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7.xml" ContentType="application/vnd.openxmlformats-officedocument.drawing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drawings/drawing8.xml" ContentType="application/vnd.openxmlformats-officedocument.drawing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drawings/drawing9.xml" ContentType="application/vnd.openxmlformats-officedocument.drawing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drawings/drawing10.xml" ContentType="application/vnd.openxmlformats-officedocument.drawing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drawings/drawing11.xml" ContentType="application/vnd.openxmlformats-officedocument.drawing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drawings/drawing12.xml" ContentType="application/vnd.openxmlformats-officedocument.drawing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drawings/drawing13.xml" ContentType="application/vnd.openxmlformats-officedocument.drawing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drawings/drawing14.xml" ContentType="application/vnd.openxmlformats-officedocument.drawing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drawings/drawing15.xml" ContentType="application/vnd.openxmlformats-officedocument.drawing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drawings/drawing16.xml" ContentType="application/vnd.openxmlformats-officedocument.drawing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drawings/drawing17.xml" ContentType="application/vnd.openxmlformats-officedocument.drawing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drawings/drawing18.xml" ContentType="application/vnd.openxmlformats-officedocument.drawing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drawings/drawing19.xml" ContentType="application/vnd.openxmlformats-officedocument.drawing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drawings/drawing20.xml" ContentType="application/vnd.openxmlformats-officedocument.drawing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drawings/drawing21.xml" ContentType="application/vnd.openxmlformats-officedocument.drawing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drawings/drawing22.xml" ContentType="application/vnd.openxmlformats-officedocument.drawing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drawings/drawing23.xml" ContentType="application/vnd.openxmlformats-officedocument.drawing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drawings/drawing24.xml" ContentType="application/vnd.openxmlformats-officedocument.drawing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drawings/drawing25.xml" ContentType="application/vnd.openxmlformats-officedocument.drawing+xml"/>
  <Override PartName="/xl/charts/chart49.xml" ContentType="application/vnd.openxmlformats-officedocument.drawingml.chart+xml"/>
  <Override PartName="/xl/charts/chart50.xml" ContentType="application/vnd.openxmlformats-officedocument.drawingml.chart+xml"/>
  <Override PartName="/xl/drawings/drawing26.xml" ContentType="application/vnd.openxmlformats-officedocument.drawing+xml"/>
  <Override PartName="/xl/charts/chart51.xml" ContentType="application/vnd.openxmlformats-officedocument.drawingml.chart+xml"/>
  <Override PartName="/xl/charts/chart52.xml" ContentType="application/vnd.openxmlformats-officedocument.drawingml.chart+xml"/>
  <Override PartName="/xl/drawings/drawing27.xml" ContentType="application/vnd.openxmlformats-officedocument.drawing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drawings/drawing28.xml" ContentType="application/vnd.openxmlformats-officedocument.drawing+xml"/>
  <Override PartName="/xl/charts/chart55.xml" ContentType="application/vnd.openxmlformats-officedocument.drawingml.chart+xml"/>
  <Override PartName="/xl/charts/chart56.xml" ContentType="application/vnd.openxmlformats-officedocument.drawingml.chart+xml"/>
  <Override PartName="/xl/drawings/drawing29.xml" ContentType="application/vnd.openxmlformats-officedocument.drawing+xml"/>
  <Override PartName="/xl/charts/chart57.xml" ContentType="application/vnd.openxmlformats-officedocument.drawingml.chart+xml"/>
  <Override PartName="/xl/charts/chart58.xml" ContentType="application/vnd.openxmlformats-officedocument.drawingml.chart+xml"/>
  <Override PartName="/xl/drawings/drawing30.xml" ContentType="application/vnd.openxmlformats-officedocument.drawing+xml"/>
  <Override PartName="/xl/charts/chart59.xml" ContentType="application/vnd.openxmlformats-officedocument.drawingml.chart+xml"/>
  <Override PartName="/xl/charts/chart60.xml" ContentType="application/vnd.openxmlformats-officedocument.drawingml.chart+xml"/>
  <Override PartName="/xl/drawings/drawing31.xml" ContentType="application/vnd.openxmlformats-officedocument.drawing+xml"/>
  <Override PartName="/xl/charts/chart61.xml" ContentType="application/vnd.openxmlformats-officedocument.drawingml.chart+xml"/>
  <Override PartName="/xl/charts/chart6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a.kamali\Production Daily Report\98\"/>
    </mc:Choice>
  </mc:AlternateContent>
  <bookViews>
    <workbookView minimized="1" xWindow="0" yWindow="0" windowWidth="19200" windowHeight="6648" firstSheet="30" activeTab="3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3" r:id="rId22"/>
    <sheet name="23" sheetId="24" r:id="rId23"/>
    <sheet name="24" sheetId="26" r:id="rId24"/>
    <sheet name="25" sheetId="27" r:id="rId25"/>
    <sheet name="26" sheetId="28" r:id="rId26"/>
    <sheet name="27" sheetId="29" r:id="rId27"/>
    <sheet name="28" sheetId="30" r:id="rId28"/>
    <sheet name="29" sheetId="31" r:id="rId29"/>
    <sheet name="30" sheetId="32" r:id="rId30"/>
    <sheet name="31" sheetId="33" r:id="rId31"/>
  </sheets>
  <externalReferences>
    <externalReference r:id="rId32"/>
  </externalReferences>
  <definedNames>
    <definedName name="AC_in" localSheetId="9">#REF!</definedName>
    <definedName name="AC_in" localSheetId="10">#REF!</definedName>
    <definedName name="AC_in" localSheetId="11">#REF!</definedName>
    <definedName name="AC_in" localSheetId="12">#REF!</definedName>
    <definedName name="AC_in" localSheetId="13">#REF!</definedName>
    <definedName name="AC_in" localSheetId="14">#REF!</definedName>
    <definedName name="AC_in" localSheetId="15">#REF!</definedName>
    <definedName name="AC_in" localSheetId="16">#REF!</definedName>
    <definedName name="AC_in" localSheetId="17">#REF!</definedName>
    <definedName name="AC_in" localSheetId="18">#REF!</definedName>
    <definedName name="AC_in" localSheetId="1">#REF!</definedName>
    <definedName name="AC_in" localSheetId="19">#REF!</definedName>
    <definedName name="AC_in" localSheetId="20">#REF!</definedName>
    <definedName name="AC_in" localSheetId="21">#REF!</definedName>
    <definedName name="AC_in" localSheetId="22">#REF!</definedName>
    <definedName name="AC_in" localSheetId="23">#REF!</definedName>
    <definedName name="AC_in" localSheetId="24">#REF!</definedName>
    <definedName name="AC_in" localSheetId="25">#REF!</definedName>
    <definedName name="AC_in" localSheetId="26">#REF!</definedName>
    <definedName name="AC_in" localSheetId="27">#REF!</definedName>
    <definedName name="AC_in" localSheetId="28">#REF!</definedName>
    <definedName name="AC_in" localSheetId="2">#REF!</definedName>
    <definedName name="AC_in" localSheetId="29">#REF!</definedName>
    <definedName name="AC_in" localSheetId="30">#REF!</definedName>
    <definedName name="AC_in" localSheetId="3">#REF!</definedName>
    <definedName name="AC_in" localSheetId="4">#REF!</definedName>
    <definedName name="AC_in" localSheetId="5">#REF!</definedName>
    <definedName name="AC_in" localSheetId="6">#REF!</definedName>
    <definedName name="AC_in" localSheetId="7">#REF!</definedName>
    <definedName name="AC_in" localSheetId="8">#REF!</definedName>
    <definedName name="AC_in">#REF!</definedName>
    <definedName name="AC_log" localSheetId="9">#REF!</definedName>
    <definedName name="AC_log" localSheetId="10">#REF!</definedName>
    <definedName name="AC_log" localSheetId="11">#REF!</definedName>
    <definedName name="AC_log" localSheetId="12">#REF!</definedName>
    <definedName name="AC_log" localSheetId="13">#REF!</definedName>
    <definedName name="AC_log" localSheetId="14">#REF!</definedName>
    <definedName name="AC_log" localSheetId="15">#REF!</definedName>
    <definedName name="AC_log" localSheetId="16">#REF!</definedName>
    <definedName name="AC_log" localSheetId="17">#REF!</definedName>
    <definedName name="AC_log" localSheetId="18">#REF!</definedName>
    <definedName name="AC_log" localSheetId="1">#REF!</definedName>
    <definedName name="AC_log" localSheetId="19">#REF!</definedName>
    <definedName name="AC_log" localSheetId="20">#REF!</definedName>
    <definedName name="AC_log" localSheetId="21">#REF!</definedName>
    <definedName name="AC_log" localSheetId="22">#REF!</definedName>
    <definedName name="AC_log" localSheetId="23">#REF!</definedName>
    <definedName name="AC_log" localSheetId="24">#REF!</definedName>
    <definedName name="AC_log" localSheetId="25">#REF!</definedName>
    <definedName name="AC_log" localSheetId="26">#REF!</definedName>
    <definedName name="AC_log" localSheetId="27">#REF!</definedName>
    <definedName name="AC_log" localSheetId="28">#REF!</definedName>
    <definedName name="AC_log" localSheetId="2">#REF!</definedName>
    <definedName name="AC_log" localSheetId="29">#REF!</definedName>
    <definedName name="AC_log" localSheetId="30">#REF!</definedName>
    <definedName name="AC_log" localSheetId="3">#REF!</definedName>
    <definedName name="AC_log" localSheetId="4">#REF!</definedName>
    <definedName name="AC_log" localSheetId="5">#REF!</definedName>
    <definedName name="AC_log" localSheetId="6">#REF!</definedName>
    <definedName name="AC_log" localSheetId="7">#REF!</definedName>
    <definedName name="AC_log" localSheetId="8">#REF!</definedName>
    <definedName name="AC_log">#REF!</definedName>
    <definedName name="AC_out" localSheetId="9">#REF!</definedName>
    <definedName name="AC_out" localSheetId="10">#REF!</definedName>
    <definedName name="AC_out" localSheetId="11">#REF!</definedName>
    <definedName name="AC_out" localSheetId="12">#REF!</definedName>
    <definedName name="AC_out" localSheetId="13">#REF!</definedName>
    <definedName name="AC_out" localSheetId="14">#REF!</definedName>
    <definedName name="AC_out" localSheetId="15">#REF!</definedName>
    <definedName name="AC_out" localSheetId="16">#REF!</definedName>
    <definedName name="AC_out" localSheetId="17">#REF!</definedName>
    <definedName name="AC_out" localSheetId="18">#REF!</definedName>
    <definedName name="AC_out" localSheetId="1">#REF!</definedName>
    <definedName name="AC_out" localSheetId="19">#REF!</definedName>
    <definedName name="AC_out" localSheetId="20">#REF!</definedName>
    <definedName name="AC_out" localSheetId="21">#REF!</definedName>
    <definedName name="AC_out" localSheetId="22">#REF!</definedName>
    <definedName name="AC_out" localSheetId="23">#REF!</definedName>
    <definedName name="AC_out" localSheetId="24">#REF!</definedName>
    <definedName name="AC_out" localSheetId="25">#REF!</definedName>
    <definedName name="AC_out" localSheetId="26">#REF!</definedName>
    <definedName name="AC_out" localSheetId="27">#REF!</definedName>
    <definedName name="AC_out" localSheetId="28">#REF!</definedName>
    <definedName name="AC_out" localSheetId="2">#REF!</definedName>
    <definedName name="AC_out" localSheetId="29">#REF!</definedName>
    <definedName name="AC_out" localSheetId="30">#REF!</definedName>
    <definedName name="AC_out" localSheetId="3">#REF!</definedName>
    <definedName name="AC_out" localSheetId="4">#REF!</definedName>
    <definedName name="AC_out" localSheetId="5">#REF!</definedName>
    <definedName name="AC_out" localSheetId="6">#REF!</definedName>
    <definedName name="AC_out" localSheetId="7">#REF!</definedName>
    <definedName name="AC_out" localSheetId="8">#REF!</definedName>
    <definedName name="AC_out">#REF!</definedName>
    <definedName name="ACy_in" localSheetId="9">#REF!</definedName>
    <definedName name="ACy_in" localSheetId="10">#REF!</definedName>
    <definedName name="ACy_in" localSheetId="11">#REF!</definedName>
    <definedName name="ACy_in" localSheetId="12">#REF!</definedName>
    <definedName name="ACy_in" localSheetId="13">#REF!</definedName>
    <definedName name="ACy_in" localSheetId="14">#REF!</definedName>
    <definedName name="ACy_in" localSheetId="15">#REF!</definedName>
    <definedName name="ACy_in" localSheetId="16">#REF!</definedName>
    <definedName name="ACy_in" localSheetId="17">#REF!</definedName>
    <definedName name="ACy_in" localSheetId="18">#REF!</definedName>
    <definedName name="ACy_in" localSheetId="1">#REF!</definedName>
    <definedName name="ACy_in" localSheetId="19">#REF!</definedName>
    <definedName name="ACy_in" localSheetId="20">#REF!</definedName>
    <definedName name="ACy_in" localSheetId="21">#REF!</definedName>
    <definedName name="ACy_in" localSheetId="22">#REF!</definedName>
    <definedName name="ACy_in" localSheetId="23">#REF!</definedName>
    <definedName name="ACy_in" localSheetId="24">#REF!</definedName>
    <definedName name="ACy_in" localSheetId="25">#REF!</definedName>
    <definedName name="ACy_in" localSheetId="26">#REF!</definedName>
    <definedName name="ACy_in" localSheetId="27">#REF!</definedName>
    <definedName name="ACy_in" localSheetId="28">#REF!</definedName>
    <definedName name="ACy_in" localSheetId="2">#REF!</definedName>
    <definedName name="ACy_in" localSheetId="29">#REF!</definedName>
    <definedName name="ACy_in" localSheetId="30">#REF!</definedName>
    <definedName name="ACy_in" localSheetId="3">#REF!</definedName>
    <definedName name="ACy_in" localSheetId="4">#REF!</definedName>
    <definedName name="ACy_in" localSheetId="5">#REF!</definedName>
    <definedName name="ACy_in" localSheetId="6">#REF!</definedName>
    <definedName name="ACy_in" localSheetId="7">#REF!</definedName>
    <definedName name="ACy_in" localSheetId="8">#REF!</definedName>
    <definedName name="ACy_in">#REF!</definedName>
    <definedName name="ACy_log" localSheetId="9">#REF!</definedName>
    <definedName name="ACy_log" localSheetId="10">#REF!</definedName>
    <definedName name="ACy_log" localSheetId="11">#REF!</definedName>
    <definedName name="ACy_log" localSheetId="12">#REF!</definedName>
    <definedName name="ACy_log" localSheetId="13">#REF!</definedName>
    <definedName name="ACy_log" localSheetId="14">#REF!</definedName>
    <definedName name="ACy_log" localSheetId="15">#REF!</definedName>
    <definedName name="ACy_log" localSheetId="16">#REF!</definedName>
    <definedName name="ACy_log" localSheetId="17">#REF!</definedName>
    <definedName name="ACy_log" localSheetId="18">#REF!</definedName>
    <definedName name="ACy_log" localSheetId="1">#REF!</definedName>
    <definedName name="ACy_log" localSheetId="19">#REF!</definedName>
    <definedName name="ACy_log" localSheetId="20">#REF!</definedName>
    <definedName name="ACy_log" localSheetId="21">#REF!</definedName>
    <definedName name="ACy_log" localSheetId="22">#REF!</definedName>
    <definedName name="ACy_log" localSheetId="23">#REF!</definedName>
    <definedName name="ACy_log" localSheetId="24">#REF!</definedName>
    <definedName name="ACy_log" localSheetId="25">#REF!</definedName>
    <definedName name="ACy_log" localSheetId="26">#REF!</definedName>
    <definedName name="ACy_log" localSheetId="27">#REF!</definedName>
    <definedName name="ACy_log" localSheetId="28">#REF!</definedName>
    <definedName name="ACy_log" localSheetId="2">#REF!</definedName>
    <definedName name="ACy_log" localSheetId="29">#REF!</definedName>
    <definedName name="ACy_log" localSheetId="30">#REF!</definedName>
    <definedName name="ACy_log" localSheetId="3">#REF!</definedName>
    <definedName name="ACy_log" localSheetId="4">#REF!</definedName>
    <definedName name="ACy_log" localSheetId="5">#REF!</definedName>
    <definedName name="ACy_log" localSheetId="6">#REF!</definedName>
    <definedName name="ACy_log" localSheetId="7">#REF!</definedName>
    <definedName name="ACy_log" localSheetId="8">#REF!</definedName>
    <definedName name="ACy_log">#REF!</definedName>
    <definedName name="ACy_out" localSheetId="9">#REF!</definedName>
    <definedName name="ACy_out" localSheetId="10">#REF!</definedName>
    <definedName name="ACy_out" localSheetId="11">#REF!</definedName>
    <definedName name="ACy_out" localSheetId="12">#REF!</definedName>
    <definedName name="ACy_out" localSheetId="13">#REF!</definedName>
    <definedName name="ACy_out" localSheetId="14">#REF!</definedName>
    <definedName name="ACy_out" localSheetId="15">#REF!</definedName>
    <definedName name="ACy_out" localSheetId="16">#REF!</definedName>
    <definedName name="ACy_out" localSheetId="17">#REF!</definedName>
    <definedName name="ACy_out" localSheetId="18">#REF!</definedName>
    <definedName name="ACy_out" localSheetId="1">#REF!</definedName>
    <definedName name="ACy_out" localSheetId="19">#REF!</definedName>
    <definedName name="ACy_out" localSheetId="20">#REF!</definedName>
    <definedName name="ACy_out" localSheetId="21">#REF!</definedName>
    <definedName name="ACy_out" localSheetId="22">#REF!</definedName>
    <definedName name="ACy_out" localSheetId="23">#REF!</definedName>
    <definedName name="ACy_out" localSheetId="24">#REF!</definedName>
    <definedName name="ACy_out" localSheetId="25">#REF!</definedName>
    <definedName name="ACy_out" localSheetId="26">#REF!</definedName>
    <definedName name="ACy_out" localSheetId="27">#REF!</definedName>
    <definedName name="ACy_out" localSheetId="28">#REF!</definedName>
    <definedName name="ACy_out" localSheetId="2">#REF!</definedName>
    <definedName name="ACy_out" localSheetId="29">#REF!</definedName>
    <definedName name="ACy_out" localSheetId="30">#REF!</definedName>
    <definedName name="ACy_out" localSheetId="3">#REF!</definedName>
    <definedName name="ACy_out" localSheetId="4">#REF!</definedName>
    <definedName name="ACy_out" localSheetId="5">#REF!</definedName>
    <definedName name="ACy_out" localSheetId="6">#REF!</definedName>
    <definedName name="ACy_out" localSheetId="7">#REF!</definedName>
    <definedName name="ACy_out" localSheetId="8">#REF!</definedName>
    <definedName name="ACy_out">#REF!</definedName>
    <definedName name="ccr" localSheetId="9">#REF!</definedName>
    <definedName name="ccr" localSheetId="10">#REF!</definedName>
    <definedName name="ccr" localSheetId="11">#REF!</definedName>
    <definedName name="ccr" localSheetId="12">#REF!</definedName>
    <definedName name="ccr" localSheetId="13">#REF!</definedName>
    <definedName name="ccr" localSheetId="14">#REF!</definedName>
    <definedName name="ccr" localSheetId="15">#REF!</definedName>
    <definedName name="ccr" localSheetId="16">#REF!</definedName>
    <definedName name="ccr" localSheetId="17">#REF!</definedName>
    <definedName name="ccr" localSheetId="18">#REF!</definedName>
    <definedName name="ccr" localSheetId="1">#REF!</definedName>
    <definedName name="ccr" localSheetId="19">#REF!</definedName>
    <definedName name="ccr" localSheetId="20">#REF!</definedName>
    <definedName name="ccr" localSheetId="21">#REF!</definedName>
    <definedName name="ccr" localSheetId="22">#REF!</definedName>
    <definedName name="ccr" localSheetId="23">#REF!</definedName>
    <definedName name="ccr" localSheetId="24">#REF!</definedName>
    <definedName name="ccr" localSheetId="25">#REF!</definedName>
    <definedName name="ccr" localSheetId="26">#REF!</definedName>
    <definedName name="ccr" localSheetId="27">#REF!</definedName>
    <definedName name="ccr" localSheetId="28">#REF!</definedName>
    <definedName name="ccr" localSheetId="2">#REF!</definedName>
    <definedName name="ccr" localSheetId="29">#REF!</definedName>
    <definedName name="ccr" localSheetId="30">#REF!</definedName>
    <definedName name="ccr" localSheetId="3">#REF!</definedName>
    <definedName name="ccr" localSheetId="4">#REF!</definedName>
    <definedName name="ccr" localSheetId="5">#REF!</definedName>
    <definedName name="ccr" localSheetId="6">#REF!</definedName>
    <definedName name="ccr" localSheetId="7">#REF!</definedName>
    <definedName name="ccr" localSheetId="8">#REF!</definedName>
    <definedName name="ccr">#REF!</definedName>
    <definedName name="CCR_comments" localSheetId="9">#REF!</definedName>
    <definedName name="CCR_comments" localSheetId="10">#REF!</definedName>
    <definedName name="CCR_comments" localSheetId="11">#REF!</definedName>
    <definedName name="CCR_comments" localSheetId="12">#REF!</definedName>
    <definedName name="CCR_comments" localSheetId="13">#REF!</definedName>
    <definedName name="CCR_comments" localSheetId="14">#REF!</definedName>
    <definedName name="CCR_comments" localSheetId="15">#REF!</definedName>
    <definedName name="CCR_comments" localSheetId="16">#REF!</definedName>
    <definedName name="CCR_comments" localSheetId="17">#REF!</definedName>
    <definedName name="CCR_comments" localSheetId="18">#REF!</definedName>
    <definedName name="CCR_comments" localSheetId="1">#REF!</definedName>
    <definedName name="CCR_comments" localSheetId="19">#REF!</definedName>
    <definedName name="CCR_comments" localSheetId="20">#REF!</definedName>
    <definedName name="CCR_comments" localSheetId="21">#REF!</definedName>
    <definedName name="CCR_comments" localSheetId="22">#REF!</definedName>
    <definedName name="CCR_comments" localSheetId="23">#REF!</definedName>
    <definedName name="CCR_comments" localSheetId="24">#REF!</definedName>
    <definedName name="CCR_comments" localSheetId="25">#REF!</definedName>
    <definedName name="CCR_comments" localSheetId="26">#REF!</definedName>
    <definedName name="CCR_comments" localSheetId="27">#REF!</definedName>
    <definedName name="CCR_comments" localSheetId="28">#REF!</definedName>
    <definedName name="CCR_comments" localSheetId="2">#REF!</definedName>
    <definedName name="CCR_comments" localSheetId="29">#REF!</definedName>
    <definedName name="CCR_comments" localSheetId="30">#REF!</definedName>
    <definedName name="CCR_comments" localSheetId="3">#REF!</definedName>
    <definedName name="CCR_comments" localSheetId="4">#REF!</definedName>
    <definedName name="CCR_comments" localSheetId="5">#REF!</definedName>
    <definedName name="CCR_comments" localSheetId="6">#REF!</definedName>
    <definedName name="CCR_comments" localSheetId="7">#REF!</definedName>
    <definedName name="CCR_comments" localSheetId="8">#REF!</definedName>
    <definedName name="CCR_comments">#REF!</definedName>
    <definedName name="CCR_Hourly" localSheetId="9">#REF!</definedName>
    <definedName name="CCR_Hourly" localSheetId="10">#REF!</definedName>
    <definedName name="CCR_Hourly" localSheetId="11">#REF!</definedName>
    <definedName name="CCR_Hourly" localSheetId="12">#REF!</definedName>
    <definedName name="CCR_Hourly" localSheetId="13">#REF!</definedName>
    <definedName name="CCR_Hourly" localSheetId="14">#REF!</definedName>
    <definedName name="CCR_Hourly" localSheetId="15">#REF!</definedName>
    <definedName name="CCR_Hourly" localSheetId="16">#REF!</definedName>
    <definedName name="CCR_Hourly" localSheetId="17">#REF!</definedName>
    <definedName name="CCR_Hourly" localSheetId="18">#REF!</definedName>
    <definedName name="CCR_Hourly" localSheetId="1">#REF!</definedName>
    <definedName name="CCR_Hourly" localSheetId="19">#REF!</definedName>
    <definedName name="CCR_Hourly" localSheetId="20">#REF!</definedName>
    <definedName name="CCR_Hourly" localSheetId="21">#REF!</definedName>
    <definedName name="CCR_Hourly" localSheetId="22">#REF!</definedName>
    <definedName name="CCR_Hourly" localSheetId="23">#REF!</definedName>
    <definedName name="CCR_Hourly" localSheetId="24">#REF!</definedName>
    <definedName name="CCR_Hourly" localSheetId="25">#REF!</definedName>
    <definedName name="CCR_Hourly" localSheetId="26">#REF!</definedName>
    <definedName name="CCR_Hourly" localSheetId="27">#REF!</definedName>
    <definedName name="CCR_Hourly" localSheetId="28">#REF!</definedName>
    <definedName name="CCR_Hourly" localSheetId="2">#REF!</definedName>
    <definedName name="CCR_Hourly" localSheetId="29">#REF!</definedName>
    <definedName name="CCR_Hourly" localSheetId="30">#REF!</definedName>
    <definedName name="CCR_Hourly" localSheetId="3">#REF!</definedName>
    <definedName name="CCR_Hourly" localSheetId="4">#REF!</definedName>
    <definedName name="CCR_Hourly" localSheetId="5">#REF!</definedName>
    <definedName name="CCR_Hourly" localSheetId="6">#REF!</definedName>
    <definedName name="CCR_Hourly" localSheetId="7">#REF!</definedName>
    <definedName name="CCR_Hourly" localSheetId="8">#REF!</definedName>
    <definedName name="CCR_Hourly">#REF!</definedName>
    <definedName name="CCR_in" localSheetId="9">#REF!</definedName>
    <definedName name="CCR_in" localSheetId="10">#REF!</definedName>
    <definedName name="CCR_in" localSheetId="11">#REF!</definedName>
    <definedName name="CCR_in" localSheetId="12">#REF!</definedName>
    <definedName name="CCR_in" localSheetId="13">#REF!</definedName>
    <definedName name="CCR_in" localSheetId="14">#REF!</definedName>
    <definedName name="CCR_in" localSheetId="15">#REF!</definedName>
    <definedName name="CCR_in" localSheetId="16">#REF!</definedName>
    <definedName name="CCR_in" localSheetId="17">#REF!</definedName>
    <definedName name="CCR_in" localSheetId="18">#REF!</definedName>
    <definedName name="CCR_in" localSheetId="1">#REF!</definedName>
    <definedName name="CCR_in" localSheetId="19">#REF!</definedName>
    <definedName name="CCR_in" localSheetId="20">#REF!</definedName>
    <definedName name="CCR_in" localSheetId="21">#REF!</definedName>
    <definedName name="CCR_in" localSheetId="22">#REF!</definedName>
    <definedName name="CCR_in" localSheetId="23">#REF!</definedName>
    <definedName name="CCR_in" localSheetId="24">#REF!</definedName>
    <definedName name="CCR_in" localSheetId="25">#REF!</definedName>
    <definedName name="CCR_in" localSheetId="26">#REF!</definedName>
    <definedName name="CCR_in" localSheetId="27">#REF!</definedName>
    <definedName name="CCR_in" localSheetId="28">#REF!</definedName>
    <definedName name="CCR_in" localSheetId="2">#REF!</definedName>
    <definedName name="CCR_in" localSheetId="29">#REF!</definedName>
    <definedName name="CCR_in" localSheetId="30">#REF!</definedName>
    <definedName name="CCR_in" localSheetId="3">#REF!</definedName>
    <definedName name="CCR_in" localSheetId="4">#REF!</definedName>
    <definedName name="CCR_in" localSheetId="5">#REF!</definedName>
    <definedName name="CCR_in" localSheetId="6">#REF!</definedName>
    <definedName name="CCR_in" localSheetId="7">#REF!</definedName>
    <definedName name="CCR_in" localSheetId="8">#REF!</definedName>
    <definedName name="CCR_in">#REF!</definedName>
    <definedName name="CCR_Out" localSheetId="9">#REF!</definedName>
    <definedName name="CCR_Out" localSheetId="10">#REF!</definedName>
    <definedName name="CCR_Out" localSheetId="11">#REF!</definedName>
    <definedName name="CCR_Out" localSheetId="12">#REF!</definedName>
    <definedName name="CCR_Out" localSheetId="13">#REF!</definedName>
    <definedName name="CCR_Out" localSheetId="14">#REF!</definedName>
    <definedName name="CCR_Out" localSheetId="15">#REF!</definedName>
    <definedName name="CCR_Out" localSheetId="16">#REF!</definedName>
    <definedName name="CCR_Out" localSheetId="17">#REF!</definedName>
    <definedName name="CCR_Out" localSheetId="18">#REF!</definedName>
    <definedName name="CCR_Out" localSheetId="1">#REF!</definedName>
    <definedName name="CCR_Out" localSheetId="19">#REF!</definedName>
    <definedName name="CCR_Out" localSheetId="20">#REF!</definedName>
    <definedName name="CCR_Out" localSheetId="21">#REF!</definedName>
    <definedName name="CCR_Out" localSheetId="22">#REF!</definedName>
    <definedName name="CCR_Out" localSheetId="23">#REF!</definedName>
    <definedName name="CCR_Out" localSheetId="24">#REF!</definedName>
    <definedName name="CCR_Out" localSheetId="25">#REF!</definedName>
    <definedName name="CCR_Out" localSheetId="26">#REF!</definedName>
    <definedName name="CCR_Out" localSheetId="27">#REF!</definedName>
    <definedName name="CCR_Out" localSheetId="28">#REF!</definedName>
    <definedName name="CCR_Out" localSheetId="2">#REF!</definedName>
    <definedName name="CCR_Out" localSheetId="29">#REF!</definedName>
    <definedName name="CCR_Out" localSheetId="30">#REF!</definedName>
    <definedName name="CCR_Out" localSheetId="3">#REF!</definedName>
    <definedName name="CCR_Out" localSheetId="4">#REF!</definedName>
    <definedName name="CCR_Out" localSheetId="5">#REF!</definedName>
    <definedName name="CCR_Out" localSheetId="6">#REF!</definedName>
    <definedName name="CCR_Out" localSheetId="7">#REF!</definedName>
    <definedName name="CCR_Out" localSheetId="8">#REF!</definedName>
    <definedName name="CCR_Out">#REF!</definedName>
    <definedName name="CCR_PC2VS" localSheetId="9">#REF!</definedName>
    <definedName name="CCR_PC2VS" localSheetId="10">#REF!</definedName>
    <definedName name="CCR_PC2VS" localSheetId="11">#REF!</definedName>
    <definedName name="CCR_PC2VS" localSheetId="12">#REF!</definedName>
    <definedName name="CCR_PC2VS" localSheetId="13">#REF!</definedName>
    <definedName name="CCR_PC2VS" localSheetId="14">#REF!</definedName>
    <definedName name="CCR_PC2VS" localSheetId="15">#REF!</definedName>
    <definedName name="CCR_PC2VS" localSheetId="16">#REF!</definedName>
    <definedName name="CCR_PC2VS" localSheetId="17">#REF!</definedName>
    <definedName name="CCR_PC2VS" localSheetId="18">#REF!</definedName>
    <definedName name="CCR_PC2VS" localSheetId="1">#REF!</definedName>
    <definedName name="CCR_PC2VS" localSheetId="19">#REF!</definedName>
    <definedName name="CCR_PC2VS" localSheetId="20">#REF!</definedName>
    <definedName name="CCR_PC2VS" localSheetId="21">#REF!</definedName>
    <definedName name="CCR_PC2VS" localSheetId="22">#REF!</definedName>
    <definedName name="CCR_PC2VS" localSheetId="23">#REF!</definedName>
    <definedName name="CCR_PC2VS" localSheetId="24">#REF!</definedName>
    <definedName name="CCR_PC2VS" localSheetId="25">#REF!</definedName>
    <definedName name="CCR_PC2VS" localSheetId="26">#REF!</definedName>
    <definedName name="CCR_PC2VS" localSheetId="27">#REF!</definedName>
    <definedName name="CCR_PC2VS" localSheetId="28">#REF!</definedName>
    <definedName name="CCR_PC2VS" localSheetId="2">#REF!</definedName>
    <definedName name="CCR_PC2VS" localSheetId="29">#REF!</definedName>
    <definedName name="CCR_PC2VS" localSheetId="30">#REF!</definedName>
    <definedName name="CCR_PC2VS" localSheetId="3">#REF!</definedName>
    <definedName name="CCR_PC2VS" localSheetId="4">#REF!</definedName>
    <definedName name="CCR_PC2VS" localSheetId="5">#REF!</definedName>
    <definedName name="CCR_PC2VS" localSheetId="6">#REF!</definedName>
    <definedName name="CCR_PC2VS" localSheetId="7">#REF!</definedName>
    <definedName name="CCR_PC2VS" localSheetId="8">#REF!</definedName>
    <definedName name="CCR_PC2VS">#REF!</definedName>
    <definedName name="CCR_Stops" localSheetId="9">#REF!</definedName>
    <definedName name="CCR_Stops" localSheetId="10">#REF!</definedName>
    <definedName name="CCR_Stops" localSheetId="11">#REF!</definedName>
    <definedName name="CCR_Stops" localSheetId="12">#REF!</definedName>
    <definedName name="CCR_Stops" localSheetId="13">#REF!</definedName>
    <definedName name="CCR_Stops" localSheetId="14">#REF!</definedName>
    <definedName name="CCR_Stops" localSheetId="15">#REF!</definedName>
    <definedName name="CCR_Stops" localSheetId="16">#REF!</definedName>
    <definedName name="CCR_Stops" localSheetId="17">#REF!</definedName>
    <definedName name="CCR_Stops" localSheetId="18">#REF!</definedName>
    <definedName name="CCR_Stops" localSheetId="1">#REF!</definedName>
    <definedName name="CCR_Stops" localSheetId="19">#REF!</definedName>
    <definedName name="CCR_Stops" localSheetId="20">#REF!</definedName>
    <definedName name="CCR_Stops" localSheetId="21">#REF!</definedName>
    <definedName name="CCR_Stops" localSheetId="22">#REF!</definedName>
    <definedName name="CCR_Stops" localSheetId="23">#REF!</definedName>
    <definedName name="CCR_Stops" localSheetId="24">#REF!</definedName>
    <definedName name="CCR_Stops" localSheetId="25">#REF!</definedName>
    <definedName name="CCR_Stops" localSheetId="26">#REF!</definedName>
    <definedName name="CCR_Stops" localSheetId="27">#REF!</definedName>
    <definedName name="CCR_Stops" localSheetId="28">#REF!</definedName>
    <definedName name="CCR_Stops" localSheetId="2">#REF!</definedName>
    <definedName name="CCR_Stops" localSheetId="29">#REF!</definedName>
    <definedName name="CCR_Stops" localSheetId="30">#REF!</definedName>
    <definedName name="CCR_Stops" localSheetId="3">#REF!</definedName>
    <definedName name="CCR_Stops" localSheetId="4">#REF!</definedName>
    <definedName name="CCR_Stops" localSheetId="5">#REF!</definedName>
    <definedName name="CCR_Stops" localSheetId="6">#REF!</definedName>
    <definedName name="CCR_Stops" localSheetId="7">#REF!</definedName>
    <definedName name="CCR_Stops" localSheetId="8">#REF!</definedName>
    <definedName name="CCR_Stops">#REF!</definedName>
    <definedName name="_xlnm.Print_Area">'[1]30'!$A$1:$E$44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69" i="21" l="1"/>
  <c r="G6" i="21" l="1"/>
  <c r="G17" i="2" l="1"/>
  <c r="G16" i="2"/>
  <c r="C16" i="2"/>
  <c r="C18" i="2"/>
  <c r="C17" i="2"/>
</calcChain>
</file>

<file path=xl/sharedStrings.xml><?xml version="1.0" encoding="utf-8"?>
<sst xmlns="http://schemas.openxmlformats.org/spreadsheetml/2006/main" count="14463" uniqueCount="373">
  <si>
    <r>
      <rPr>
        <b/>
        <sz val="16"/>
        <color rgb="FFFF0000"/>
        <rFont val="B Titr"/>
        <charset val="178"/>
      </rPr>
      <t>واحد برنامه ریزی تولید</t>
    </r>
    <r>
      <rPr>
        <b/>
        <sz val="16"/>
        <rFont val="B Titr"/>
        <charset val="178"/>
      </rPr>
      <t xml:space="preserve">
گزارش روزانه تولید</t>
    </r>
  </si>
  <si>
    <t>تاریخ گزارش:</t>
  </si>
  <si>
    <t>شرح</t>
  </si>
  <si>
    <t>واحد</t>
  </si>
  <si>
    <t>صبح</t>
  </si>
  <si>
    <t>بعدازظهر</t>
  </si>
  <si>
    <t>شب</t>
  </si>
  <si>
    <t>روز</t>
  </si>
  <si>
    <t>از ابتدای ماه</t>
  </si>
  <si>
    <t>1. میزان تولید</t>
  </si>
  <si>
    <t>میزان تولید بر اساس برنامه</t>
  </si>
  <si>
    <t>تن</t>
  </si>
  <si>
    <t>میزان تولید واقعي</t>
  </si>
  <si>
    <t>2. ساعات تولید و توقفات</t>
  </si>
  <si>
    <t>زمان تولید</t>
  </si>
  <si>
    <t>ساعت</t>
  </si>
  <si>
    <t>زمان توقفات</t>
  </si>
  <si>
    <t>برنامه ريزي نشده</t>
  </si>
  <si>
    <t>برنامه ريزي شده</t>
  </si>
  <si>
    <t>3. تولید و فروش ریزدانه</t>
  </si>
  <si>
    <t>میزان ورود ریزدانه به انبار</t>
  </si>
  <si>
    <t>تعداد کامیون ورودی به انبار</t>
  </si>
  <si>
    <t>دستگاه</t>
  </si>
  <si>
    <t>میزان فروش ریزدانه</t>
  </si>
  <si>
    <t>تعداد کامیون خروجی از انبار</t>
  </si>
  <si>
    <t>موجودی انبار ریزدانه در انتهای دوره</t>
  </si>
  <si>
    <t>4. تولید و فروش چانک</t>
  </si>
  <si>
    <t>میزان تولید چانک</t>
  </si>
  <si>
    <t>میزان فروش چانک</t>
  </si>
  <si>
    <t>موجودی انبار چانک در انتهای دوره</t>
  </si>
  <si>
    <t>5. دريافت و آماده سازي مواد اوليه</t>
  </si>
  <si>
    <t>1.5. دريافت و برداشت كنسانتره</t>
  </si>
  <si>
    <t>ميزان كنسانتره تخليه شده از واگن</t>
  </si>
  <si>
    <t>تعداد واگن تخليه شده</t>
  </si>
  <si>
    <t>ميزان ساعت كاركرد ناحيه 110</t>
  </si>
  <si>
    <t>نرخ تخليه كنسانتره از واگن در زمان مستقيم كاري</t>
  </si>
  <si>
    <t>تن/ساعت</t>
  </si>
  <si>
    <t>ميزان كنسانتره تخليه شده از كاميون - چادرملو</t>
  </si>
  <si>
    <t>تعداد كاميون تخليه شده - چادرملو</t>
  </si>
  <si>
    <t>ميزان كنسانتره تخليه شده از كاميون - زرین</t>
  </si>
  <si>
    <t>تعداد كاميون تخليه شده - زرین</t>
  </si>
  <si>
    <t>ميزان ساعت كاركرد ناحيه 160</t>
  </si>
  <si>
    <t>نرخ تخليه كنسانتره از كاميون در زمان مستقيم كاري</t>
  </si>
  <si>
    <t>ميزان كل كنسانتره ورودي</t>
  </si>
  <si>
    <t>ميزان كنسانتره برداشتي از يارد</t>
  </si>
  <si>
    <t>موجودي كنسانتره در انتهاي دوره گزارش</t>
  </si>
  <si>
    <t>2.5. خردايش مجدد كنسانتره (بخش HPGR)</t>
  </si>
  <si>
    <t>ميزان توليد</t>
  </si>
  <si>
    <t>ميزان ساعت كاركرد</t>
  </si>
  <si>
    <t>نرخ توليد در زمان مستقيم كاري</t>
  </si>
  <si>
    <t>3.5. دريافت و برداشت و آماده سازي آهك</t>
  </si>
  <si>
    <t>ميزان ورودي آهك</t>
  </si>
  <si>
    <t>تعداد كاميون</t>
  </si>
  <si>
    <t>ميزان آهك برداشتي از يارد</t>
  </si>
  <si>
    <t>موجودي آهك در انتهاي دوره گزارش</t>
  </si>
  <si>
    <t>ميزان توليد آهك خردايش شده (رولرميل)</t>
  </si>
  <si>
    <r>
      <t xml:space="preserve">ميزان مصرف گاز در اين واحد </t>
    </r>
    <r>
      <rPr>
        <b/>
        <sz val="11"/>
        <rFont val="Calibri"/>
        <family val="2"/>
        <scheme val="minor"/>
      </rPr>
      <t>(210HG1)</t>
    </r>
  </si>
  <si>
    <r>
      <t>NM</t>
    </r>
    <r>
      <rPr>
        <b/>
        <vertAlign val="superscript"/>
        <sz val="12"/>
        <rFont val="Calibri"/>
        <family val="2"/>
        <scheme val="minor"/>
      </rPr>
      <t>3</t>
    </r>
  </si>
  <si>
    <t>ميزان ساعت كاركرد رولرميل</t>
  </si>
  <si>
    <t>نرخ مصرف گاز به ازاي هرتن توليد آهك</t>
  </si>
  <si>
    <r>
      <t>NM</t>
    </r>
    <r>
      <rPr>
        <b/>
        <vertAlign val="superscript"/>
        <sz val="12"/>
        <rFont val="Calibri"/>
        <family val="2"/>
        <scheme val="minor"/>
      </rPr>
      <t>3</t>
    </r>
    <r>
      <rPr>
        <b/>
        <sz val="12"/>
        <rFont val="Calibri"/>
        <family val="2"/>
        <scheme val="minor"/>
      </rPr>
      <t>/H</t>
    </r>
  </si>
  <si>
    <t>4.5. دريافت و برداشت بنتونيت</t>
  </si>
  <si>
    <t>ميزان ورودي بنتونيت - باريت فلات ايران</t>
  </si>
  <si>
    <t>ميزان ورودي بنتونيت - طبس پودر</t>
  </si>
  <si>
    <t>موجودي بنتونيت در انتهاي دوره گزارش</t>
  </si>
  <si>
    <t>5.5. ميزان مصرف و نسبت تركيب مواد اوليه</t>
  </si>
  <si>
    <t>1.5.5. ميزان مصرف و نسبت تركيب مواد اوليه</t>
  </si>
  <si>
    <t>کنسانتره</t>
  </si>
  <si>
    <t>نسبت تركيب کنسانتره</t>
  </si>
  <si>
    <t>%</t>
  </si>
  <si>
    <t>مواد بازیافتی</t>
  </si>
  <si>
    <t>نسبت تركيب مواد بازیافتی</t>
  </si>
  <si>
    <t>بنتونیت</t>
  </si>
  <si>
    <t>نسبت تركيب بنتونیت        (استاندارد:0/8 درصد)</t>
  </si>
  <si>
    <t>آهك</t>
  </si>
  <si>
    <t>نسبت تركيب آهک           (استاندارد:0/6 درصد)</t>
  </si>
  <si>
    <t>2.5.5. ميزان مصرف و نسبت تركيب مواد اوليه - گروه ميكسر شماره 1</t>
  </si>
  <si>
    <r>
      <t xml:space="preserve">كنسانتره ورودي به خط با تجهيز </t>
    </r>
    <r>
      <rPr>
        <b/>
        <sz val="10"/>
        <rFont val="Calibri"/>
        <family val="2"/>
        <scheme val="minor"/>
      </rPr>
      <t>510WF1</t>
    </r>
  </si>
  <si>
    <r>
      <t xml:space="preserve">نسبت تركيب كنسانتره ورودي به خط با تجهيز </t>
    </r>
    <r>
      <rPr>
        <b/>
        <sz val="10"/>
        <rFont val="Calibri"/>
        <family val="2"/>
        <scheme val="minor"/>
      </rPr>
      <t>510WF1</t>
    </r>
  </si>
  <si>
    <r>
      <t xml:space="preserve">كنسانتره ورودي به خط با تجهيز </t>
    </r>
    <r>
      <rPr>
        <b/>
        <sz val="10"/>
        <rFont val="Calibri"/>
        <family val="2"/>
        <scheme val="minor"/>
      </rPr>
      <t>510WF3</t>
    </r>
  </si>
  <si>
    <r>
      <t xml:space="preserve">نسبت تركيب كنسانتره ورودي به خط با تجهيز </t>
    </r>
    <r>
      <rPr>
        <b/>
        <sz val="10"/>
        <rFont val="Calibri"/>
        <family val="2"/>
        <scheme val="minor"/>
      </rPr>
      <t>510WF3</t>
    </r>
  </si>
  <si>
    <r>
      <t xml:space="preserve">مواد بازيافتي ورودي به خط با تجهيز </t>
    </r>
    <r>
      <rPr>
        <b/>
        <sz val="10"/>
        <rFont val="Calibri"/>
        <family val="2"/>
        <scheme val="minor"/>
      </rPr>
      <t>510WF5</t>
    </r>
  </si>
  <si>
    <r>
      <t xml:space="preserve">نسبت تركيب مواد بازيافتي ورودي به خط با تجهيز </t>
    </r>
    <r>
      <rPr>
        <b/>
        <sz val="10"/>
        <rFont val="Calibri"/>
        <family val="2"/>
        <scheme val="minor"/>
      </rPr>
      <t>510WF5</t>
    </r>
  </si>
  <si>
    <r>
      <t xml:space="preserve">بنتونيت ورودي به خط با تجهيز </t>
    </r>
    <r>
      <rPr>
        <b/>
        <sz val="10"/>
        <rFont val="Calibri"/>
        <family val="2"/>
        <scheme val="minor"/>
      </rPr>
      <t>510WF7</t>
    </r>
  </si>
  <si>
    <r>
      <t xml:space="preserve">نسبت تركيب بنتونيت ورودي به خط با تجهيز </t>
    </r>
    <r>
      <rPr>
        <b/>
        <sz val="10"/>
        <rFont val="Calibri"/>
        <family val="2"/>
        <scheme val="minor"/>
      </rPr>
      <t>510WF7</t>
    </r>
  </si>
  <si>
    <r>
      <t xml:space="preserve">آهک ورودي به خط با تجهيز </t>
    </r>
    <r>
      <rPr>
        <b/>
        <sz val="10"/>
        <rFont val="Calibri"/>
        <family val="2"/>
        <scheme val="minor"/>
      </rPr>
      <t>510WF9</t>
    </r>
  </si>
  <si>
    <r>
      <t xml:space="preserve">نسبت تركيب آهک ورودي به خط با تجهيز </t>
    </r>
    <r>
      <rPr>
        <b/>
        <sz val="10"/>
        <rFont val="Calibri"/>
        <family val="2"/>
        <scheme val="minor"/>
      </rPr>
      <t>510WF9</t>
    </r>
  </si>
  <si>
    <t>3.5.5. ميزان مصرف و نسبت تركيب مواد اوليه - گروه ميكسر شماره 2</t>
  </si>
  <si>
    <r>
      <t xml:space="preserve">كنسانتره ورودي به خط از طريق </t>
    </r>
    <r>
      <rPr>
        <b/>
        <sz val="10"/>
        <rFont val="Calibri"/>
        <family val="2"/>
        <scheme val="minor"/>
      </rPr>
      <t>510WF2</t>
    </r>
  </si>
  <si>
    <r>
      <t xml:space="preserve">نسبت تركيب كنسانتره ورودي به خط از طريق </t>
    </r>
    <r>
      <rPr>
        <b/>
        <sz val="10"/>
        <rFont val="Calibri"/>
        <family val="2"/>
        <scheme val="minor"/>
      </rPr>
      <t>510WF2</t>
    </r>
  </si>
  <si>
    <r>
      <t xml:space="preserve">كنسانتره ورودي به خط از طريق </t>
    </r>
    <r>
      <rPr>
        <b/>
        <sz val="10"/>
        <rFont val="Calibri"/>
        <family val="2"/>
        <scheme val="minor"/>
      </rPr>
      <t>510WF4</t>
    </r>
  </si>
  <si>
    <r>
      <t xml:space="preserve">نسبت تركيب كنسانتره ورودي به خط از طريق </t>
    </r>
    <r>
      <rPr>
        <b/>
        <sz val="10"/>
        <rFont val="Calibri"/>
        <family val="2"/>
        <scheme val="minor"/>
      </rPr>
      <t>510WF4</t>
    </r>
  </si>
  <si>
    <r>
      <t xml:space="preserve">مواد بازيافتي ورودي به خط از طريق </t>
    </r>
    <r>
      <rPr>
        <b/>
        <sz val="10"/>
        <rFont val="Calibri"/>
        <family val="2"/>
        <scheme val="minor"/>
      </rPr>
      <t>510WF6</t>
    </r>
  </si>
  <si>
    <r>
      <t xml:space="preserve">نسبت تركيب مواد بازيافتي ورودي به خط از طريق </t>
    </r>
    <r>
      <rPr>
        <b/>
        <sz val="10"/>
        <rFont val="Calibri"/>
        <family val="2"/>
        <scheme val="minor"/>
      </rPr>
      <t>510WF6</t>
    </r>
  </si>
  <si>
    <r>
      <t xml:space="preserve">بنتونيت ورودي به خط از طريق </t>
    </r>
    <r>
      <rPr>
        <b/>
        <sz val="10"/>
        <rFont val="Calibri"/>
        <family val="2"/>
        <scheme val="minor"/>
      </rPr>
      <t>510WF8</t>
    </r>
  </si>
  <si>
    <r>
      <t xml:space="preserve">نسبت تركيب بنتونيت ورودي به خط از طريق </t>
    </r>
    <r>
      <rPr>
        <b/>
        <sz val="10"/>
        <rFont val="Calibri"/>
        <family val="2"/>
        <scheme val="minor"/>
      </rPr>
      <t>510WF8</t>
    </r>
  </si>
  <si>
    <r>
      <t xml:space="preserve">آهک ورودي به خط از طريق </t>
    </r>
    <r>
      <rPr>
        <b/>
        <sz val="10"/>
        <rFont val="Calibri"/>
        <family val="2"/>
        <scheme val="minor"/>
      </rPr>
      <t>510WF10</t>
    </r>
  </si>
  <si>
    <r>
      <t xml:space="preserve">نسبت تركيب آهک ورودي به خط از طريق </t>
    </r>
    <r>
      <rPr>
        <b/>
        <sz val="10"/>
        <rFont val="Calibri"/>
        <family val="2"/>
        <scheme val="minor"/>
      </rPr>
      <t>510WF10</t>
    </r>
  </si>
  <si>
    <t>6. توليد گندله خام - بالينگ</t>
  </si>
  <si>
    <t>1.6. ديسكهاي شماره 1و2و3</t>
  </si>
  <si>
    <t>ميزان مواد ورودي به ديسك شماره 1</t>
  </si>
  <si>
    <t>ميزان مواد ورودي به ديسك شماره 2</t>
  </si>
  <si>
    <t>ميزان مواد ورودي به ديسك شماره 3</t>
  </si>
  <si>
    <t>ميزان گندله خام نرمال سايز توليد شده توسط ديسكهاي 1 تا 3</t>
  </si>
  <si>
    <t>راندمان كاري ديسكهاي شماره 1 تا 3</t>
  </si>
  <si>
    <t>2.6. ديسكهاي شماره 4و5و6</t>
  </si>
  <si>
    <t>ميزان مواد ورودي به ديسك شماره 4</t>
  </si>
  <si>
    <t>ميزان مواد ورودي به ديسك شماره 5</t>
  </si>
  <si>
    <t>ميزان مواد ورودي به ديسك شماره 6</t>
  </si>
  <si>
    <t>ميزان گندله خام نرمال سايز توليد شده توسط ديسكهاي 4 تا 6</t>
  </si>
  <si>
    <t>راندمان كاري ديسكهاي شماره 4 تا 6</t>
  </si>
  <si>
    <t>3.6. ناحيه توليد گندله خام</t>
  </si>
  <si>
    <r>
      <t xml:space="preserve">ميزان ريزش مواد از </t>
    </r>
    <r>
      <rPr>
        <b/>
        <sz val="10"/>
        <rFont val="Calibri"/>
        <family val="2"/>
        <scheme val="minor"/>
      </rPr>
      <t>610RF1</t>
    </r>
  </si>
  <si>
    <r>
      <t xml:space="preserve">درصد ريزش مواد از </t>
    </r>
    <r>
      <rPr>
        <b/>
        <sz val="10"/>
        <rFont val="Calibri"/>
        <family val="2"/>
        <scheme val="minor"/>
      </rPr>
      <t>610RF1</t>
    </r>
  </si>
  <si>
    <t>ميزان فيد ورودي به تراولينگ گريت</t>
  </si>
  <si>
    <r>
      <t xml:space="preserve">ميزان مواد ريزشي از تراولينگ به سمت ديسكها </t>
    </r>
    <r>
      <rPr>
        <b/>
        <sz val="10"/>
        <rFont val="Calibri"/>
        <family val="2"/>
        <scheme val="minor"/>
      </rPr>
      <t>(920BC3)</t>
    </r>
  </si>
  <si>
    <t>راندمان ناحيه توليد گندله خام (راندمان بالينگ)</t>
  </si>
  <si>
    <t>7. ناحيه سخت سازي</t>
  </si>
  <si>
    <r>
      <t xml:space="preserve">ميزان گندله خروجي از </t>
    </r>
    <r>
      <rPr>
        <b/>
        <sz val="10"/>
        <rFont val="Calibri"/>
        <family val="2"/>
        <scheme val="minor"/>
      </rPr>
      <t>740VF1(740BW1)</t>
    </r>
  </si>
  <si>
    <r>
      <t xml:space="preserve">ميزان گندله نرمال سايز خروجي از </t>
    </r>
    <r>
      <rPr>
        <b/>
        <sz val="10"/>
        <rFont val="Calibri"/>
        <family val="2"/>
        <scheme val="minor"/>
      </rPr>
      <t>740VS1,2  (810BW1)</t>
    </r>
  </si>
  <si>
    <t>ميزان راندمان ناحيه سخت سازي</t>
  </si>
  <si>
    <r>
      <t xml:space="preserve">ميزان مصرف گاز </t>
    </r>
    <r>
      <rPr>
        <b/>
        <sz val="10"/>
        <rFont val="Calibri"/>
        <family val="2"/>
        <scheme val="minor"/>
      </rPr>
      <t>710FR1</t>
    </r>
  </si>
  <si>
    <r>
      <t>NM</t>
    </r>
    <r>
      <rPr>
        <b/>
        <vertAlign val="superscript"/>
        <sz val="11"/>
        <rFont val="Calibri"/>
        <family val="2"/>
        <scheme val="minor"/>
      </rPr>
      <t>3</t>
    </r>
  </si>
  <si>
    <r>
      <t xml:space="preserve">نرخ مصرف گاز </t>
    </r>
    <r>
      <rPr>
        <b/>
        <sz val="10"/>
        <rFont val="Calibri"/>
        <family val="2"/>
        <scheme val="minor"/>
      </rPr>
      <t>710FR1</t>
    </r>
    <r>
      <rPr>
        <b/>
        <sz val="10"/>
        <rFont val="B Mitra"/>
        <charset val="178"/>
      </rPr>
      <t xml:space="preserve"> به ازاي هرتن توليد</t>
    </r>
  </si>
  <si>
    <r>
      <t>NM</t>
    </r>
    <r>
      <rPr>
        <b/>
        <vertAlign val="superscript"/>
        <sz val="11"/>
        <rFont val="Calibri"/>
        <family val="2"/>
        <scheme val="minor"/>
      </rPr>
      <t>3</t>
    </r>
    <r>
      <rPr>
        <b/>
        <sz val="11"/>
        <rFont val="Calibri"/>
        <family val="2"/>
        <scheme val="minor"/>
      </rPr>
      <t>/H</t>
    </r>
  </si>
  <si>
    <r>
      <t xml:space="preserve">ميزان مصرف گاز </t>
    </r>
    <r>
      <rPr>
        <b/>
        <sz val="10"/>
        <rFont val="Calibri"/>
        <family val="2"/>
        <scheme val="minor"/>
      </rPr>
      <t>720BU1</t>
    </r>
  </si>
  <si>
    <r>
      <t xml:space="preserve">نرخ مصرف گاز </t>
    </r>
    <r>
      <rPr>
        <b/>
        <sz val="10"/>
        <rFont val="Calibri"/>
        <family val="2"/>
        <scheme val="minor"/>
      </rPr>
      <t>720BU1</t>
    </r>
    <r>
      <rPr>
        <b/>
        <sz val="10"/>
        <rFont val="B Mitra"/>
        <charset val="178"/>
      </rPr>
      <t xml:space="preserve"> به ازاي هرتن توليد</t>
    </r>
  </si>
  <si>
    <t>8. راندمان كل كارخانه</t>
  </si>
  <si>
    <r>
      <t xml:space="preserve">ميزان مواد مصرفي نو </t>
    </r>
    <r>
      <rPr>
        <b/>
        <sz val="10"/>
        <rFont val="Calibri"/>
        <family val="2"/>
        <scheme val="minor"/>
      </rPr>
      <t>(510WF1-4,7-10)</t>
    </r>
  </si>
  <si>
    <t>ميزان راندمان كل كارخانه (ميزان مواد مصرفي نو/ميزان توليد)</t>
  </si>
  <si>
    <t>9. ناحيه بازيافت مواد برگشتي</t>
  </si>
  <si>
    <t>1.9. آسياب گلوله اي</t>
  </si>
  <si>
    <t>ميزان فيد وردي به بالميل</t>
  </si>
  <si>
    <r>
      <t xml:space="preserve">ميزان فيد ورودي به بالميل از </t>
    </r>
    <r>
      <rPr>
        <b/>
        <sz val="10"/>
        <rFont val="Calibri"/>
        <family val="2"/>
        <scheme val="minor"/>
      </rPr>
      <t>930WF1</t>
    </r>
  </si>
  <si>
    <r>
      <t xml:space="preserve">ميزان فيد ورودي به بالميل از </t>
    </r>
    <r>
      <rPr>
        <b/>
        <sz val="10"/>
        <rFont val="Calibri"/>
        <family val="2"/>
        <scheme val="minor"/>
      </rPr>
      <t>930BC1</t>
    </r>
  </si>
  <si>
    <t>ميزان كاركرد بالميل</t>
  </si>
  <si>
    <t>2.9. فيلترديسكها</t>
  </si>
  <si>
    <t>ميزان كاركرد فيلترديسك شماره 1</t>
  </si>
  <si>
    <t>ميزان كاركرد فيلترديسك شماره 2</t>
  </si>
  <si>
    <t>ميزان توليد فيلتر ديسكها</t>
  </si>
  <si>
    <t>نرخ ساعتي توليد فيلتر ديسكها</t>
  </si>
  <si>
    <t>10. مصرف حاملهاي انرژي</t>
  </si>
  <si>
    <t>ميزان برق مصرفي كل كارخانه</t>
  </si>
  <si>
    <t>MWh</t>
  </si>
  <si>
    <t>مصرف برق به ازای هر تن گندله تولیدی(استاندارد:کمتر از 37.5)</t>
  </si>
  <si>
    <t>KWh/t</t>
  </si>
  <si>
    <t>ميزان گاز مصرفي كل كارخانه</t>
  </si>
  <si>
    <r>
      <t>NM</t>
    </r>
    <r>
      <rPr>
        <b/>
        <vertAlign val="superscript"/>
        <sz val="10"/>
        <rFont val="Calibri"/>
        <family val="2"/>
        <scheme val="minor"/>
      </rPr>
      <t>3</t>
    </r>
  </si>
  <si>
    <t>مصرف گاز طبیعی به ازای هر تن گندله تولیدی(استاندارد:کمتر از 24)</t>
  </si>
  <si>
    <r>
      <t>NM</t>
    </r>
    <r>
      <rPr>
        <b/>
        <vertAlign val="superscript"/>
        <sz val="10"/>
        <rFont val="Calibri"/>
        <family val="2"/>
        <scheme val="minor"/>
      </rPr>
      <t>3</t>
    </r>
    <r>
      <rPr>
        <b/>
        <sz val="10"/>
        <rFont val="Calibri"/>
        <family val="2"/>
        <scheme val="minor"/>
      </rPr>
      <t>/t</t>
    </r>
  </si>
  <si>
    <t>ميزان آب مصرفي كل كارخانه</t>
  </si>
  <si>
    <r>
      <t>M</t>
    </r>
    <r>
      <rPr>
        <b/>
        <vertAlign val="superscript"/>
        <sz val="10"/>
        <rFont val="Calibri"/>
        <family val="2"/>
        <scheme val="minor"/>
      </rPr>
      <t>3</t>
    </r>
  </si>
  <si>
    <t>مصرف آب به ازای هر تن گندله تولیدی(استاندارد:کمتر از 0/15)</t>
  </si>
  <si>
    <r>
      <t>M</t>
    </r>
    <r>
      <rPr>
        <b/>
        <vertAlign val="superscript"/>
        <sz val="10"/>
        <rFont val="Calibri"/>
        <family val="2"/>
        <scheme val="minor"/>
      </rPr>
      <t>3</t>
    </r>
    <r>
      <rPr>
        <b/>
        <sz val="10"/>
        <rFont val="Calibri"/>
        <family val="2"/>
        <scheme val="minor"/>
      </rPr>
      <t>/t</t>
    </r>
  </si>
  <si>
    <t>ميزان آب جبراني سيستم توليدي كارخانه (Make Up Water)</t>
  </si>
  <si>
    <t>11. میزان بارگیری و موجودی گندله</t>
  </si>
  <si>
    <t>بندرعباس - صادرات</t>
  </si>
  <si>
    <t>تعداد واگن</t>
  </si>
  <si>
    <t>احیاء چادرملو - کامیون</t>
  </si>
  <si>
    <t>تعداد کامیون</t>
  </si>
  <si>
    <t>بندرعباس - صادرات - كاميون</t>
  </si>
  <si>
    <t>فولاد غدير ايرانيان - نوارنقاله</t>
  </si>
  <si>
    <t>فولاد غدير ايرانيان - كاميون</t>
  </si>
  <si>
    <t>آهن و فولاد  ارفع - نوارنقاله</t>
  </si>
  <si>
    <t>آهن و فولاد  ارفع - كاميون</t>
  </si>
  <si>
    <t>احیاء چادرملو - نوارنقاله</t>
  </si>
  <si>
    <t>فولاد هرمزگان</t>
  </si>
  <si>
    <t>ذوب آهن</t>
  </si>
  <si>
    <t>فولاد میانه</t>
  </si>
  <si>
    <t>جمع کل گندله بارگیری شده</t>
  </si>
  <si>
    <t>تعداد کل واگن بارگیری شده</t>
  </si>
  <si>
    <t>تعداد کل کامیون بارگیری شده</t>
  </si>
  <si>
    <t>موجودی انبار گندله در انتهاي دوره گزارش</t>
  </si>
  <si>
    <t>12. نمودار نرخ ساعتي توليد روزانه</t>
  </si>
  <si>
    <t>13. ورود گندله به پايلهاي اضطراري</t>
  </si>
  <si>
    <t>شرح علت</t>
  </si>
  <si>
    <t>در ساعت / ساعات</t>
  </si>
  <si>
    <t>تجهيز</t>
  </si>
  <si>
    <t>محل پايل</t>
  </si>
  <si>
    <t>تناژ مواد ورودي به پايل</t>
  </si>
  <si>
    <t>جمع كل گندله هاي هدايت شده به پايل اضطراري</t>
  </si>
  <si>
    <t>14. توقفات توليد</t>
  </si>
  <si>
    <t>شرح توقف</t>
  </si>
  <si>
    <t>از ساعت</t>
  </si>
  <si>
    <t>تا ساعت</t>
  </si>
  <si>
    <t>مدت زمان (دقيقه)</t>
  </si>
  <si>
    <t>نوع توقف</t>
  </si>
  <si>
    <t>گروه مسئول</t>
  </si>
  <si>
    <t>ميزان كاهش توليد</t>
  </si>
  <si>
    <t>جمع كل زمان توقفات</t>
  </si>
  <si>
    <t>15. نمودار راندمان ساعتي بالينگ و سخت سازي</t>
  </si>
  <si>
    <t>16. توضيحات</t>
  </si>
  <si>
    <t>شماره گزارش :63</t>
  </si>
  <si>
    <t>1398/03/01</t>
  </si>
  <si>
    <t>انحراف نوار به هنگام بارندگی</t>
  </si>
  <si>
    <t>740BC1</t>
  </si>
  <si>
    <t>PC</t>
  </si>
  <si>
    <t>تریپ بوم استکر</t>
  </si>
  <si>
    <t>810ST1</t>
  </si>
  <si>
    <t>VS</t>
  </si>
  <si>
    <t/>
  </si>
  <si>
    <t>شماره گزارش :64</t>
  </si>
  <si>
    <t>1398/03/02</t>
  </si>
  <si>
    <t>توقف پن کانوایر جهت تعویض یکعدد چرخ شکسته</t>
  </si>
  <si>
    <t>17تا 18</t>
  </si>
  <si>
    <t>740PC1</t>
  </si>
  <si>
    <t>شماره گزارش :65</t>
  </si>
  <si>
    <t>1398/03/03</t>
  </si>
  <si>
    <t>اورلود نوار به هنگام شارژ ریزدانه</t>
  </si>
  <si>
    <t>910BC2</t>
  </si>
  <si>
    <t>تعویض 4 عدد چرخ معیوب</t>
  </si>
  <si>
    <t>15تا 16</t>
  </si>
  <si>
    <t>نظافت هیدروکوپلینگ</t>
  </si>
  <si>
    <t>810BC2</t>
  </si>
  <si>
    <t>شماره گزارش :66</t>
  </si>
  <si>
    <t>1398/03/04</t>
  </si>
  <si>
    <t>تعویض دو عدد چرخ معیوب</t>
  </si>
  <si>
    <t>9تا 10</t>
  </si>
  <si>
    <t>تعویض یک عدد کرینگ آیدلر معیوب</t>
  </si>
  <si>
    <t>910BC1</t>
  </si>
  <si>
    <t>تعویض رابر اسکرت برد ابتدای نوار</t>
  </si>
  <si>
    <t>شماره گزارش :67</t>
  </si>
  <si>
    <t>1398/03/05</t>
  </si>
  <si>
    <t>خروج گندله داغ از کولینگ</t>
  </si>
  <si>
    <t>11تا 14</t>
  </si>
  <si>
    <t>730AN1</t>
  </si>
  <si>
    <t>توقف گرم برنامه ریزی شده جهت رفع ریزش از شوت بالای بانچ گریزلی و انجام تعدادی از فعالیتهای دیگر</t>
  </si>
  <si>
    <t>Plant</t>
  </si>
  <si>
    <t>توقف تولید جهت تعویض گیرموتور شماره 2 تجهیز در اثر خرابی گیربکس آن</t>
  </si>
  <si>
    <t>610RF1</t>
  </si>
  <si>
    <t>اضطراري</t>
  </si>
  <si>
    <t>توقف تولید بدلیل شکستن دو عدد گریت پلیت زنجیر تراولینگ و گیرافتادن زیر استریپر انتهای زنجیر و در ادامه تعوبض دو گریت پلیت و دو تروراد و اقدامات اصلاحی دیگر</t>
  </si>
  <si>
    <t>710TG1</t>
  </si>
  <si>
    <t>شماره گزارش :68</t>
  </si>
  <si>
    <t>1398/03/06</t>
  </si>
  <si>
    <t>تخلیه کولینگ</t>
  </si>
  <si>
    <t>20تا 22</t>
  </si>
  <si>
    <t>تعویض رابر اسکرت برد ابتدای نوار سمت غرب</t>
  </si>
  <si>
    <t>810BC1</t>
  </si>
  <si>
    <t>1 - از ساعت 01:50 تا 04:50 فید ورودی به دیسکها جهت تأمین شرایط دمایی مناسب برای زونهای تراولینگ کاهش داده شده است.(کاهش تناژ تولید :178 تن)</t>
  </si>
  <si>
    <t>شماره گزارش :69</t>
  </si>
  <si>
    <t>1398/03/07</t>
  </si>
  <si>
    <t>بررسی علت اورلود شدن گیت توسط گروه برق</t>
  </si>
  <si>
    <t>740GA1</t>
  </si>
  <si>
    <t>شماره گزارش :70</t>
  </si>
  <si>
    <t>1398/03/08</t>
  </si>
  <si>
    <t>آلارم LS برای شوت خروجی نوار</t>
  </si>
  <si>
    <t>تعویض دو عدد ریترن آیدلر بوم استکر</t>
  </si>
  <si>
    <t>انحراف نوار</t>
  </si>
  <si>
    <t>19تا 20</t>
  </si>
  <si>
    <t>شماره گزارش :71</t>
  </si>
  <si>
    <t>1398/03/09</t>
  </si>
  <si>
    <t>تعویض 6 عدد چرخ معیوب</t>
  </si>
  <si>
    <t>8تا 10</t>
  </si>
  <si>
    <t>تعویض 4 عدد ریترن آیدلر معیوب</t>
  </si>
  <si>
    <t>شماره گزارش :72</t>
  </si>
  <si>
    <t>1398/03/10</t>
  </si>
  <si>
    <t>شماره گزارش :73</t>
  </si>
  <si>
    <t>1398/03/11</t>
  </si>
  <si>
    <t>بریدن لبه بلند شده نوار</t>
  </si>
  <si>
    <t>ترمیم نوار</t>
  </si>
  <si>
    <t>10تا 11</t>
  </si>
  <si>
    <t>تعویض 5 عدد ریترن آیدلر معیوب</t>
  </si>
  <si>
    <t>تخلیه بانچ گریزلی</t>
  </si>
  <si>
    <t>کشیده شدن RS نوار به هنگام کار گروه کارگاه ساخت در نزدیکی نوار</t>
  </si>
  <si>
    <t>620BC2</t>
  </si>
  <si>
    <t>شماره گزارش :74</t>
  </si>
  <si>
    <t>1398/03/12</t>
  </si>
  <si>
    <t>تعویض 3 عدد چرخ معیوب</t>
  </si>
  <si>
    <t>تعویض 3 عدد کرینگ آیدلر معیوب</t>
  </si>
  <si>
    <t>1 - از ساعت 08:36 تا 08:41 دیسک4 بدلیل کشیده شدن RS نوار 610BC10 در اثر ریزش مواد روی آن از مدار تولید خارج بوده است.(کاهش تناژ تولید :10 تن)</t>
  </si>
  <si>
    <t>2 - از ساعت 17:23 تا 17:30 دیسک 2 جهت آچارکشی پیچهای ریم کلینر از مدار تولید خارج بوده است.(کاهش تناژ تولید :15 تن)</t>
  </si>
  <si>
    <t>شماره گزارش :75</t>
  </si>
  <si>
    <t>1398/03/13</t>
  </si>
  <si>
    <t>کشیده شدن RS تجهیز در اثر ریزش مواد روی آن</t>
  </si>
  <si>
    <t>740BC2</t>
  </si>
  <si>
    <t>شماره گزارش :76</t>
  </si>
  <si>
    <t>1398/03/14</t>
  </si>
  <si>
    <t>گریسکاری چرخهای تجهیز</t>
  </si>
  <si>
    <t>13تا 14</t>
  </si>
  <si>
    <t>جا زدن تعدادی از رولیک ها</t>
  </si>
  <si>
    <t>بازدید از سطح روغن گیربکس نوار</t>
  </si>
  <si>
    <t>توقف تولید بدلیل کشیده شدن راپ سوییچ نوار در حین نظافت</t>
  </si>
  <si>
    <t>520BC4</t>
  </si>
  <si>
    <t>توسعه گل گهر- كاميون</t>
  </si>
  <si>
    <t>شماره گزارش :77</t>
  </si>
  <si>
    <t>1398/03/15</t>
  </si>
  <si>
    <t>تعویض یک عدد ریترن آیدلر معیوب</t>
  </si>
  <si>
    <t>انحراف لحظه ای نوار 620BC2 بدلیل عدم تنظیم نازل آب واش باکس و ریختن آب به پشت نوار</t>
  </si>
  <si>
    <t>شماره گزارش :78</t>
  </si>
  <si>
    <t>1398/03/16</t>
  </si>
  <si>
    <t>8تا 9</t>
  </si>
  <si>
    <t>انحراف لحظه ای نوار</t>
  </si>
  <si>
    <t>شماره گزارش :79</t>
  </si>
  <si>
    <t>1398/03/17</t>
  </si>
  <si>
    <t>تعویض سلف الاین موقعیت 44</t>
  </si>
  <si>
    <t>تعویض یک عدد ریترن آیدلر</t>
  </si>
  <si>
    <t>نصب یک عدد رولر برگشتی جهت رفع انحراف نوار</t>
  </si>
  <si>
    <t>23تا 1</t>
  </si>
  <si>
    <t>تعویض تسمه های تجهیز</t>
  </si>
  <si>
    <t>740VF1</t>
  </si>
  <si>
    <t>توقف تولید بدلیل گرفتگی شوت خروجی نوار 620BC3 همزمان با کاهش شدید راندما بالینگ</t>
  </si>
  <si>
    <t>620BC3</t>
  </si>
  <si>
    <t>1 - از ساعت 16:02 تا 16:36 دیسک 6 جهت بریدن تفلون داخل شوت زیر 610RS6 از مدار تولید خارج بوده است.(کاهش تناژ تولید :48 تن)</t>
  </si>
  <si>
    <t>شماره گزارش :80</t>
  </si>
  <si>
    <t>1398/03/18</t>
  </si>
  <si>
    <t>تعویض بیرینگ یاتاقان شرقی درام جنوبی بالای کانترویت</t>
  </si>
  <si>
    <t>شماره گزارش :81</t>
  </si>
  <si>
    <t>1398/03/19</t>
  </si>
  <si>
    <t>نظافت هیدروکوپلینگ نوار</t>
  </si>
  <si>
    <t>رفع مشکل سیستم تراول استکر</t>
  </si>
  <si>
    <t>شماره گزارش :82</t>
  </si>
  <si>
    <t>1398/03/20</t>
  </si>
  <si>
    <t>تعویض دو عدد ریترن آیدلر معیوب</t>
  </si>
  <si>
    <t>کشیده شدن RS نوار به هنگام نظافت تجهیز</t>
  </si>
  <si>
    <t>16تا 17</t>
  </si>
  <si>
    <t>1 - از ساعت 15:45 تا 18:00 میزان راندمان بالینگ بدلیل استفاده از کنسانتره خردایش نشده به هنگام تعویض سوپر اسکرو نوار 120BC5 کاهش یافته است.(کاهش تناژ تولید :269 تن)</t>
  </si>
  <si>
    <t>شماره گزارش :83</t>
  </si>
  <si>
    <t>1398/03/21</t>
  </si>
  <si>
    <t>11تا 12</t>
  </si>
  <si>
    <t>توقف گرم برنامه ریزی شده</t>
  </si>
  <si>
    <t>شماره گزارش :84</t>
  </si>
  <si>
    <t>1398/03/22</t>
  </si>
  <si>
    <t>1تا 4</t>
  </si>
  <si>
    <t>شماره گزارش :85</t>
  </si>
  <si>
    <t>1398/03/23</t>
  </si>
  <si>
    <t>0تا 1</t>
  </si>
  <si>
    <t>آلارم SS برای نوار به دلیل ریزش آب واش باکس به پشت نوار</t>
  </si>
  <si>
    <t>520BC3</t>
  </si>
  <si>
    <t>توقف تولید بدلیل بالارفتن ویبره فن 710FN5 و در ادامه تعویض بابیتهای دوطرف و بالانس ایمپلر</t>
  </si>
  <si>
    <t>710FN5</t>
  </si>
  <si>
    <t>شماره گزارش :86</t>
  </si>
  <si>
    <t>1398/03/24</t>
  </si>
  <si>
    <t>توقف تولید بدلیل شکستن دو عدد از ترورادهای زنجیر تراولینگ و گیر کردن آنها زیر استریپرها و در ادامه تعویض ترورادها و گریت پلیتهای معیوب</t>
  </si>
  <si>
    <t>شماره گزارش :87</t>
  </si>
  <si>
    <t>1398/03/25</t>
  </si>
  <si>
    <t>15تا 21</t>
  </si>
  <si>
    <t>توقف تولید بدلیل ریزش زیاد از استریپرهای انتهای زنجیر تراولینگ و در ادامه تنظیم آنها</t>
  </si>
  <si>
    <t>شماره گزارش :88</t>
  </si>
  <si>
    <t>1398/03/26</t>
  </si>
  <si>
    <t>تعویض یک عدد چرخ معیوب</t>
  </si>
  <si>
    <t>تعویض رابر شوت خروجی نوار سمت شرق</t>
  </si>
  <si>
    <t>14تا 16</t>
  </si>
  <si>
    <t>شماره گزارش :89</t>
  </si>
  <si>
    <t>1398/03/27</t>
  </si>
  <si>
    <t>تعویض رابر اسکرت برد ابتدای نوار سمت شمال</t>
  </si>
  <si>
    <t>تعویض یک عدد کرینگ و ریترن آیدلر معیوب</t>
  </si>
  <si>
    <t>هدایت مواد به پایل جهت جلوگیری از انحراف نوار در شرایط فید کم خروجی از کولینگ .</t>
  </si>
  <si>
    <t>20تا 21</t>
  </si>
  <si>
    <t>شماره گزارش :90</t>
  </si>
  <si>
    <t>1398/03/28</t>
  </si>
  <si>
    <t>تعویض دو عدد ریترن آیدلر و دو عدد کرینگ آیدلر معیوب نوار</t>
  </si>
  <si>
    <t>هدایت مواد به هردو پن کانوایر به هنگام بیرون آوردن شل جدا شده از یکی از گریلی بارهای گریزلی اولیه</t>
  </si>
  <si>
    <t>14تا 15</t>
  </si>
  <si>
    <t>17تا 22</t>
  </si>
  <si>
    <t>توقف تولید جهت نصب پیچهای یکی از تراست ریلهای کولینگ که شل شده بود. (در این مرحله بدلیل عدم قرار گیری کولینگ در موقعیت مناسب مجبور به استارت مجدد تولید و توقف پس از چرخش یک دور کولینگ شدیم.)</t>
  </si>
  <si>
    <t>توقف تولید جهت نصب پیچهای یکی از تراست ریلهای کولینگ</t>
  </si>
  <si>
    <t>1 - از ساعت 00:39 تا 00:49 جهت آچارکشی پیچهای تراست ریلهای کولینگ دیسک های 1و2 از مدار تولید خارج شده است.(کاهش تناژ تولید :29 تن)</t>
  </si>
  <si>
    <t>2 - از ساعت 01:03 تا 01:07 دیسکهای 4و5و6 بدلیل کشیده شدن RS نوار 610BC13 در اثر ریزش مواد روی آن از مدار تولید خارج بوده است.(کاهش تناژ تولید :23 تن)</t>
  </si>
  <si>
    <t>3 - از ساعت 01:03 تا 01:07 دیسکهای 4و5و6 بدلیل کشیده شدن RS نوار 610BC13 در اثر ریزش مواد روی آن از مدار تولید خارج بوده است.(کاهش تناژ تولید :17 تن)</t>
  </si>
  <si>
    <t>شماره گزارش :91</t>
  </si>
  <si>
    <t>1398/03/29</t>
  </si>
  <si>
    <t>گریسکاری چرخها و حین آن تعویض 4 عدد چرخ معیوب</t>
  </si>
  <si>
    <t>شماره گزارش :92</t>
  </si>
  <si>
    <t>1398/03/30</t>
  </si>
  <si>
    <t>تعویض دو عدد کرینگ آیدلر معیوب</t>
  </si>
  <si>
    <t>5تا 6</t>
  </si>
  <si>
    <t>توقف تولید بدلیل کشیده شدن RS نوار در اثر ریزش مواد روی آن</t>
  </si>
  <si>
    <t>شماره گزارش :93</t>
  </si>
  <si>
    <t>1398/03/31</t>
  </si>
  <si>
    <t>2تا 4</t>
  </si>
  <si>
    <t>توقف تولید جهت تعویض ترانس شماره 4 پست 2 به دلیل آلارم برای رله بوخهلتس آن</t>
  </si>
  <si>
    <t>ER02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</si>
</sst>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[$-409]d\-mmm\-yy;@"/>
    <numFmt numFmtId="165" formatCode="0.0"/>
    <numFmt numFmtId="166" formatCode="0.0%"/>
    <numFmt numFmtId="167" formatCode="0_);\(0\)"/>
    <numFmt numFmtId="168" formatCode="h:mm;@"/>
  </numFmts>
  <fonts count="3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6"/>
      <name val="B Titr"/>
      <charset val="178"/>
    </font>
    <font>
      <b/>
      <sz val="16"/>
      <color rgb="FFFF0000"/>
      <name val="B Titr"/>
      <charset val="178"/>
    </font>
    <font>
      <b/>
      <sz val="16"/>
      <color indexed="10"/>
      <name val="B Titr"/>
      <charset val="178"/>
    </font>
    <font>
      <b/>
      <sz val="10"/>
      <name val="Arial"/>
      <family val="2"/>
    </font>
    <font>
      <b/>
      <sz val="12"/>
      <name val="B Titr"/>
      <charset val="178"/>
    </font>
    <font>
      <b/>
      <sz val="16"/>
      <name val="Calibri Light"/>
      <family val="1"/>
      <scheme val="major"/>
    </font>
    <font>
      <b/>
      <sz val="16"/>
      <name val="Arial"/>
      <family val="2"/>
    </font>
    <font>
      <b/>
      <sz val="12"/>
      <name val="Arial"/>
      <family val="2"/>
    </font>
    <font>
      <b/>
      <sz val="10"/>
      <name val="B Mitra"/>
      <charset val="178"/>
    </font>
    <font>
      <b/>
      <sz val="14"/>
      <name val="B Roya"/>
      <charset val="178"/>
    </font>
    <font>
      <b/>
      <sz val="12"/>
      <name val="B Roya"/>
      <charset val="178"/>
    </font>
    <font>
      <b/>
      <sz val="9"/>
      <name val="B Mitra"/>
      <charset val="178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vertAlign val="superscript"/>
      <sz val="12"/>
      <name val="Calibri"/>
      <family val="2"/>
      <scheme val="minor"/>
    </font>
    <font>
      <b/>
      <sz val="10"/>
      <name val="Calibri"/>
      <family val="2"/>
      <scheme val="minor"/>
    </font>
    <font>
      <b/>
      <vertAlign val="superscript"/>
      <sz val="11"/>
      <name val="Calibri"/>
      <family val="2"/>
      <scheme val="minor"/>
    </font>
    <font>
      <b/>
      <vertAlign val="superscript"/>
      <sz val="10"/>
      <name val="Calibri"/>
      <family val="2"/>
      <scheme val="minor"/>
    </font>
    <font>
      <b/>
      <sz val="11"/>
      <name val="B Mitra"/>
      <charset val="178"/>
    </font>
    <font>
      <b/>
      <sz val="13"/>
      <name val="B Roya"/>
      <charset val="178"/>
    </font>
    <font>
      <b/>
      <sz val="9"/>
      <name val="B Lotus"/>
      <charset val="178"/>
    </font>
    <font>
      <b/>
      <sz val="12"/>
      <name val="B Mitra"/>
      <charset val="178"/>
    </font>
    <font>
      <b/>
      <sz val="16"/>
      <name val="B Roya"/>
      <charset val="178"/>
    </font>
    <font>
      <sz val="18"/>
      <name val="B Mitra"/>
      <charset val="178"/>
    </font>
    <font>
      <sz val="12"/>
      <name val="Arial"/>
      <family val="2"/>
    </font>
    <font>
      <b/>
      <sz val="14"/>
      <name val="B Mitra"/>
      <charset val="178"/>
    </font>
    <font>
      <sz val="24"/>
      <name val="B Mitra"/>
      <charset val="178"/>
    </font>
    <font>
      <sz val="11"/>
      <name val="B Mitra"/>
      <charset val="178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5">
    <xf numFmtId="0" fontId="0" fillId="0" borderId="0"/>
    <xf numFmtId="164" fontId="1" fillId="0" borderId="0"/>
    <xf numFmtId="164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27">
    <xf numFmtId="0" fontId="0" fillId="0" borderId="0" xfId="0"/>
    <xf numFmtId="164" fontId="5" fillId="0" borderId="0" xfId="1" applyNumberFormat="1" applyFont="1" applyFill="1" applyAlignment="1">
      <alignment vertical="center"/>
    </xf>
    <xf numFmtId="164" fontId="6" fillId="2" borderId="1" xfId="1" applyNumberFormat="1" applyFont="1" applyFill="1" applyBorder="1" applyAlignment="1">
      <alignment horizontal="right" vertical="center" wrapText="1"/>
    </xf>
    <xf numFmtId="164" fontId="8" fillId="0" borderId="0" xfId="1" applyNumberFormat="1" applyFont="1" applyFill="1" applyAlignment="1">
      <alignment vertical="center"/>
    </xf>
    <xf numFmtId="164" fontId="8" fillId="0" borderId="0" xfId="1" applyNumberFormat="1" applyFont="1" applyAlignment="1">
      <alignment horizontal="left" vertical="center" wrapText="1"/>
    </xf>
    <xf numFmtId="164" fontId="8" fillId="0" borderId="0" xfId="1" applyNumberFormat="1" applyFont="1" applyAlignment="1">
      <alignment horizontal="centerContinuous" vertical="center"/>
    </xf>
    <xf numFmtId="164" fontId="8" fillId="0" borderId="0" xfId="1" applyNumberFormat="1" applyFont="1" applyAlignment="1">
      <alignment horizontal="center" vertical="center"/>
    </xf>
    <xf numFmtId="164" fontId="9" fillId="0" borderId="0" xfId="1" applyNumberFormat="1" applyFont="1" applyBorder="1" applyAlignment="1">
      <alignment horizontal="center" vertical="center"/>
    </xf>
    <xf numFmtId="164" fontId="6" fillId="3" borderId="3" xfId="1" applyNumberFormat="1" applyFont="1" applyFill="1" applyBorder="1" applyAlignment="1">
      <alignment horizontal="center" vertical="center"/>
    </xf>
    <xf numFmtId="43" fontId="6" fillId="3" borderId="4" xfId="1" applyNumberFormat="1" applyFont="1" applyFill="1" applyBorder="1" applyAlignment="1">
      <alignment horizontal="center" vertical="center"/>
    </xf>
    <xf numFmtId="164" fontId="6" fillId="3" borderId="4" xfId="1" applyNumberFormat="1" applyFont="1" applyFill="1" applyBorder="1" applyAlignment="1">
      <alignment horizontal="center" wrapText="1"/>
    </xf>
    <xf numFmtId="164" fontId="6" fillId="3" borderId="5" xfId="1" applyNumberFormat="1" applyFont="1" applyFill="1" applyBorder="1" applyAlignment="1">
      <alignment horizontal="center" wrapText="1"/>
    </xf>
    <xf numFmtId="164" fontId="1" fillId="0" borderId="0" xfId="1" applyNumberFormat="1"/>
    <xf numFmtId="164" fontId="10" fillId="0" borderId="7" xfId="1" applyNumberFormat="1" applyFont="1" applyBorder="1" applyAlignment="1">
      <alignment vertical="center"/>
    </xf>
    <xf numFmtId="164" fontId="10" fillId="0" borderId="8" xfId="1" applyNumberFormat="1" applyFont="1" applyBorder="1" applyAlignment="1">
      <alignment horizontal="center" vertical="center"/>
    </xf>
    <xf numFmtId="1" fontId="11" fillId="0" borderId="9" xfId="1" applyNumberFormat="1" applyFont="1" applyBorder="1" applyAlignment="1">
      <alignment horizontal="center" vertical="center"/>
    </xf>
    <xf numFmtId="3" fontId="11" fillId="0" borderId="10" xfId="1" applyNumberFormat="1" applyFont="1" applyBorder="1" applyAlignment="1">
      <alignment horizontal="center" vertical="center"/>
    </xf>
    <xf numFmtId="164" fontId="10" fillId="0" borderId="11" xfId="1" applyNumberFormat="1" applyFont="1" applyBorder="1" applyAlignment="1">
      <alignment vertical="center"/>
    </xf>
    <xf numFmtId="164" fontId="10" fillId="0" borderId="12" xfId="1" applyNumberFormat="1" applyFont="1" applyBorder="1" applyAlignment="1">
      <alignment horizontal="center" vertical="center"/>
    </xf>
    <xf numFmtId="1" fontId="11" fillId="0" borderId="12" xfId="1" applyNumberFormat="1" applyFont="1" applyBorder="1" applyAlignment="1">
      <alignment horizontal="center" vertical="center"/>
    </xf>
    <xf numFmtId="3" fontId="11" fillId="0" borderId="13" xfId="1" applyNumberFormat="1" applyFont="1" applyBorder="1" applyAlignment="1">
      <alignment horizontal="center" vertical="center"/>
    </xf>
    <xf numFmtId="3" fontId="1" fillId="0" borderId="0" xfId="1" applyNumberFormat="1"/>
    <xf numFmtId="164" fontId="10" fillId="0" borderId="7" xfId="2" applyNumberFormat="1" applyFont="1" applyBorder="1" applyAlignment="1">
      <alignment vertical="center"/>
    </xf>
    <xf numFmtId="2" fontId="12" fillId="0" borderId="8" xfId="1" applyNumberFormat="1" applyFont="1" applyBorder="1" applyAlignment="1">
      <alignment horizontal="center" vertical="center"/>
    </xf>
    <xf numFmtId="2" fontId="12" fillId="0" borderId="10" xfId="1" applyNumberFormat="1" applyFont="1" applyBorder="1" applyAlignment="1">
      <alignment horizontal="center" vertical="center"/>
    </xf>
    <xf numFmtId="164" fontId="10" fillId="0" borderId="14" xfId="2" applyNumberFormat="1" applyFont="1" applyBorder="1" applyAlignment="1">
      <alignment vertical="center"/>
    </xf>
    <xf numFmtId="164" fontId="10" fillId="0" borderId="15" xfId="1" applyNumberFormat="1" applyFont="1" applyBorder="1" applyAlignment="1">
      <alignment horizontal="center" vertical="center"/>
    </xf>
    <xf numFmtId="2" fontId="12" fillId="0" borderId="15" xfId="1" applyNumberFormat="1" applyFont="1" applyBorder="1" applyAlignment="1">
      <alignment horizontal="center" vertical="center"/>
    </xf>
    <xf numFmtId="2" fontId="12" fillId="0" borderId="16" xfId="1" applyNumberFormat="1" applyFont="1" applyBorder="1" applyAlignment="1">
      <alignment horizontal="center" vertical="center"/>
    </xf>
    <xf numFmtId="164" fontId="10" fillId="0" borderId="14" xfId="2" applyNumberFormat="1" applyFont="1" applyBorder="1" applyAlignment="1">
      <alignment horizontal="right" vertical="center" indent="2"/>
    </xf>
    <xf numFmtId="164" fontId="10" fillId="0" borderId="17" xfId="2" applyNumberFormat="1" applyFont="1" applyBorder="1" applyAlignment="1">
      <alignment horizontal="right" vertical="center" indent="2"/>
    </xf>
    <xf numFmtId="164" fontId="10" fillId="0" borderId="18" xfId="1" applyNumberFormat="1" applyFont="1" applyBorder="1" applyAlignment="1">
      <alignment horizontal="center" vertical="center"/>
    </xf>
    <xf numFmtId="2" fontId="12" fillId="0" borderId="18" xfId="1" applyNumberFormat="1" applyFont="1" applyBorder="1" applyAlignment="1">
      <alignment horizontal="center" vertical="center"/>
    </xf>
    <xf numFmtId="2" fontId="12" fillId="0" borderId="19" xfId="1" applyNumberFormat="1" applyFont="1" applyBorder="1" applyAlignment="1">
      <alignment horizontal="center" vertical="center"/>
    </xf>
    <xf numFmtId="1" fontId="12" fillId="0" borderId="16" xfId="1" applyNumberFormat="1" applyFont="1" applyBorder="1" applyAlignment="1">
      <alignment horizontal="center" vertical="center"/>
    </xf>
    <xf numFmtId="164" fontId="10" fillId="0" borderId="14" xfId="1" applyNumberFormat="1" applyFont="1" applyBorder="1" applyAlignment="1">
      <alignment vertical="center"/>
    </xf>
    <xf numFmtId="1" fontId="12" fillId="0" borderId="15" xfId="1" applyNumberFormat="1" applyFont="1" applyFill="1" applyBorder="1" applyAlignment="1">
      <alignment horizontal="center" vertical="center"/>
    </xf>
    <xf numFmtId="1" fontId="12" fillId="0" borderId="15" xfId="1" applyNumberFormat="1" applyFont="1" applyBorder="1" applyAlignment="1">
      <alignment horizontal="center" vertical="center"/>
    </xf>
    <xf numFmtId="2" fontId="12" fillId="0" borderId="15" xfId="1" applyNumberFormat="1" applyFont="1" applyFill="1" applyBorder="1" applyAlignment="1">
      <alignment horizontal="center" vertical="center"/>
    </xf>
    <xf numFmtId="1" fontId="12" fillId="0" borderId="16" xfId="1" applyNumberFormat="1" applyFont="1" applyFill="1" applyBorder="1" applyAlignment="1">
      <alignment horizontal="center" vertical="center"/>
    </xf>
    <xf numFmtId="164" fontId="13" fillId="0" borderId="14" xfId="1" applyNumberFormat="1" applyFont="1" applyBorder="1" applyAlignment="1">
      <alignment vertical="center"/>
    </xf>
    <xf numFmtId="2" fontId="1" fillId="0" borderId="0" xfId="1" applyNumberFormat="1"/>
    <xf numFmtId="164" fontId="15" fillId="0" borderId="15" xfId="1" applyNumberFormat="1" applyFont="1" applyBorder="1" applyAlignment="1">
      <alignment horizontal="center" vertical="center"/>
    </xf>
    <xf numFmtId="165" fontId="12" fillId="0" borderId="15" xfId="1" applyNumberFormat="1" applyFont="1" applyFill="1" applyBorder="1" applyAlignment="1">
      <alignment horizontal="center" vertical="center"/>
    </xf>
    <xf numFmtId="165" fontId="12" fillId="0" borderId="15" xfId="1" applyNumberFormat="1" applyFont="1" applyBorder="1" applyAlignment="1">
      <alignment horizontal="center" vertical="center"/>
    </xf>
    <xf numFmtId="165" fontId="12" fillId="0" borderId="16" xfId="1" applyNumberFormat="1" applyFont="1" applyBorder="1" applyAlignment="1">
      <alignment horizontal="center" vertical="center"/>
    </xf>
    <xf numFmtId="164" fontId="9" fillId="0" borderId="15" xfId="1" applyNumberFormat="1" applyFont="1" applyBorder="1" applyAlignment="1">
      <alignment horizontal="center" vertical="center"/>
    </xf>
    <xf numFmtId="10" fontId="12" fillId="0" borderId="15" xfId="1" applyNumberFormat="1" applyFont="1" applyBorder="1" applyAlignment="1">
      <alignment horizontal="center" vertical="center"/>
    </xf>
    <xf numFmtId="10" fontId="12" fillId="0" borderId="16" xfId="1" applyNumberFormat="1" applyFont="1" applyBorder="1" applyAlignment="1">
      <alignment horizontal="center" vertical="center"/>
    </xf>
    <xf numFmtId="164" fontId="9" fillId="0" borderId="12" xfId="1" applyNumberFormat="1" applyFont="1" applyBorder="1" applyAlignment="1">
      <alignment horizontal="center" vertical="center"/>
    </xf>
    <xf numFmtId="10" fontId="12" fillId="0" borderId="12" xfId="1" applyNumberFormat="1" applyFont="1" applyBorder="1" applyAlignment="1">
      <alignment horizontal="center" vertical="center"/>
    </xf>
    <xf numFmtId="10" fontId="12" fillId="0" borderId="13" xfId="1" applyNumberFormat="1" applyFont="1" applyBorder="1" applyAlignment="1">
      <alignment horizontal="center" vertical="center"/>
    </xf>
    <xf numFmtId="166" fontId="12" fillId="0" borderId="15" xfId="3" applyNumberFormat="1" applyFont="1" applyFill="1" applyBorder="1" applyAlignment="1">
      <alignment horizontal="center" vertical="center"/>
    </xf>
    <xf numFmtId="166" fontId="12" fillId="0" borderId="15" xfId="3" applyNumberFormat="1" applyFont="1" applyBorder="1" applyAlignment="1">
      <alignment horizontal="center" vertical="center"/>
    </xf>
    <xf numFmtId="166" fontId="12" fillId="0" borderId="16" xfId="3" applyNumberFormat="1" applyFont="1" applyBorder="1" applyAlignment="1">
      <alignment horizontal="center" vertical="center"/>
    </xf>
    <xf numFmtId="166" fontId="12" fillId="0" borderId="12" xfId="3" applyNumberFormat="1" applyFont="1" applyFill="1" applyBorder="1" applyAlignment="1">
      <alignment horizontal="center" vertical="center"/>
    </xf>
    <xf numFmtId="166" fontId="12" fillId="0" borderId="13" xfId="3" applyNumberFormat="1" applyFont="1" applyFill="1" applyBorder="1" applyAlignment="1">
      <alignment horizontal="center" vertical="center"/>
    </xf>
    <xf numFmtId="1" fontId="12" fillId="0" borderId="8" xfId="1" applyNumberFormat="1" applyFont="1" applyFill="1" applyBorder="1" applyAlignment="1">
      <alignment horizontal="center" vertical="center"/>
    </xf>
    <xf numFmtId="1" fontId="12" fillId="0" borderId="8" xfId="1" applyNumberFormat="1" applyFont="1" applyBorder="1" applyAlignment="1">
      <alignment horizontal="center" vertical="center"/>
    </xf>
    <xf numFmtId="1" fontId="12" fillId="0" borderId="10" xfId="1" applyNumberFormat="1" applyFont="1" applyBorder="1" applyAlignment="1">
      <alignment horizontal="center" vertical="center"/>
    </xf>
    <xf numFmtId="166" fontId="12" fillId="0" borderId="16" xfId="3" applyNumberFormat="1" applyFont="1" applyFill="1" applyBorder="1" applyAlignment="1">
      <alignment horizontal="center" vertical="center"/>
    </xf>
    <xf numFmtId="164" fontId="14" fillId="0" borderId="15" xfId="1" applyNumberFormat="1" applyFont="1" applyBorder="1" applyAlignment="1">
      <alignment horizontal="center" vertical="center"/>
    </xf>
    <xf numFmtId="164" fontId="14" fillId="0" borderId="12" xfId="1" applyNumberFormat="1" applyFont="1" applyBorder="1" applyAlignment="1">
      <alignment horizontal="center" vertical="center"/>
    </xf>
    <xf numFmtId="165" fontId="12" fillId="0" borderId="12" xfId="1" applyNumberFormat="1" applyFont="1" applyFill="1" applyBorder="1" applyAlignment="1">
      <alignment horizontal="center" vertical="center"/>
    </xf>
    <xf numFmtId="165" fontId="12" fillId="0" borderId="12" xfId="1" applyNumberFormat="1" applyFont="1" applyBorder="1" applyAlignment="1">
      <alignment horizontal="center" vertical="center"/>
    </xf>
    <xf numFmtId="165" fontId="12" fillId="0" borderId="13" xfId="1" applyNumberFormat="1" applyFont="1" applyBorder="1" applyAlignment="1">
      <alignment horizontal="center" vertical="center"/>
    </xf>
    <xf numFmtId="1" fontId="12" fillId="0" borderId="10" xfId="1" applyNumberFormat="1" applyFont="1" applyFill="1" applyBorder="1" applyAlignment="1">
      <alignment horizontal="center" vertical="center"/>
    </xf>
    <xf numFmtId="166" fontId="12" fillId="0" borderId="12" xfId="3" applyNumberFormat="1" applyFont="1" applyBorder="1" applyAlignment="1">
      <alignment horizontal="center" vertical="center"/>
    </xf>
    <xf numFmtId="166" fontId="12" fillId="0" borderId="13" xfId="3" applyNumberFormat="1" applyFont="1" applyBorder="1" applyAlignment="1">
      <alignment horizontal="center" vertical="center"/>
    </xf>
    <xf numFmtId="164" fontId="10" fillId="0" borderId="14" xfId="1" applyNumberFormat="1" applyFont="1" applyBorder="1" applyAlignment="1">
      <alignment horizontal="right" vertical="center" indent="4"/>
    </xf>
    <xf numFmtId="164" fontId="17" fillId="0" borderId="8" xfId="1" applyNumberFormat="1" applyFont="1" applyBorder="1" applyAlignment="1">
      <alignment horizontal="center" vertical="center"/>
    </xf>
    <xf numFmtId="164" fontId="17" fillId="0" borderId="15" xfId="1" applyNumberFormat="1" applyFont="1" applyBorder="1" applyAlignment="1">
      <alignment horizontal="center" vertical="center"/>
    </xf>
    <xf numFmtId="2" fontId="12" fillId="0" borderId="16" xfId="1" applyNumberFormat="1" applyFont="1" applyFill="1" applyBorder="1" applyAlignment="1">
      <alignment horizontal="center" vertical="center"/>
    </xf>
    <xf numFmtId="167" fontId="12" fillId="0" borderId="15" xfId="4" applyNumberFormat="1" applyFont="1" applyFill="1" applyBorder="1" applyAlignment="1">
      <alignment horizontal="center" vertical="center"/>
    </xf>
    <xf numFmtId="3" fontId="12" fillId="0" borderId="16" xfId="1" applyNumberFormat="1" applyFont="1" applyBorder="1" applyAlignment="1">
      <alignment horizontal="center" vertical="center"/>
    </xf>
    <xf numFmtId="164" fontId="17" fillId="0" borderId="12" xfId="1" applyNumberFormat="1" applyFont="1" applyBorder="1" applyAlignment="1">
      <alignment horizontal="center" vertical="center"/>
    </xf>
    <xf numFmtId="1" fontId="12" fillId="0" borderId="12" xfId="1" applyNumberFormat="1" applyFont="1" applyFill="1" applyBorder="1" applyAlignment="1">
      <alignment horizontal="center" vertical="center"/>
    </xf>
    <xf numFmtId="1" fontId="12" fillId="0" borderId="12" xfId="1" applyNumberFormat="1" applyFont="1" applyBorder="1" applyAlignment="1">
      <alignment horizontal="center" vertical="center"/>
    </xf>
    <xf numFmtId="1" fontId="12" fillId="0" borderId="13" xfId="1" applyNumberFormat="1" applyFont="1" applyFill="1" applyBorder="1" applyAlignment="1">
      <alignment horizontal="center" vertical="center"/>
    </xf>
    <xf numFmtId="164" fontId="10" fillId="0" borderId="7" xfId="2" applyNumberFormat="1" applyFont="1" applyFill="1" applyBorder="1" applyAlignment="1">
      <alignment vertical="center"/>
    </xf>
    <xf numFmtId="164" fontId="10" fillId="0" borderId="8" xfId="2" applyNumberFormat="1" applyFont="1" applyFill="1" applyBorder="1" applyAlignment="1">
      <alignment horizontal="center" vertical="center"/>
    </xf>
    <xf numFmtId="164" fontId="10" fillId="0" borderId="14" xfId="2" applyNumberFormat="1" applyFont="1" applyFill="1" applyBorder="1" applyAlignment="1">
      <alignment vertical="center"/>
    </xf>
    <xf numFmtId="164" fontId="10" fillId="0" borderId="15" xfId="2" applyNumberFormat="1" applyFont="1" applyFill="1" applyBorder="1" applyAlignment="1">
      <alignment horizontal="center" vertical="center"/>
    </xf>
    <xf numFmtId="1" fontId="12" fillId="0" borderId="23" xfId="1" applyNumberFormat="1" applyFont="1" applyFill="1" applyBorder="1" applyAlignment="1">
      <alignment horizontal="center" vertical="center"/>
    </xf>
    <xf numFmtId="164" fontId="20" fillId="0" borderId="14" xfId="2" applyNumberFormat="1" applyFont="1" applyFill="1" applyBorder="1" applyAlignment="1">
      <alignment vertical="center"/>
    </xf>
    <xf numFmtId="164" fontId="20" fillId="0" borderId="15" xfId="2" applyNumberFormat="1" applyFont="1" applyFill="1" applyBorder="1" applyAlignment="1">
      <alignment horizontal="center" vertical="center"/>
    </xf>
    <xf numFmtId="1" fontId="21" fillId="0" borderId="16" xfId="1" applyNumberFormat="1" applyFont="1" applyFill="1" applyBorder="1" applyAlignment="1">
      <alignment horizontal="center" vertical="center"/>
    </xf>
    <xf numFmtId="164" fontId="22" fillId="0" borderId="34" xfId="1" applyNumberFormat="1" applyFont="1" applyBorder="1" applyAlignment="1">
      <alignment vertical="top" wrapText="1" readingOrder="2"/>
    </xf>
    <xf numFmtId="164" fontId="22" fillId="0" borderId="0" xfId="1" applyNumberFormat="1" applyFont="1" applyBorder="1" applyAlignment="1">
      <alignment vertical="top" wrapText="1" readingOrder="2"/>
    </xf>
    <xf numFmtId="164" fontId="23" fillId="0" borderId="17" xfId="2" applyNumberFormat="1" applyFont="1" applyBorder="1" applyAlignment="1">
      <alignment vertical="center"/>
    </xf>
    <xf numFmtId="164" fontId="20" fillId="0" borderId="18" xfId="2" applyNumberFormat="1" applyFont="1" applyBorder="1" applyAlignment="1">
      <alignment horizontal="center" vertical="center"/>
    </xf>
    <xf numFmtId="164" fontId="23" fillId="0" borderId="34" xfId="2" applyNumberFormat="1" applyFont="1" applyBorder="1" applyAlignment="1">
      <alignment vertical="center"/>
    </xf>
    <xf numFmtId="164" fontId="20" fillId="0" borderId="0" xfId="2" applyNumberFormat="1" applyFont="1" applyBorder="1" applyAlignment="1">
      <alignment horizontal="center" vertical="center"/>
    </xf>
    <xf numFmtId="1" fontId="24" fillId="0" borderId="0" xfId="1" applyNumberFormat="1" applyFont="1" applyFill="1" applyBorder="1" applyAlignment="1">
      <alignment horizontal="center" vertical="center"/>
    </xf>
    <xf numFmtId="1" fontId="24" fillId="0" borderId="35" xfId="1" applyNumberFormat="1" applyFont="1" applyFill="1" applyBorder="1" applyAlignment="1">
      <alignment horizontal="center" vertical="center"/>
    </xf>
    <xf numFmtId="164" fontId="10" fillId="3" borderId="37" xfId="1" applyNumberFormat="1" applyFont="1" applyFill="1" applyBorder="1" applyAlignment="1">
      <alignment horizontal="center" vertical="center"/>
    </xf>
    <xf numFmtId="164" fontId="10" fillId="3" borderId="38" xfId="1" applyNumberFormat="1" applyFont="1" applyFill="1" applyBorder="1" applyAlignment="1">
      <alignment horizontal="center" vertical="center"/>
    </xf>
    <xf numFmtId="1" fontId="25" fillId="0" borderId="15" xfId="1" applyNumberFormat="1" applyFont="1" applyBorder="1" applyAlignment="1">
      <alignment horizontal="center" vertical="center"/>
    </xf>
    <xf numFmtId="164" fontId="26" fillId="0" borderId="15" xfId="1" applyNumberFormat="1" applyFont="1" applyBorder="1" applyAlignment="1">
      <alignment horizontal="center" vertical="center"/>
    </xf>
    <xf numFmtId="1" fontId="25" fillId="0" borderId="16" xfId="1" applyNumberFormat="1" applyFont="1" applyBorder="1" applyAlignment="1">
      <alignment horizontal="center" vertical="center"/>
    </xf>
    <xf numFmtId="1" fontId="28" fillId="3" borderId="13" xfId="1" applyNumberFormat="1" applyFont="1" applyFill="1" applyBorder="1" applyAlignment="1">
      <alignment horizontal="center" vertical="center"/>
    </xf>
    <xf numFmtId="164" fontId="10" fillId="3" borderId="42" xfId="1" applyNumberFormat="1" applyFont="1" applyFill="1" applyBorder="1" applyAlignment="1">
      <alignment horizontal="center" vertical="center"/>
    </xf>
    <xf numFmtId="168" fontId="20" fillId="0" borderId="15" xfId="1" applyNumberFormat="1" applyFont="1" applyBorder="1" applyAlignment="1">
      <alignment horizontal="center" vertical="center"/>
    </xf>
    <xf numFmtId="1" fontId="20" fillId="0" borderId="15" xfId="1" applyNumberFormat="1" applyFont="1" applyBorder="1" applyAlignment="1">
      <alignment horizontal="center" vertical="center"/>
    </xf>
    <xf numFmtId="1" fontId="20" fillId="0" borderId="16" xfId="1" applyNumberFormat="1" applyFont="1" applyBorder="1" applyAlignment="1">
      <alignment horizontal="center" vertical="center"/>
    </xf>
    <xf numFmtId="168" fontId="20" fillId="0" borderId="18" xfId="1" applyNumberFormat="1" applyFont="1" applyBorder="1" applyAlignment="1">
      <alignment horizontal="center" vertical="center"/>
    </xf>
    <xf numFmtId="1" fontId="20" fillId="0" borderId="18" xfId="1" applyNumberFormat="1" applyFont="1" applyBorder="1" applyAlignment="1">
      <alignment horizontal="center" vertical="center"/>
    </xf>
    <xf numFmtId="1" fontId="20" fillId="0" borderId="19" xfId="1" applyNumberFormat="1" applyFont="1" applyBorder="1" applyAlignment="1">
      <alignment horizontal="center" vertical="center"/>
    </xf>
    <xf numFmtId="1" fontId="27" fillId="3" borderId="45" xfId="1" applyNumberFormat="1" applyFont="1" applyFill="1" applyBorder="1" applyAlignment="1">
      <alignment horizontal="center" vertical="center"/>
    </xf>
    <xf numFmtId="164" fontId="10" fillId="3" borderId="37" xfId="1" applyNumberFormat="1" applyFont="1" applyFill="1" applyBorder="1" applyAlignment="1">
      <alignment horizontal="center" vertical="center"/>
    </xf>
    <xf numFmtId="1" fontId="12" fillId="0" borderId="23" xfId="1" applyNumberFormat="1" applyFont="1" applyFill="1" applyBorder="1" applyAlignment="1">
      <alignment horizontal="center" vertical="center"/>
    </xf>
    <xf numFmtId="1" fontId="12" fillId="0" borderId="23" xfId="1" applyNumberFormat="1" applyFont="1" applyFill="1" applyBorder="1" applyAlignment="1">
      <alignment horizontal="center" vertical="center"/>
    </xf>
    <xf numFmtId="164" fontId="10" fillId="3" borderId="37" xfId="1" applyNumberFormat="1" applyFont="1" applyFill="1" applyBorder="1" applyAlignment="1">
      <alignment horizontal="center" vertical="center"/>
    </xf>
    <xf numFmtId="164" fontId="10" fillId="3" borderId="37" xfId="1" applyNumberFormat="1" applyFont="1" applyFill="1" applyBorder="1" applyAlignment="1">
      <alignment horizontal="center" vertical="center"/>
    </xf>
    <xf numFmtId="1" fontId="12" fillId="0" borderId="23" xfId="1" applyNumberFormat="1" applyFont="1" applyFill="1" applyBorder="1" applyAlignment="1">
      <alignment horizontal="center" vertical="center"/>
    </xf>
    <xf numFmtId="1" fontId="12" fillId="0" borderId="23" xfId="1" applyNumberFormat="1" applyFont="1" applyFill="1" applyBorder="1" applyAlignment="1">
      <alignment horizontal="center" vertical="center"/>
    </xf>
    <xf numFmtId="164" fontId="10" fillId="3" borderId="37" xfId="1" applyNumberFormat="1" applyFont="1" applyFill="1" applyBorder="1" applyAlignment="1">
      <alignment horizontal="center" vertical="center"/>
    </xf>
    <xf numFmtId="164" fontId="10" fillId="3" borderId="37" xfId="1" applyNumberFormat="1" applyFont="1" applyFill="1" applyBorder="1" applyAlignment="1">
      <alignment horizontal="center" vertical="center"/>
    </xf>
    <xf numFmtId="1" fontId="12" fillId="0" borderId="23" xfId="1" applyNumberFormat="1" applyFont="1" applyFill="1" applyBorder="1" applyAlignment="1">
      <alignment horizontal="center" vertical="center"/>
    </xf>
    <xf numFmtId="1" fontId="12" fillId="0" borderId="23" xfId="1" applyNumberFormat="1" applyFont="1" applyFill="1" applyBorder="1" applyAlignment="1">
      <alignment horizontal="center" vertical="center"/>
    </xf>
    <xf numFmtId="164" fontId="10" fillId="3" borderId="37" xfId="1" applyNumberFormat="1" applyFont="1" applyFill="1" applyBorder="1" applyAlignment="1">
      <alignment horizontal="center" vertical="center"/>
    </xf>
    <xf numFmtId="164" fontId="10" fillId="3" borderId="37" xfId="1" applyNumberFormat="1" applyFont="1" applyFill="1" applyBorder="1" applyAlignment="1">
      <alignment horizontal="center" vertical="center"/>
    </xf>
    <xf numFmtId="1" fontId="12" fillId="0" borderId="23" xfId="1" applyNumberFormat="1" applyFont="1" applyFill="1" applyBorder="1" applyAlignment="1">
      <alignment horizontal="center" vertical="center"/>
    </xf>
    <xf numFmtId="1" fontId="12" fillId="0" borderId="23" xfId="1" applyNumberFormat="1" applyFont="1" applyFill="1" applyBorder="1" applyAlignment="1">
      <alignment horizontal="center" vertical="center"/>
    </xf>
    <xf numFmtId="164" fontId="10" fillId="3" borderId="37" xfId="1" applyNumberFormat="1" applyFont="1" applyFill="1" applyBorder="1" applyAlignment="1">
      <alignment horizontal="center" vertical="center"/>
    </xf>
    <xf numFmtId="164" fontId="10" fillId="3" borderId="37" xfId="1" applyNumberFormat="1" applyFont="1" applyFill="1" applyBorder="1" applyAlignment="1">
      <alignment horizontal="center" vertical="center"/>
    </xf>
    <xf numFmtId="1" fontId="12" fillId="0" borderId="23" xfId="1" applyNumberFormat="1" applyFont="1" applyFill="1" applyBorder="1" applyAlignment="1">
      <alignment horizontal="center" vertical="center"/>
    </xf>
    <xf numFmtId="1" fontId="12" fillId="0" borderId="23" xfId="1" applyNumberFormat="1" applyFont="1" applyFill="1" applyBorder="1" applyAlignment="1">
      <alignment horizontal="center" vertical="center"/>
    </xf>
    <xf numFmtId="164" fontId="10" fillId="3" borderId="37" xfId="1" applyNumberFormat="1" applyFont="1" applyFill="1" applyBorder="1" applyAlignment="1">
      <alignment horizontal="center" vertical="center"/>
    </xf>
    <xf numFmtId="164" fontId="10" fillId="3" borderId="37" xfId="1" applyNumberFormat="1" applyFont="1" applyFill="1" applyBorder="1" applyAlignment="1">
      <alignment horizontal="center" vertical="center"/>
    </xf>
    <xf numFmtId="1" fontId="12" fillId="0" borderId="23" xfId="1" applyNumberFormat="1" applyFont="1" applyFill="1" applyBorder="1" applyAlignment="1">
      <alignment horizontal="center" vertical="center"/>
    </xf>
    <xf numFmtId="1" fontId="12" fillId="0" borderId="23" xfId="1" applyNumberFormat="1" applyFont="1" applyFill="1" applyBorder="1" applyAlignment="1">
      <alignment horizontal="center" vertical="center"/>
    </xf>
    <xf numFmtId="164" fontId="10" fillId="3" borderId="37" xfId="1" applyNumberFormat="1" applyFont="1" applyFill="1" applyBorder="1" applyAlignment="1">
      <alignment horizontal="center" vertical="center"/>
    </xf>
    <xf numFmtId="164" fontId="10" fillId="3" borderId="37" xfId="1" applyNumberFormat="1" applyFont="1" applyFill="1" applyBorder="1" applyAlignment="1">
      <alignment horizontal="center" vertical="center"/>
    </xf>
    <xf numFmtId="1" fontId="12" fillId="0" borderId="23" xfId="1" applyNumberFormat="1" applyFont="1" applyFill="1" applyBorder="1" applyAlignment="1">
      <alignment horizontal="center" vertical="center"/>
    </xf>
    <xf numFmtId="1" fontId="12" fillId="0" borderId="23" xfId="1" applyNumberFormat="1" applyFont="1" applyFill="1" applyBorder="1" applyAlignment="1">
      <alignment horizontal="center" vertical="center"/>
    </xf>
    <xf numFmtId="164" fontId="10" fillId="3" borderId="37" xfId="1" applyNumberFormat="1" applyFont="1" applyFill="1" applyBorder="1" applyAlignment="1">
      <alignment horizontal="center" vertical="center"/>
    </xf>
    <xf numFmtId="164" fontId="10" fillId="3" borderId="37" xfId="1" applyNumberFormat="1" applyFont="1" applyFill="1" applyBorder="1" applyAlignment="1">
      <alignment horizontal="center" vertical="center"/>
    </xf>
    <xf numFmtId="1" fontId="12" fillId="0" borderId="23" xfId="1" applyNumberFormat="1" applyFont="1" applyFill="1" applyBorder="1" applyAlignment="1">
      <alignment horizontal="center" vertical="center"/>
    </xf>
    <xf numFmtId="1" fontId="12" fillId="0" borderId="23" xfId="1" applyNumberFormat="1" applyFont="1" applyFill="1" applyBorder="1" applyAlignment="1">
      <alignment horizontal="center" vertical="center"/>
    </xf>
    <xf numFmtId="164" fontId="10" fillId="3" borderId="37" xfId="1" applyNumberFormat="1" applyFont="1" applyFill="1" applyBorder="1" applyAlignment="1">
      <alignment horizontal="center" vertical="center"/>
    </xf>
    <xf numFmtId="164" fontId="10" fillId="3" borderId="37" xfId="1" applyNumberFormat="1" applyFont="1" applyFill="1" applyBorder="1" applyAlignment="1">
      <alignment horizontal="center" vertical="center"/>
    </xf>
    <xf numFmtId="1" fontId="12" fillId="0" borderId="23" xfId="1" applyNumberFormat="1" applyFont="1" applyFill="1" applyBorder="1" applyAlignment="1">
      <alignment horizontal="center" vertical="center"/>
    </xf>
    <xf numFmtId="164" fontId="10" fillId="3" borderId="37" xfId="1" applyNumberFormat="1" applyFont="1" applyFill="1" applyBorder="1" applyAlignment="1">
      <alignment horizontal="center" vertical="center"/>
    </xf>
    <xf numFmtId="1" fontId="12" fillId="0" borderId="23" xfId="1" applyNumberFormat="1" applyFont="1" applyFill="1" applyBorder="1" applyAlignment="1">
      <alignment horizontal="center" vertical="center"/>
    </xf>
    <xf numFmtId="1" fontId="12" fillId="0" borderId="23" xfId="1" applyNumberFormat="1" applyFont="1" applyFill="1" applyBorder="1" applyAlignment="1">
      <alignment horizontal="center" vertical="center"/>
    </xf>
    <xf numFmtId="164" fontId="10" fillId="3" borderId="37" xfId="1" applyNumberFormat="1" applyFont="1" applyFill="1" applyBorder="1" applyAlignment="1">
      <alignment horizontal="center" vertical="center"/>
    </xf>
    <xf numFmtId="164" fontId="10" fillId="3" borderId="37" xfId="1" applyNumberFormat="1" applyFont="1" applyFill="1" applyBorder="1" applyAlignment="1">
      <alignment horizontal="center" vertical="center"/>
    </xf>
    <xf numFmtId="1" fontId="12" fillId="0" borderId="23" xfId="1" applyNumberFormat="1" applyFont="1" applyFill="1" applyBorder="1" applyAlignment="1">
      <alignment horizontal="center" vertical="center"/>
    </xf>
    <xf numFmtId="1" fontId="12" fillId="0" borderId="23" xfId="1" applyNumberFormat="1" applyFont="1" applyFill="1" applyBorder="1" applyAlignment="1">
      <alignment horizontal="center" vertical="center"/>
    </xf>
    <xf numFmtId="164" fontId="10" fillId="3" borderId="37" xfId="1" applyNumberFormat="1" applyFont="1" applyFill="1" applyBorder="1" applyAlignment="1">
      <alignment horizontal="center" vertical="center"/>
    </xf>
    <xf numFmtId="164" fontId="10" fillId="3" borderId="37" xfId="1" applyNumberFormat="1" applyFont="1" applyFill="1" applyBorder="1" applyAlignment="1">
      <alignment horizontal="center" vertical="center"/>
    </xf>
    <xf numFmtId="1" fontId="12" fillId="0" borderId="23" xfId="1" applyNumberFormat="1" applyFont="1" applyFill="1" applyBorder="1" applyAlignment="1">
      <alignment horizontal="center" vertical="center"/>
    </xf>
    <xf numFmtId="1" fontId="12" fillId="0" borderId="23" xfId="1" applyNumberFormat="1" applyFont="1" applyFill="1" applyBorder="1" applyAlignment="1">
      <alignment horizontal="center" vertical="center"/>
    </xf>
    <xf numFmtId="164" fontId="10" fillId="3" borderId="37" xfId="1" applyNumberFormat="1" applyFont="1" applyFill="1" applyBorder="1" applyAlignment="1">
      <alignment horizontal="center" vertical="center"/>
    </xf>
    <xf numFmtId="164" fontId="10" fillId="3" borderId="37" xfId="1" applyNumberFormat="1" applyFont="1" applyFill="1" applyBorder="1" applyAlignment="1">
      <alignment horizontal="center" vertical="center"/>
    </xf>
    <xf numFmtId="1" fontId="12" fillId="0" borderId="23" xfId="1" applyNumberFormat="1" applyFont="1" applyFill="1" applyBorder="1" applyAlignment="1">
      <alignment horizontal="center" vertical="center"/>
    </xf>
    <xf numFmtId="164" fontId="29" fillId="0" borderId="14" xfId="1" applyNumberFormat="1" applyFont="1" applyBorder="1" applyAlignment="1">
      <alignment horizontal="right" vertical="center" readingOrder="2"/>
    </xf>
    <xf numFmtId="164" fontId="29" fillId="0" borderId="15" xfId="1" applyNumberFormat="1" applyFont="1" applyBorder="1" applyAlignment="1">
      <alignment horizontal="right" vertical="center" readingOrder="2"/>
    </xf>
    <xf numFmtId="164" fontId="29" fillId="0" borderId="16" xfId="1" applyNumberFormat="1" applyFont="1" applyBorder="1" applyAlignment="1">
      <alignment horizontal="right" vertical="center" readingOrder="2"/>
    </xf>
    <xf numFmtId="164" fontId="29" fillId="0" borderId="14" xfId="1" applyNumberFormat="1" applyFont="1" applyBorder="1" applyAlignment="1">
      <alignment horizontal="right" vertical="center" wrapText="1" readingOrder="2"/>
    </xf>
    <xf numFmtId="164" fontId="29" fillId="0" borderId="15" xfId="1" applyNumberFormat="1" applyFont="1" applyBorder="1" applyAlignment="1">
      <alignment horizontal="right" vertical="center" wrapText="1" readingOrder="2"/>
    </xf>
    <xf numFmtId="164" fontId="29" fillId="0" borderId="16" xfId="1" applyNumberFormat="1" applyFont="1" applyBorder="1" applyAlignment="1">
      <alignment horizontal="right" vertical="center" wrapText="1" readingOrder="2"/>
    </xf>
    <xf numFmtId="164" fontId="29" fillId="0" borderId="17" xfId="1" applyNumberFormat="1" applyFont="1" applyBorder="1" applyAlignment="1">
      <alignment horizontal="right" vertical="center" wrapText="1" readingOrder="2"/>
    </xf>
    <xf numFmtId="164" fontId="29" fillId="0" borderId="18" xfId="1" applyNumberFormat="1" applyFont="1" applyBorder="1" applyAlignment="1">
      <alignment horizontal="right" vertical="center" wrapText="1" readingOrder="2"/>
    </xf>
    <xf numFmtId="164" fontId="29" fillId="0" borderId="19" xfId="1" applyNumberFormat="1" applyFont="1" applyBorder="1" applyAlignment="1">
      <alignment horizontal="right" vertical="center" wrapText="1" readingOrder="2"/>
    </xf>
    <xf numFmtId="164" fontId="10" fillId="0" borderId="14" xfId="1" applyNumberFormat="1" applyFont="1" applyBorder="1" applyAlignment="1">
      <alignment horizontal="center" vertical="center" wrapText="1"/>
    </xf>
    <xf numFmtId="164" fontId="10" fillId="0" borderId="15" xfId="1" applyNumberFormat="1" applyFont="1" applyBorder="1" applyAlignment="1">
      <alignment horizontal="center" vertical="center" wrapText="1"/>
    </xf>
    <xf numFmtId="164" fontId="10" fillId="0" borderId="17" xfId="1" applyNumberFormat="1" applyFont="1" applyBorder="1" applyAlignment="1">
      <alignment horizontal="center" vertical="center" wrapText="1"/>
    </xf>
    <xf numFmtId="164" fontId="10" fillId="0" borderId="18" xfId="1" applyNumberFormat="1" applyFont="1" applyBorder="1" applyAlignment="1">
      <alignment horizontal="center" vertical="center" wrapText="1"/>
    </xf>
    <xf numFmtId="164" fontId="27" fillId="3" borderId="43" xfId="1" applyNumberFormat="1" applyFont="1" applyFill="1" applyBorder="1" applyAlignment="1">
      <alignment horizontal="center" vertical="center"/>
    </xf>
    <xf numFmtId="164" fontId="27" fillId="3" borderId="44" xfId="1" applyNumberFormat="1" applyFont="1" applyFill="1" applyBorder="1" applyAlignment="1">
      <alignment horizontal="center" vertical="center"/>
    </xf>
    <xf numFmtId="164" fontId="6" fillId="4" borderId="1" xfId="1" applyNumberFormat="1" applyFont="1" applyFill="1" applyBorder="1" applyAlignment="1">
      <alignment horizontal="right" vertical="center" readingOrder="2"/>
    </xf>
    <xf numFmtId="164" fontId="6" fillId="4" borderId="6" xfId="1" applyNumberFormat="1" applyFont="1" applyFill="1" applyBorder="1" applyAlignment="1">
      <alignment horizontal="right" vertical="center" readingOrder="2"/>
    </xf>
    <xf numFmtId="164" fontId="6" fillId="4" borderId="2" xfId="1" applyNumberFormat="1" applyFont="1" applyFill="1" applyBorder="1" applyAlignment="1">
      <alignment horizontal="right" vertical="center" readingOrder="2"/>
    </xf>
    <xf numFmtId="164" fontId="6" fillId="4" borderId="46" xfId="1" applyNumberFormat="1" applyFont="1" applyFill="1" applyBorder="1" applyAlignment="1">
      <alignment horizontal="right" vertical="center" readingOrder="2"/>
    </xf>
    <xf numFmtId="164" fontId="6" fillId="4" borderId="47" xfId="1" applyNumberFormat="1" applyFont="1" applyFill="1" applyBorder="1" applyAlignment="1">
      <alignment horizontal="right" vertical="center" readingOrder="2"/>
    </xf>
    <xf numFmtId="164" fontId="6" fillId="4" borderId="42" xfId="1" applyNumberFormat="1" applyFont="1" applyFill="1" applyBorder="1" applyAlignment="1">
      <alignment horizontal="right" vertical="center" readingOrder="2"/>
    </xf>
    <xf numFmtId="164" fontId="29" fillId="0" borderId="36" xfId="1" applyNumberFormat="1" applyFont="1" applyBorder="1" applyAlignment="1">
      <alignment horizontal="right" vertical="center" wrapText="1" readingOrder="2"/>
    </xf>
    <xf numFmtId="164" fontId="29" fillId="0" borderId="37" xfId="1" applyNumberFormat="1" applyFont="1" applyBorder="1" applyAlignment="1">
      <alignment horizontal="right" vertical="center" wrapText="1" readingOrder="2"/>
    </xf>
    <xf numFmtId="164" fontId="29" fillId="0" borderId="38" xfId="1" applyNumberFormat="1" applyFont="1" applyBorder="1" applyAlignment="1">
      <alignment horizontal="right" vertical="center" wrapText="1" readingOrder="2"/>
    </xf>
    <xf numFmtId="164" fontId="27" fillId="3" borderId="39" xfId="1" applyNumberFormat="1" applyFont="1" applyFill="1" applyBorder="1" applyAlignment="1">
      <alignment horizontal="center" vertical="center"/>
    </xf>
    <xf numFmtId="164" fontId="27" fillId="3" borderId="40" xfId="1" applyNumberFormat="1" applyFont="1" applyFill="1" applyBorder="1" applyAlignment="1">
      <alignment horizontal="center" vertical="center"/>
    </xf>
    <xf numFmtId="164" fontId="27" fillId="3" borderId="41" xfId="1" applyNumberFormat="1" applyFont="1" applyFill="1" applyBorder="1" applyAlignment="1">
      <alignment horizontal="center" vertical="center"/>
    </xf>
    <xf numFmtId="164" fontId="10" fillId="3" borderId="36" xfId="1" applyNumberFormat="1" applyFont="1" applyFill="1" applyBorder="1" applyAlignment="1">
      <alignment horizontal="center" vertical="center"/>
    </xf>
    <xf numFmtId="164" fontId="10" fillId="3" borderId="37" xfId="1" applyNumberFormat="1" applyFont="1" applyFill="1" applyBorder="1" applyAlignment="1">
      <alignment horizontal="center" vertical="center"/>
    </xf>
    <xf numFmtId="1" fontId="21" fillId="0" borderId="23" xfId="1" applyNumberFormat="1" applyFont="1" applyFill="1" applyBorder="1" applyAlignment="1">
      <alignment horizontal="center" vertical="center"/>
    </xf>
    <xf numFmtId="164" fontId="21" fillId="0" borderId="24" xfId="1" applyNumberFormat="1" applyFont="1" applyFill="1" applyBorder="1" applyAlignment="1">
      <alignment horizontal="center" vertical="center"/>
    </xf>
    <xf numFmtId="164" fontId="21" fillId="0" borderId="25" xfId="1" applyNumberFormat="1" applyFont="1" applyFill="1" applyBorder="1" applyAlignment="1">
      <alignment horizontal="center" vertical="center"/>
    </xf>
    <xf numFmtId="1" fontId="21" fillId="0" borderId="24" xfId="1" applyNumberFormat="1" applyFont="1" applyFill="1" applyBorder="1" applyAlignment="1">
      <alignment horizontal="center" vertical="center"/>
    </xf>
    <xf numFmtId="1" fontId="21" fillId="0" borderId="25" xfId="1" applyNumberFormat="1" applyFont="1" applyFill="1" applyBorder="1" applyAlignment="1">
      <alignment horizontal="center" vertical="center"/>
    </xf>
    <xf numFmtId="1" fontId="24" fillId="0" borderId="26" xfId="1" applyNumberFormat="1" applyFont="1" applyFill="1" applyBorder="1" applyAlignment="1">
      <alignment horizontal="center" vertical="center"/>
    </xf>
    <xf numFmtId="1" fontId="24" fillId="0" borderId="27" xfId="1" applyNumberFormat="1" applyFont="1" applyFill="1" applyBorder="1" applyAlignment="1">
      <alignment horizontal="center" vertical="center"/>
    </xf>
    <xf numFmtId="1" fontId="24" fillId="0" borderId="28" xfId="1" applyNumberFormat="1" applyFont="1" applyFill="1" applyBorder="1" applyAlignment="1">
      <alignment horizontal="center" vertical="center"/>
    </xf>
    <xf numFmtId="1" fontId="12" fillId="0" borderId="23" xfId="1" applyNumberFormat="1" applyFont="1" applyFill="1" applyBorder="1" applyAlignment="1">
      <alignment horizontal="center" vertical="center"/>
    </xf>
    <xf numFmtId="1" fontId="12" fillId="0" borderId="24" xfId="1" applyNumberFormat="1" applyFont="1" applyFill="1" applyBorder="1" applyAlignment="1">
      <alignment horizontal="center" vertical="center"/>
    </xf>
    <xf numFmtId="1" fontId="12" fillId="0" borderId="25" xfId="1" applyNumberFormat="1" applyFont="1" applyFill="1" applyBorder="1" applyAlignment="1">
      <alignment horizontal="center" vertical="center"/>
    </xf>
    <xf numFmtId="164" fontId="6" fillId="5" borderId="33" xfId="1" applyNumberFormat="1" applyFont="1" applyFill="1" applyBorder="1" applyAlignment="1">
      <alignment horizontal="right" vertical="center" readingOrder="2"/>
    </xf>
    <xf numFmtId="164" fontId="6" fillId="5" borderId="24" xfId="1" applyNumberFormat="1" applyFont="1" applyFill="1" applyBorder="1" applyAlignment="1">
      <alignment horizontal="right" vertical="center" readingOrder="2"/>
    </xf>
    <xf numFmtId="164" fontId="6" fillId="5" borderId="32" xfId="1" applyNumberFormat="1" applyFont="1" applyFill="1" applyBorder="1" applyAlignment="1">
      <alignment horizontal="right" vertical="center" readingOrder="2"/>
    </xf>
    <xf numFmtId="164" fontId="6" fillId="5" borderId="29" xfId="1" applyNumberFormat="1" applyFont="1" applyFill="1" applyBorder="1" applyAlignment="1">
      <alignment horizontal="right" vertical="center" readingOrder="2"/>
    </xf>
    <xf numFmtId="164" fontId="6" fillId="5" borderId="30" xfId="1" applyNumberFormat="1" applyFont="1" applyFill="1" applyBorder="1" applyAlignment="1">
      <alignment horizontal="right" vertical="center" readingOrder="2"/>
    </xf>
    <xf numFmtId="164" fontId="6" fillId="5" borderId="31" xfId="1" applyNumberFormat="1" applyFont="1" applyFill="1" applyBorder="1" applyAlignment="1">
      <alignment horizontal="right" vertical="center" readingOrder="2"/>
    </xf>
    <xf numFmtId="164" fontId="6" fillId="6" borderId="33" xfId="1" applyNumberFormat="1" applyFont="1" applyFill="1" applyBorder="1" applyAlignment="1">
      <alignment horizontal="right" vertical="center" readingOrder="2"/>
    </xf>
    <xf numFmtId="164" fontId="6" fillId="6" borderId="24" xfId="1" applyNumberFormat="1" applyFont="1" applyFill="1" applyBorder="1" applyAlignment="1">
      <alignment horizontal="right" vertical="center" readingOrder="2"/>
    </xf>
    <xf numFmtId="164" fontId="6" fillId="6" borderId="32" xfId="1" applyNumberFormat="1" applyFont="1" applyFill="1" applyBorder="1" applyAlignment="1">
      <alignment horizontal="right" vertical="center" readingOrder="2"/>
    </xf>
    <xf numFmtId="1" fontId="12" fillId="0" borderId="32" xfId="1" applyNumberFormat="1" applyFont="1" applyFill="1" applyBorder="1" applyAlignment="1">
      <alignment horizontal="center" vertical="center"/>
    </xf>
    <xf numFmtId="164" fontId="12" fillId="0" borderId="24" xfId="1" applyNumberFormat="1" applyFont="1" applyFill="1" applyBorder="1" applyAlignment="1">
      <alignment horizontal="center" vertical="center"/>
    </xf>
    <xf numFmtId="164" fontId="12" fillId="0" borderId="32" xfId="1" applyNumberFormat="1" applyFont="1" applyFill="1" applyBorder="1" applyAlignment="1">
      <alignment horizontal="center" vertical="center"/>
    </xf>
    <xf numFmtId="2" fontId="12" fillId="0" borderId="23" xfId="1" applyNumberFormat="1" applyFont="1" applyBorder="1" applyAlignment="1">
      <alignment horizontal="center" vertical="center"/>
    </xf>
    <xf numFmtId="2" fontId="12" fillId="0" borderId="24" xfId="1" applyNumberFormat="1" applyFont="1" applyBorder="1" applyAlignment="1">
      <alignment horizontal="center" vertical="center"/>
    </xf>
    <xf numFmtId="2" fontId="12" fillId="0" borderId="25" xfId="1" applyNumberFormat="1" applyFont="1" applyBorder="1" applyAlignment="1">
      <alignment horizontal="center" vertical="center"/>
    </xf>
    <xf numFmtId="1" fontId="12" fillId="0" borderId="23" xfId="1" applyNumberFormat="1" applyFont="1" applyBorder="1" applyAlignment="1">
      <alignment horizontal="center" vertical="center"/>
    </xf>
    <xf numFmtId="1" fontId="12" fillId="0" borderId="24" xfId="1" applyNumberFormat="1" applyFont="1" applyBorder="1" applyAlignment="1">
      <alignment horizontal="center" vertical="center"/>
    </xf>
    <xf numFmtId="1" fontId="12" fillId="0" borderId="25" xfId="1" applyNumberFormat="1" applyFont="1" applyBorder="1" applyAlignment="1">
      <alignment horizontal="center" vertical="center"/>
    </xf>
    <xf numFmtId="1" fontId="12" fillId="0" borderId="26" xfId="1" applyNumberFormat="1" applyFont="1" applyBorder="1" applyAlignment="1">
      <alignment horizontal="center" vertical="center"/>
    </xf>
    <xf numFmtId="1" fontId="12" fillId="0" borderId="27" xfId="1" applyNumberFormat="1" applyFont="1" applyBorder="1" applyAlignment="1">
      <alignment horizontal="center" vertical="center"/>
    </xf>
    <xf numFmtId="1" fontId="12" fillId="0" borderId="28" xfId="1" applyNumberFormat="1" applyFont="1" applyBorder="1" applyAlignment="1">
      <alignment horizontal="center" vertical="center"/>
    </xf>
    <xf numFmtId="2" fontId="12" fillId="0" borderId="20" xfId="1" applyNumberFormat="1" applyFont="1" applyBorder="1" applyAlignment="1">
      <alignment horizontal="center" vertical="center"/>
    </xf>
    <xf numFmtId="2" fontId="12" fillId="0" borderId="21" xfId="1" applyNumberFormat="1" applyFont="1" applyBorder="1" applyAlignment="1">
      <alignment horizontal="center" vertical="center"/>
    </xf>
    <xf numFmtId="2" fontId="12" fillId="0" borderId="22" xfId="1" applyNumberFormat="1" applyFont="1" applyBorder="1" applyAlignment="1">
      <alignment horizontal="center" vertical="center"/>
    </xf>
    <xf numFmtId="164" fontId="2" fillId="2" borderId="0" xfId="1" applyNumberFormat="1" applyFont="1" applyFill="1" applyBorder="1" applyAlignment="1">
      <alignment horizontal="center" vertical="center" wrapText="1"/>
    </xf>
    <xf numFmtId="164" fontId="4" fillId="2" borderId="0" xfId="1" applyNumberFormat="1" applyFont="1" applyFill="1" applyBorder="1" applyAlignment="1">
      <alignment horizontal="center" vertical="center" wrapText="1"/>
    </xf>
    <xf numFmtId="164" fontId="6" fillId="2" borderId="1" xfId="1" applyNumberFormat="1" applyFont="1" applyFill="1" applyBorder="1" applyAlignment="1">
      <alignment horizontal="center" vertical="center"/>
    </xf>
    <xf numFmtId="164" fontId="6" fillId="2" borderId="2" xfId="1" applyNumberFormat="1" applyFont="1" applyFill="1" applyBorder="1" applyAlignment="1">
      <alignment horizontal="center" vertical="center"/>
    </xf>
    <xf numFmtId="164" fontId="7" fillId="2" borderId="1" xfId="1" applyNumberFormat="1" applyFont="1" applyFill="1" applyBorder="1" applyAlignment="1">
      <alignment horizontal="center" vertical="center"/>
    </xf>
    <xf numFmtId="164" fontId="7" fillId="2" borderId="2" xfId="1" applyNumberFormat="1" applyFont="1" applyFill="1" applyBorder="1" applyAlignment="1">
      <alignment horizontal="center" vertical="center"/>
    </xf>
  </cellXfs>
  <cellStyles count="5">
    <cellStyle name="Comma 2" xfId="4"/>
    <cellStyle name="Normal" xfId="0" builtinId="0"/>
    <cellStyle name="Normal 13 21" xfId="1"/>
    <cellStyle name="Normal 2 27" xfId="2"/>
    <cellStyle name="Percent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>
                <a:cs typeface="B Titr" pitchFamily="2" charset="-78"/>
              </a:defRPr>
            </a:pPr>
            <a:r>
              <a:rPr lang="fa-IR" sz="1200">
                <a:cs typeface="B Titr" pitchFamily="2" charset="-78"/>
              </a:rPr>
              <a:t>نرخ ساعتي</a:t>
            </a:r>
            <a:r>
              <a:rPr lang="fa-IR" sz="1200" baseline="0">
                <a:cs typeface="B Titr" pitchFamily="2" charset="-78"/>
              </a:rPr>
              <a:t> توليد</a:t>
            </a:r>
            <a:endParaRPr lang="en-US" sz="1200">
              <a:cs typeface="B Titr" pitchFamily="2" charset="-78"/>
            </a:endParaRP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0249007394030406E-2"/>
          <c:y val="0.18940985710121858"/>
          <c:w val="0.93842936209306582"/>
          <c:h val="0.50421977252843464"/>
        </c:manualLayout>
      </c:layout>
      <c:lineChart>
        <c:grouping val="standard"/>
        <c:varyColors val="0"/>
        <c:ser>
          <c:idx val="0"/>
          <c:order val="0"/>
          <c:tx>
            <c:v>نرخ ساعتی تولید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502</c:v>
              </c:pt>
              <c:pt idx="1">
                <c:v>500</c:v>
              </c:pt>
              <c:pt idx="2">
                <c:v>506</c:v>
              </c:pt>
              <c:pt idx="3">
                <c:v>492</c:v>
              </c:pt>
              <c:pt idx="4">
                <c:v>506</c:v>
              </c:pt>
              <c:pt idx="5">
                <c:v>496</c:v>
              </c:pt>
              <c:pt idx="6">
                <c:v>520</c:v>
              </c:pt>
              <c:pt idx="7">
                <c:v>508</c:v>
              </c:pt>
              <c:pt idx="8">
                <c:v>366</c:v>
              </c:pt>
              <c:pt idx="9">
                <c:v>496</c:v>
              </c:pt>
              <c:pt idx="10">
                <c:v>490</c:v>
              </c:pt>
              <c:pt idx="11">
                <c:v>504</c:v>
              </c:pt>
              <c:pt idx="12">
                <c:v>500</c:v>
              </c:pt>
              <c:pt idx="13">
                <c:v>478</c:v>
              </c:pt>
              <c:pt idx="14">
                <c:v>478</c:v>
              </c:pt>
              <c:pt idx="15">
                <c:v>516</c:v>
              </c:pt>
              <c:pt idx="16">
                <c:v>502</c:v>
              </c:pt>
              <c:pt idx="17">
                <c:v>516</c:v>
              </c:pt>
              <c:pt idx="18">
                <c:v>492</c:v>
              </c:pt>
              <c:pt idx="19">
                <c:v>506</c:v>
              </c:pt>
              <c:pt idx="20">
                <c:v>498</c:v>
              </c:pt>
              <c:pt idx="21">
                <c:v>496</c:v>
              </c:pt>
              <c:pt idx="22">
                <c:v>494</c:v>
              </c:pt>
              <c:pt idx="23">
                <c:v>510</c:v>
              </c:pt>
            </c:numLit>
          </c:val>
          <c:smooth val="0"/>
        </c:ser>
        <c:ser>
          <c:idx val="1"/>
          <c:order val="1"/>
          <c:tx>
            <c:v>نرخ ساعتي مورد نظر</c:v>
          </c:tx>
          <c:spPr>
            <a:ln>
              <a:solidFill>
                <a:schemeClr val="tx1"/>
              </a:solidFill>
              <a:prstDash val="lgDash"/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479.16666666666669</c:v>
              </c:pt>
              <c:pt idx="1">
                <c:v>479.16666666666669</c:v>
              </c:pt>
              <c:pt idx="2">
                <c:v>479.16666666666669</c:v>
              </c:pt>
              <c:pt idx="3">
                <c:v>479.16666666666669</c:v>
              </c:pt>
              <c:pt idx="4">
                <c:v>479.16666666666669</c:v>
              </c:pt>
              <c:pt idx="5">
                <c:v>479.16666666666669</c:v>
              </c:pt>
              <c:pt idx="6">
                <c:v>479.16666666666669</c:v>
              </c:pt>
              <c:pt idx="7">
                <c:v>479.16666666666669</c:v>
              </c:pt>
              <c:pt idx="8">
                <c:v>479.16666666666669</c:v>
              </c:pt>
              <c:pt idx="9">
                <c:v>479.16666666666669</c:v>
              </c:pt>
              <c:pt idx="10">
                <c:v>479.16666666666669</c:v>
              </c:pt>
              <c:pt idx="11">
                <c:v>479.16666666666669</c:v>
              </c:pt>
              <c:pt idx="12">
                <c:v>479.16666666666669</c:v>
              </c:pt>
              <c:pt idx="13">
                <c:v>479.16666666666669</c:v>
              </c:pt>
              <c:pt idx="14">
                <c:v>479.16666666666669</c:v>
              </c:pt>
              <c:pt idx="15">
                <c:v>479.16666666666669</c:v>
              </c:pt>
              <c:pt idx="16">
                <c:v>479.16666666666669</c:v>
              </c:pt>
              <c:pt idx="17">
                <c:v>479.16666666666669</c:v>
              </c:pt>
              <c:pt idx="18">
                <c:v>479.16666666666669</c:v>
              </c:pt>
              <c:pt idx="19">
                <c:v>479.16666666666669</c:v>
              </c:pt>
              <c:pt idx="20">
                <c:v>479.16666666666669</c:v>
              </c:pt>
              <c:pt idx="21">
                <c:v>479.16666666666669</c:v>
              </c:pt>
              <c:pt idx="22">
                <c:v>479.16666666666669</c:v>
              </c:pt>
              <c:pt idx="23">
                <c:v>479.16666666666669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460108512"/>
        <c:axId val="-460107968"/>
      </c:lineChart>
      <c:catAx>
        <c:axId val="-4601085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زمان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5793645629007123E-2"/>
              <c:y val="0.79956232137642613"/>
            </c:manualLayout>
          </c:layout>
          <c:overlay val="0"/>
        </c:title>
        <c:numFmt formatCode="h:mm;@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460107968"/>
        <c:crosses val="autoZero"/>
        <c:auto val="1"/>
        <c:lblAlgn val="ctr"/>
        <c:lblOffset val="100"/>
        <c:noMultiLvlLbl val="0"/>
      </c:catAx>
      <c:valAx>
        <c:axId val="-460107968"/>
        <c:scaling>
          <c:orientation val="minMax"/>
          <c:max val="600"/>
          <c:min val="0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تناژ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3245034493928685E-2"/>
              <c:y val="0.69743731072077553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crossAx val="-460108512"/>
        <c:crosses val="autoZero"/>
        <c:crossBetween val="between"/>
        <c:majorUnit val="100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layout>
        <c:manualLayout>
          <c:xMode val="edge"/>
          <c:yMode val="edge"/>
          <c:x val="0.36126488619336738"/>
          <c:y val="0.85436582901953662"/>
          <c:w val="0.27747012332172138"/>
          <c:h val="0.13577347062386433"/>
        </c:manualLayout>
      </c:layout>
      <c:overlay val="0"/>
      <c:txPr>
        <a:bodyPr/>
        <a:lstStyle/>
        <a:p>
          <a:pPr>
            <a:defRPr>
              <a:cs typeface="B Badr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rgbClr val="4F81BD">
            <a:tint val="66000"/>
            <a:satMod val="160000"/>
          </a:srgbClr>
        </a:gs>
        <a:gs pos="50000">
          <a:srgbClr val="4F81BD">
            <a:tint val="44500"/>
            <a:satMod val="160000"/>
          </a:srgbClr>
        </a:gs>
        <a:gs pos="100000">
          <a:srgbClr val="4F81BD">
            <a:tint val="23500"/>
            <a:satMod val="160000"/>
          </a:srgbClr>
        </a:gs>
      </a:gsLst>
      <a:lin ang="5400000" scaled="0"/>
    </a:gradFill>
  </c:sp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cs typeface="B Titr" pitchFamily="2" charset="-78"/>
              </a:defRPr>
            </a:pPr>
            <a:r>
              <a:rPr lang="fa-IR" sz="1800" b="1" i="0" baseline="0">
                <a:cs typeface="B Titr" pitchFamily="2" charset="-78"/>
              </a:rPr>
              <a:t> راندمان ساعتي بالينگ و سخت سازي</a:t>
            </a:r>
            <a:endParaRPr lang="en-US" sz="1800" b="1" i="0" baseline="0">
              <a:cs typeface="B Titr" pitchFamily="2" charset="-78"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v>متوسط شيفتي و روزانه راندمان بالينگ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24"/>
              <c:pt idx="0" formatCode="0.0%">
                <c:v>0.62476705291677082</c:v>
              </c:pt>
              <c:pt idx="8" formatCode="0.0%">
                <c:v>0.62258642337969872</c:v>
              </c:pt>
              <c:pt idx="16" formatCode="0.0%">
                <c:v>0.62485554137563359</c:v>
              </c:pt>
              <c:pt idx="22" formatCode="0.0%">
                <c:v>0.62406967255736767</c:v>
              </c:pt>
            </c:numLit>
          </c:val>
        </c:ser>
        <c:ser>
          <c:idx val="3"/>
          <c:order val="3"/>
          <c:tx>
            <c:v>متوسط شيفتي و روزانه راندمان سخت سازي</c:v>
          </c:tx>
          <c:invertIfNegative val="0"/>
          <c:dLbls>
            <c:dLbl>
              <c:idx val="23"/>
              <c:numFmt formatCode="0.0%" sourceLinked="0"/>
              <c:spPr/>
              <c:txPr>
                <a:bodyPr rot="-5400000" vert="horz"/>
                <a:lstStyle/>
                <a:p>
                  <a:pPr>
                    <a:defRPr/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1">
                <c:v>0.95817389131880948</c:v>
              </c:pt>
              <c:pt idx="9">
                <c:v>0.94563642781503721</c:v>
              </c:pt>
              <c:pt idx="17">
                <c:v>0.95421310514593827</c:v>
              </c:pt>
              <c:pt idx="23" formatCode="0%">
                <c:v>0.95268298499424331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-460119936"/>
        <c:axId val="-460118848"/>
      </c:barChart>
      <c:lineChart>
        <c:grouping val="standard"/>
        <c:varyColors val="0"/>
        <c:ser>
          <c:idx val="0"/>
          <c:order val="0"/>
          <c:tx>
            <c:v>راندمان بالينگ</c:v>
          </c:tx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0.62804025731877411</c:v>
              </c:pt>
              <c:pt idx="1">
                <c:v>0.62596492655793101</c:v>
              </c:pt>
              <c:pt idx="2">
                <c:v>0.62636663945286897</c:v>
              </c:pt>
              <c:pt idx="3">
                <c:v>0.62494873437484755</c:v>
              </c:pt>
              <c:pt idx="4">
                <c:v>0.63128293824600934</c:v>
              </c:pt>
              <c:pt idx="5">
                <c:v>0.63912641823480998</c:v>
              </c:pt>
              <c:pt idx="6">
                <c:v>0.61589485249550457</c:v>
              </c:pt>
              <c:pt idx="7">
                <c:v>0.60651165665342088</c:v>
              </c:pt>
              <c:pt idx="8">
                <c:v>0.60785463071512313</c:v>
              </c:pt>
              <c:pt idx="9">
                <c:v>0.61602584350693324</c:v>
              </c:pt>
              <c:pt idx="10">
                <c:v>0.62434109450468356</c:v>
              </c:pt>
              <c:pt idx="11">
                <c:v>0.61015757160234396</c:v>
              </c:pt>
              <c:pt idx="12">
                <c:v>0.62082697952623234</c:v>
              </c:pt>
              <c:pt idx="13">
                <c:v>0.61908666534781154</c:v>
              </c:pt>
              <c:pt idx="14">
                <c:v>0.64542233462086762</c:v>
              </c:pt>
              <c:pt idx="15">
                <c:v>0.63697626721359424</c:v>
              </c:pt>
              <c:pt idx="16">
                <c:v>0.6392710618910511</c:v>
              </c:pt>
              <c:pt idx="17">
                <c:v>0.62238745969376497</c:v>
              </c:pt>
              <c:pt idx="18">
                <c:v>0.6178277400151958</c:v>
              </c:pt>
              <c:pt idx="19">
                <c:v>0.62158973095809622</c:v>
              </c:pt>
              <c:pt idx="20">
                <c:v>0.62638611842864333</c:v>
              </c:pt>
              <c:pt idx="21">
                <c:v>0.61168715573493559</c:v>
              </c:pt>
              <c:pt idx="22">
                <c:v>0.63567596983429886</c:v>
              </c:pt>
              <c:pt idx="23">
                <c:v>0.62401909444908288</c:v>
              </c:pt>
            </c:numLit>
          </c:val>
          <c:smooth val="0"/>
        </c:ser>
        <c:ser>
          <c:idx val="1"/>
          <c:order val="1"/>
          <c:tx>
            <c:v>راندمان سخت سازي</c:v>
          </c:tx>
          <c:marker>
            <c:symbol val="circle"/>
            <c:size val="7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0">
                <c:v>0.95003361626929794</c:v>
              </c:pt>
              <c:pt idx="1">
                <c:v>0.94730939543379078</c:v>
              </c:pt>
              <c:pt idx="2">
                <c:v>0.96299551755877666</c:v>
              </c:pt>
              <c:pt idx="3">
                <c:v>0.93564889080739877</c:v>
              </c:pt>
              <c:pt idx="4">
                <c:v>0.95227173649667907</c:v>
              </c:pt>
              <c:pt idx="5">
                <c:v>0.93710450635501441</c:v>
              </c:pt>
              <c:pt idx="6">
                <c:v>0.98593869116563981</c:v>
              </c:pt>
              <c:pt idx="7">
                <c:v>0.99538550724637676</c:v>
              </c:pt>
              <c:pt idx="8">
                <c:v>0.95044165863066543</c:v>
              </c:pt>
              <c:pt idx="9">
                <c:v>0.95853628416069725</c:v>
              </c:pt>
              <c:pt idx="10">
                <c:v>0.93219512195121956</c:v>
              </c:pt>
              <c:pt idx="11">
                <c:v>0.98129034558110917</c:v>
              </c:pt>
              <c:pt idx="12">
                <c:v>0.95660377358490567</c:v>
              </c:pt>
              <c:pt idx="13">
                <c:v>0.9167618475677316</c:v>
              </c:pt>
              <c:pt idx="14">
                <c:v>0.90841724711807648</c:v>
              </c:pt>
              <c:pt idx="15">
                <c:v>0.9626936522539099</c:v>
              </c:pt>
              <c:pt idx="16">
                <c:v>0.94844044796414761</c:v>
              </c:pt>
              <c:pt idx="17">
                <c:v>0.97073098330241192</c:v>
              </c:pt>
              <c:pt idx="18">
                <c:v>0.94845627376425867</c:v>
              </c:pt>
              <c:pt idx="19">
                <c:v>0.96444360902255655</c:v>
              </c:pt>
              <c:pt idx="20">
                <c:v>0.94599477622290662</c:v>
              </c:pt>
              <c:pt idx="21">
                <c:v>0.96441802492809203</c:v>
              </c:pt>
              <c:pt idx="22">
                <c:v>0.92130952502031638</c:v>
              </c:pt>
              <c:pt idx="23">
                <c:v>0.9706081303458024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460119936"/>
        <c:axId val="-460118848"/>
      </c:lineChart>
      <c:catAx>
        <c:axId val="-460119936"/>
        <c:scaling>
          <c:orientation val="minMax"/>
        </c:scaling>
        <c:delete val="0"/>
        <c:axPos val="b"/>
        <c:majorGridlines/>
        <c:numFmt formatCode="[$-409]d\-mmm\-yy;@" sourceLinked="1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460118848"/>
        <c:crosses val="autoZero"/>
        <c:auto val="1"/>
        <c:lblAlgn val="ctr"/>
        <c:lblOffset val="100"/>
        <c:noMultiLvlLbl val="0"/>
      </c:catAx>
      <c:valAx>
        <c:axId val="-460118848"/>
        <c:scaling>
          <c:orientation val="minMax"/>
          <c:max val="1"/>
          <c:min val="0.5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-460119936"/>
        <c:crosses val="autoZero"/>
        <c:crossBetween val="between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overlay val="0"/>
      <c:txPr>
        <a:bodyPr/>
        <a:lstStyle/>
        <a:p>
          <a:pPr>
            <a:defRPr>
              <a:cs typeface="B Mitra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chemeClr val="accent1">
            <a:tint val="66000"/>
            <a:satMod val="160000"/>
          </a:schemeClr>
        </a:gs>
        <a:gs pos="50000">
          <a:schemeClr val="accent1">
            <a:tint val="44500"/>
            <a:satMod val="160000"/>
          </a:schemeClr>
        </a:gs>
        <a:gs pos="100000">
          <a:schemeClr val="accent1">
            <a:tint val="23500"/>
            <a:satMod val="160000"/>
          </a:schemeClr>
        </a:gs>
      </a:gsLst>
      <a:lin ang="5400000" scaled="0"/>
    </a:gradFill>
    <a:ln w="15875">
      <a:solidFill>
        <a:sysClr val="windowText" lastClr="000000"/>
      </a:solidFill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>
                <a:cs typeface="B Titr" pitchFamily="2" charset="-78"/>
              </a:defRPr>
            </a:pPr>
            <a:r>
              <a:rPr lang="fa-IR" sz="1200">
                <a:cs typeface="B Titr" pitchFamily="2" charset="-78"/>
              </a:rPr>
              <a:t>نرخ ساعتي</a:t>
            </a:r>
            <a:r>
              <a:rPr lang="fa-IR" sz="1200" baseline="0">
                <a:cs typeface="B Titr" pitchFamily="2" charset="-78"/>
              </a:rPr>
              <a:t> توليد</a:t>
            </a:r>
            <a:endParaRPr lang="en-US" sz="1200">
              <a:cs typeface="B Titr" pitchFamily="2" charset="-78"/>
            </a:endParaRP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0249007394030406E-2"/>
          <c:y val="0.18940985710121858"/>
          <c:w val="0.93842936209306582"/>
          <c:h val="0.50421977252843464"/>
        </c:manualLayout>
      </c:layout>
      <c:lineChart>
        <c:grouping val="standard"/>
        <c:varyColors val="0"/>
        <c:ser>
          <c:idx val="0"/>
          <c:order val="0"/>
          <c:tx>
            <c:v>نرخ ساعتی تولید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512</c:v>
              </c:pt>
              <c:pt idx="1">
                <c:v>504</c:v>
              </c:pt>
              <c:pt idx="2">
                <c:v>488</c:v>
              </c:pt>
              <c:pt idx="3">
                <c:v>476</c:v>
              </c:pt>
              <c:pt idx="4">
                <c:v>478</c:v>
              </c:pt>
              <c:pt idx="5">
                <c:v>472</c:v>
              </c:pt>
              <c:pt idx="6">
                <c:v>502</c:v>
              </c:pt>
              <c:pt idx="7">
                <c:v>506</c:v>
              </c:pt>
              <c:pt idx="8">
                <c:v>496</c:v>
              </c:pt>
              <c:pt idx="9">
                <c:v>224</c:v>
              </c:pt>
              <c:pt idx="10">
                <c:v>438</c:v>
              </c:pt>
              <c:pt idx="11">
                <c:v>478</c:v>
              </c:pt>
              <c:pt idx="12">
                <c:v>476</c:v>
              </c:pt>
              <c:pt idx="13">
                <c:v>494</c:v>
              </c:pt>
              <c:pt idx="14">
                <c:v>500</c:v>
              </c:pt>
              <c:pt idx="15">
                <c:v>504</c:v>
              </c:pt>
              <c:pt idx="16">
                <c:v>488</c:v>
              </c:pt>
              <c:pt idx="17">
                <c:v>510</c:v>
              </c:pt>
              <c:pt idx="18">
                <c:v>506</c:v>
              </c:pt>
              <c:pt idx="19">
                <c:v>520</c:v>
              </c:pt>
              <c:pt idx="20">
                <c:v>482</c:v>
              </c:pt>
              <c:pt idx="21">
                <c:v>496</c:v>
              </c:pt>
              <c:pt idx="22">
                <c:v>490</c:v>
              </c:pt>
              <c:pt idx="23">
                <c:v>518</c:v>
              </c:pt>
            </c:numLit>
          </c:val>
          <c:smooth val="0"/>
        </c:ser>
        <c:ser>
          <c:idx val="1"/>
          <c:order val="1"/>
          <c:tx>
            <c:v>نرخ ساعتي مورد نظر</c:v>
          </c:tx>
          <c:spPr>
            <a:ln>
              <a:solidFill>
                <a:schemeClr val="tx1"/>
              </a:solidFill>
              <a:prstDash val="lgDash"/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479.16666666666669</c:v>
              </c:pt>
              <c:pt idx="1">
                <c:v>479.16666666666669</c:v>
              </c:pt>
              <c:pt idx="2">
                <c:v>479.16666666666669</c:v>
              </c:pt>
              <c:pt idx="3">
                <c:v>479.16666666666669</c:v>
              </c:pt>
              <c:pt idx="4">
                <c:v>479.16666666666669</c:v>
              </c:pt>
              <c:pt idx="5">
                <c:v>479.16666666666669</c:v>
              </c:pt>
              <c:pt idx="6">
                <c:v>479.16666666666669</c:v>
              </c:pt>
              <c:pt idx="7">
                <c:v>479.16666666666669</c:v>
              </c:pt>
              <c:pt idx="8">
                <c:v>479.16666666666669</c:v>
              </c:pt>
              <c:pt idx="9">
                <c:v>479.16666666666669</c:v>
              </c:pt>
              <c:pt idx="10">
                <c:v>479.16666666666669</c:v>
              </c:pt>
              <c:pt idx="11">
                <c:v>479.16666666666669</c:v>
              </c:pt>
              <c:pt idx="12">
                <c:v>479.16666666666669</c:v>
              </c:pt>
              <c:pt idx="13">
                <c:v>479.16666666666669</c:v>
              </c:pt>
              <c:pt idx="14">
                <c:v>479.16666666666669</c:v>
              </c:pt>
              <c:pt idx="15">
                <c:v>479.16666666666669</c:v>
              </c:pt>
              <c:pt idx="16">
                <c:v>479.16666666666669</c:v>
              </c:pt>
              <c:pt idx="17">
                <c:v>479.16666666666669</c:v>
              </c:pt>
              <c:pt idx="18">
                <c:v>479.16666666666669</c:v>
              </c:pt>
              <c:pt idx="19">
                <c:v>479.16666666666669</c:v>
              </c:pt>
              <c:pt idx="20">
                <c:v>479.16666666666669</c:v>
              </c:pt>
              <c:pt idx="21">
                <c:v>479.16666666666669</c:v>
              </c:pt>
              <c:pt idx="22">
                <c:v>479.16666666666669</c:v>
              </c:pt>
              <c:pt idx="23">
                <c:v>479.16666666666669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846813664"/>
        <c:axId val="-416109296"/>
      </c:lineChart>
      <c:catAx>
        <c:axId val="-8468136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زمان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5793645629007123E-2"/>
              <c:y val="0.79956232137642613"/>
            </c:manualLayout>
          </c:layout>
          <c:overlay val="0"/>
        </c:title>
        <c:numFmt formatCode="h:mm;@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416109296"/>
        <c:crosses val="autoZero"/>
        <c:auto val="1"/>
        <c:lblAlgn val="ctr"/>
        <c:lblOffset val="100"/>
        <c:noMultiLvlLbl val="0"/>
      </c:catAx>
      <c:valAx>
        <c:axId val="-416109296"/>
        <c:scaling>
          <c:orientation val="minMax"/>
          <c:max val="600"/>
          <c:min val="0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تناژ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3245034493928685E-2"/>
              <c:y val="0.69743731072077553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crossAx val="-846813664"/>
        <c:crosses val="autoZero"/>
        <c:crossBetween val="between"/>
        <c:majorUnit val="100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layout>
        <c:manualLayout>
          <c:xMode val="edge"/>
          <c:yMode val="edge"/>
          <c:x val="0.36126488619336738"/>
          <c:y val="0.85436582901953662"/>
          <c:w val="0.27747012332172138"/>
          <c:h val="0.13577347062386433"/>
        </c:manualLayout>
      </c:layout>
      <c:overlay val="0"/>
      <c:txPr>
        <a:bodyPr/>
        <a:lstStyle/>
        <a:p>
          <a:pPr>
            <a:defRPr>
              <a:cs typeface="B Badr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rgbClr val="4F81BD">
            <a:tint val="66000"/>
            <a:satMod val="160000"/>
          </a:srgbClr>
        </a:gs>
        <a:gs pos="50000">
          <a:srgbClr val="4F81BD">
            <a:tint val="44500"/>
            <a:satMod val="160000"/>
          </a:srgbClr>
        </a:gs>
        <a:gs pos="100000">
          <a:srgbClr val="4F81BD">
            <a:tint val="23500"/>
            <a:satMod val="160000"/>
          </a:srgbClr>
        </a:gs>
      </a:gsLst>
      <a:lin ang="5400000" scaled="0"/>
    </a:gradFill>
  </c:sp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cs typeface="B Titr" pitchFamily="2" charset="-78"/>
              </a:defRPr>
            </a:pPr>
            <a:r>
              <a:rPr lang="fa-IR" sz="1800" b="1" i="0" baseline="0">
                <a:cs typeface="B Titr" pitchFamily="2" charset="-78"/>
              </a:rPr>
              <a:t> راندمان ساعتي بالينگ و سخت سازي</a:t>
            </a:r>
            <a:endParaRPr lang="en-US" sz="1800" b="1" i="0" baseline="0">
              <a:cs typeface="B Titr" pitchFamily="2" charset="-78"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v>متوسط شيفتي و روزانه راندمان بالينگ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24"/>
              <c:pt idx="0" formatCode="0.0%">
                <c:v>0.61821796001122731</c:v>
              </c:pt>
              <c:pt idx="8" formatCode="0.0%">
                <c:v>0.60866690374834631</c:v>
              </c:pt>
              <c:pt idx="16" formatCode="0.0%">
                <c:v>0.63314658085466391</c:v>
              </c:pt>
              <c:pt idx="22" formatCode="0.0%">
                <c:v>0.62001048153807914</c:v>
              </c:pt>
            </c:numLit>
          </c:val>
        </c:ser>
        <c:ser>
          <c:idx val="3"/>
          <c:order val="3"/>
          <c:tx>
            <c:v>متوسط شيفتي و روزانه راندمان سخت سازي</c:v>
          </c:tx>
          <c:invertIfNegative val="0"/>
          <c:dLbls>
            <c:dLbl>
              <c:idx val="23"/>
              <c:numFmt formatCode="0.0%" sourceLinked="0"/>
              <c:spPr/>
              <c:txPr>
                <a:bodyPr rot="-5400000" vert="horz"/>
                <a:lstStyle/>
                <a:p>
                  <a:pPr>
                    <a:defRPr/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1">
                <c:v>0.954221805231387</c:v>
              </c:pt>
              <c:pt idx="9">
                <c:v>0.97275422690517033</c:v>
              </c:pt>
              <c:pt idx="17">
                <c:v>0.95768524463952476</c:v>
              </c:pt>
              <c:pt idx="23" formatCode="0%">
                <c:v>0.96144203332933709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-416112016"/>
        <c:axId val="-416107664"/>
      </c:barChart>
      <c:lineChart>
        <c:grouping val="standard"/>
        <c:varyColors val="0"/>
        <c:ser>
          <c:idx val="0"/>
          <c:order val="0"/>
          <c:tx>
            <c:v>راندمان بالينگ</c:v>
          </c:tx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0.6263911521116905</c:v>
              </c:pt>
              <c:pt idx="1">
                <c:v>0.61565016180816901</c:v>
              </c:pt>
              <c:pt idx="2">
                <c:v>0.6086001236012365</c:v>
              </c:pt>
              <c:pt idx="3">
                <c:v>0.59500326615759092</c:v>
              </c:pt>
              <c:pt idx="4">
                <c:v>0.60779340345072608</c:v>
              </c:pt>
              <c:pt idx="5">
                <c:v>0.62200086504192187</c:v>
              </c:pt>
              <c:pt idx="6">
                <c:v>0.63650945416482629</c:v>
              </c:pt>
              <c:pt idx="7">
                <c:v>0.63379525375365708</c:v>
              </c:pt>
              <c:pt idx="8">
                <c:v>0.60643683082045041</c:v>
              </c:pt>
              <c:pt idx="9">
                <c:v>0.60338649493677998</c:v>
              </c:pt>
              <c:pt idx="10">
                <c:v>0.57381542902306248</c:v>
              </c:pt>
              <c:pt idx="11">
                <c:v>0.57684260022531475</c:v>
              </c:pt>
              <c:pt idx="12">
                <c:v>0.61589026173249151</c:v>
              </c:pt>
              <c:pt idx="13">
                <c:v>0.63183039713347267</c:v>
              </c:pt>
              <c:pt idx="14">
                <c:v>0.63265791155300233</c:v>
              </c:pt>
              <c:pt idx="15">
                <c:v>0.62847530456219647</c:v>
              </c:pt>
              <c:pt idx="16">
                <c:v>0.63311866266758776</c:v>
              </c:pt>
              <c:pt idx="17">
                <c:v>0.63907342253960953</c:v>
              </c:pt>
              <c:pt idx="18">
                <c:v>0.63438619373044169</c:v>
              </c:pt>
              <c:pt idx="19">
                <c:v>0.61539183856464319</c:v>
              </c:pt>
              <c:pt idx="20">
                <c:v>0.62076141406031415</c:v>
              </c:pt>
              <c:pt idx="21">
                <c:v>0.62138418864967959</c:v>
              </c:pt>
              <c:pt idx="22">
                <c:v>0.64539176932402642</c:v>
              </c:pt>
              <c:pt idx="23">
                <c:v>0.65566515730100849</c:v>
              </c:pt>
            </c:numLit>
          </c:val>
          <c:smooth val="0"/>
        </c:ser>
        <c:ser>
          <c:idx val="1"/>
          <c:order val="1"/>
          <c:tx>
            <c:v>راندمان سخت سازي</c:v>
          </c:tx>
          <c:marker>
            <c:symbol val="circle"/>
            <c:size val="7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0">
                <c:v>0.97095191349833532</c:v>
              </c:pt>
              <c:pt idx="1">
                <c:v>0.97473967556490071</c:v>
              </c:pt>
              <c:pt idx="2">
                <c:v>0.95032069982601441</c:v>
              </c:pt>
              <c:pt idx="3">
                <c:v>0.95237571354711892</c:v>
              </c:pt>
              <c:pt idx="4">
                <c:v>0.9500038973015934</c:v>
              </c:pt>
              <c:pt idx="5">
                <c:v>0.9324138152776239</c:v>
              </c:pt>
              <c:pt idx="6">
                <c:v>0.93622951732833781</c:v>
              </c:pt>
              <c:pt idx="7">
                <c:v>0.9662598870056498</c:v>
              </c:pt>
              <c:pt idx="8">
                <c:v>0.99004724409448819</c:v>
              </c:pt>
              <c:pt idx="9">
                <c:v>0.98129034628664502</c:v>
              </c:pt>
              <c:pt idx="10">
                <c:v>1.0066292834890966</c:v>
              </c:pt>
              <c:pt idx="11">
                <c:v>1.0045430051813471</c:v>
              </c:pt>
              <c:pt idx="12">
                <c:v>0.9332250359785248</c:v>
              </c:pt>
              <c:pt idx="13">
                <c:v>0.94691115311909257</c:v>
              </c:pt>
              <c:pt idx="14">
                <c:v>0.9551620415593306</c:v>
              </c:pt>
              <c:pt idx="15">
                <c:v>0.97029805991179319</c:v>
              </c:pt>
              <c:pt idx="16">
                <c:v>0.94795402298850573</c:v>
              </c:pt>
              <c:pt idx="17">
                <c:v>0.9514995400183992</c:v>
              </c:pt>
              <c:pt idx="18">
                <c:v>0.97954183267907136</c:v>
              </c:pt>
              <c:pt idx="19">
                <c:v>1.0039603727049211</c:v>
              </c:pt>
              <c:pt idx="20">
                <c:v>0.94171098265895947</c:v>
              </c:pt>
              <c:pt idx="21">
                <c:v>0.96349425287356327</c:v>
              </c:pt>
              <c:pt idx="22">
                <c:v>0.91671586715867159</c:v>
              </c:pt>
              <c:pt idx="23">
                <c:v>0.95796463923746855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416112016"/>
        <c:axId val="-416107664"/>
      </c:lineChart>
      <c:catAx>
        <c:axId val="-416112016"/>
        <c:scaling>
          <c:orientation val="minMax"/>
        </c:scaling>
        <c:delete val="0"/>
        <c:axPos val="b"/>
        <c:majorGridlines/>
        <c:numFmt formatCode="[$-409]d\-mmm\-yy;@" sourceLinked="1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416107664"/>
        <c:crosses val="autoZero"/>
        <c:auto val="1"/>
        <c:lblAlgn val="ctr"/>
        <c:lblOffset val="100"/>
        <c:noMultiLvlLbl val="0"/>
      </c:catAx>
      <c:valAx>
        <c:axId val="-416107664"/>
        <c:scaling>
          <c:orientation val="minMax"/>
          <c:max val="1"/>
          <c:min val="0.5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-416112016"/>
        <c:crosses val="autoZero"/>
        <c:crossBetween val="between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overlay val="0"/>
      <c:txPr>
        <a:bodyPr/>
        <a:lstStyle/>
        <a:p>
          <a:pPr>
            <a:defRPr>
              <a:cs typeface="B Mitra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chemeClr val="accent1">
            <a:tint val="66000"/>
            <a:satMod val="160000"/>
          </a:schemeClr>
        </a:gs>
        <a:gs pos="50000">
          <a:schemeClr val="accent1">
            <a:tint val="44500"/>
            <a:satMod val="160000"/>
          </a:schemeClr>
        </a:gs>
        <a:gs pos="100000">
          <a:schemeClr val="accent1">
            <a:tint val="23500"/>
            <a:satMod val="160000"/>
          </a:schemeClr>
        </a:gs>
      </a:gsLst>
      <a:lin ang="5400000" scaled="0"/>
    </a:gradFill>
    <a:ln w="15875">
      <a:solidFill>
        <a:sysClr val="windowText" lastClr="000000"/>
      </a:solidFill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>
                <a:cs typeface="B Titr" pitchFamily="2" charset="-78"/>
              </a:defRPr>
            </a:pPr>
            <a:r>
              <a:rPr lang="fa-IR" sz="1200">
                <a:cs typeface="B Titr" pitchFamily="2" charset="-78"/>
              </a:rPr>
              <a:t>نرخ ساعتي</a:t>
            </a:r>
            <a:r>
              <a:rPr lang="fa-IR" sz="1200" baseline="0">
                <a:cs typeface="B Titr" pitchFamily="2" charset="-78"/>
              </a:rPr>
              <a:t> توليد</a:t>
            </a:r>
            <a:endParaRPr lang="en-US" sz="1200">
              <a:cs typeface="B Titr" pitchFamily="2" charset="-78"/>
            </a:endParaRP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0249007394030406E-2"/>
          <c:y val="0.18940985710121858"/>
          <c:w val="0.93842936209306582"/>
          <c:h val="0.50421977252843464"/>
        </c:manualLayout>
      </c:layout>
      <c:lineChart>
        <c:grouping val="standard"/>
        <c:varyColors val="0"/>
        <c:ser>
          <c:idx val="0"/>
          <c:order val="0"/>
          <c:tx>
            <c:v>نرخ ساعتی تولید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510</c:v>
              </c:pt>
              <c:pt idx="1">
                <c:v>516</c:v>
              </c:pt>
              <c:pt idx="2">
                <c:v>514</c:v>
              </c:pt>
              <c:pt idx="3">
                <c:v>474</c:v>
              </c:pt>
              <c:pt idx="4">
                <c:v>482</c:v>
              </c:pt>
              <c:pt idx="5">
                <c:v>482</c:v>
              </c:pt>
              <c:pt idx="6">
                <c:v>492</c:v>
              </c:pt>
              <c:pt idx="7">
                <c:v>476</c:v>
              </c:pt>
              <c:pt idx="8">
                <c:v>326</c:v>
              </c:pt>
              <c:pt idx="9">
                <c:v>92</c:v>
              </c:pt>
              <c:pt idx="10">
                <c:v>330</c:v>
              </c:pt>
              <c:pt idx="11">
                <c:v>468</c:v>
              </c:pt>
              <c:pt idx="12">
                <c:v>504</c:v>
              </c:pt>
              <c:pt idx="13">
                <c:v>498</c:v>
              </c:pt>
              <c:pt idx="14">
                <c:v>516</c:v>
              </c:pt>
              <c:pt idx="15">
                <c:v>492</c:v>
              </c:pt>
              <c:pt idx="16">
                <c:v>442</c:v>
              </c:pt>
              <c:pt idx="17">
                <c:v>514</c:v>
              </c:pt>
              <c:pt idx="18">
                <c:v>490</c:v>
              </c:pt>
              <c:pt idx="19">
                <c:v>504</c:v>
              </c:pt>
              <c:pt idx="20">
                <c:v>524</c:v>
              </c:pt>
              <c:pt idx="21">
                <c:v>510</c:v>
              </c:pt>
              <c:pt idx="22">
                <c:v>506</c:v>
              </c:pt>
              <c:pt idx="23">
                <c:v>500</c:v>
              </c:pt>
            </c:numLit>
          </c:val>
          <c:smooth val="0"/>
        </c:ser>
        <c:ser>
          <c:idx val="1"/>
          <c:order val="1"/>
          <c:tx>
            <c:v>نرخ ساعتي مورد نظر</c:v>
          </c:tx>
          <c:spPr>
            <a:ln>
              <a:solidFill>
                <a:schemeClr val="tx1"/>
              </a:solidFill>
              <a:prstDash val="lgDash"/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479.16666666666669</c:v>
              </c:pt>
              <c:pt idx="1">
                <c:v>479.16666666666669</c:v>
              </c:pt>
              <c:pt idx="2">
                <c:v>479.16666666666669</c:v>
              </c:pt>
              <c:pt idx="3">
                <c:v>479.16666666666669</c:v>
              </c:pt>
              <c:pt idx="4">
                <c:v>479.16666666666669</c:v>
              </c:pt>
              <c:pt idx="5">
                <c:v>479.16666666666669</c:v>
              </c:pt>
              <c:pt idx="6">
                <c:v>479.16666666666669</c:v>
              </c:pt>
              <c:pt idx="7">
                <c:v>479.16666666666669</c:v>
              </c:pt>
              <c:pt idx="8">
                <c:v>479.16666666666669</c:v>
              </c:pt>
              <c:pt idx="9">
                <c:v>479.16666666666669</c:v>
              </c:pt>
              <c:pt idx="10">
                <c:v>479.16666666666669</c:v>
              </c:pt>
              <c:pt idx="11">
                <c:v>479.16666666666669</c:v>
              </c:pt>
              <c:pt idx="12">
                <c:v>479.16666666666669</c:v>
              </c:pt>
              <c:pt idx="13">
                <c:v>479.16666666666669</c:v>
              </c:pt>
              <c:pt idx="14">
                <c:v>479.16666666666669</c:v>
              </c:pt>
              <c:pt idx="15">
                <c:v>479.16666666666669</c:v>
              </c:pt>
              <c:pt idx="16">
                <c:v>479.16666666666669</c:v>
              </c:pt>
              <c:pt idx="17">
                <c:v>479.16666666666669</c:v>
              </c:pt>
              <c:pt idx="18">
                <c:v>479.16666666666669</c:v>
              </c:pt>
              <c:pt idx="19">
                <c:v>479.16666666666669</c:v>
              </c:pt>
              <c:pt idx="20">
                <c:v>479.16666666666669</c:v>
              </c:pt>
              <c:pt idx="21">
                <c:v>479.16666666666669</c:v>
              </c:pt>
              <c:pt idx="22">
                <c:v>479.16666666666669</c:v>
              </c:pt>
              <c:pt idx="23">
                <c:v>479.16666666666669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416110928"/>
        <c:axId val="-416113104"/>
      </c:lineChart>
      <c:catAx>
        <c:axId val="-4161109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زمان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5793645629007123E-2"/>
              <c:y val="0.79956232137642613"/>
            </c:manualLayout>
          </c:layout>
          <c:overlay val="0"/>
        </c:title>
        <c:numFmt formatCode="h:mm;@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416113104"/>
        <c:crosses val="autoZero"/>
        <c:auto val="1"/>
        <c:lblAlgn val="ctr"/>
        <c:lblOffset val="100"/>
        <c:noMultiLvlLbl val="0"/>
      </c:catAx>
      <c:valAx>
        <c:axId val="-416113104"/>
        <c:scaling>
          <c:orientation val="minMax"/>
          <c:max val="600"/>
          <c:min val="0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تناژ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3245034493928685E-2"/>
              <c:y val="0.69743731072077553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crossAx val="-416110928"/>
        <c:crosses val="autoZero"/>
        <c:crossBetween val="between"/>
        <c:majorUnit val="100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layout>
        <c:manualLayout>
          <c:xMode val="edge"/>
          <c:yMode val="edge"/>
          <c:x val="0.36126488619336738"/>
          <c:y val="0.85436582901953662"/>
          <c:w val="0.27747012332172138"/>
          <c:h val="0.13577347062386433"/>
        </c:manualLayout>
      </c:layout>
      <c:overlay val="0"/>
      <c:txPr>
        <a:bodyPr/>
        <a:lstStyle/>
        <a:p>
          <a:pPr>
            <a:defRPr>
              <a:cs typeface="B Badr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rgbClr val="4F81BD">
            <a:tint val="66000"/>
            <a:satMod val="160000"/>
          </a:srgbClr>
        </a:gs>
        <a:gs pos="50000">
          <a:srgbClr val="4F81BD">
            <a:tint val="44500"/>
            <a:satMod val="160000"/>
          </a:srgbClr>
        </a:gs>
        <a:gs pos="100000">
          <a:srgbClr val="4F81BD">
            <a:tint val="23500"/>
            <a:satMod val="160000"/>
          </a:srgbClr>
        </a:gs>
      </a:gsLst>
      <a:lin ang="5400000" scaled="0"/>
    </a:gradFill>
  </c:sp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cs typeface="B Titr" pitchFamily="2" charset="-78"/>
              </a:defRPr>
            </a:pPr>
            <a:r>
              <a:rPr lang="fa-IR" sz="1800" b="1" i="0" baseline="0">
                <a:cs typeface="B Titr" pitchFamily="2" charset="-78"/>
              </a:rPr>
              <a:t> راندمان ساعتي بالينگ و سخت سازي</a:t>
            </a:r>
            <a:endParaRPr lang="en-US" sz="1800" b="1" i="0" baseline="0">
              <a:cs typeface="B Titr" pitchFamily="2" charset="-78"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v>متوسط شيفتي و روزانه راندمان بالينگ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24"/>
              <c:pt idx="0" formatCode="0.0%">
                <c:v>0.62467836258320697</c:v>
              </c:pt>
              <c:pt idx="8" formatCode="0.0%">
                <c:v>0.62137583333098112</c:v>
              </c:pt>
              <c:pt idx="16" formatCode="0.0%">
                <c:v>0.63259826048600643</c:v>
              </c:pt>
              <c:pt idx="22" formatCode="0.0%">
                <c:v>0.62621748546673162</c:v>
              </c:pt>
            </c:numLit>
          </c:val>
        </c:ser>
        <c:ser>
          <c:idx val="3"/>
          <c:order val="3"/>
          <c:tx>
            <c:v>متوسط شيفتي و روزانه راندمان سخت سازي</c:v>
          </c:tx>
          <c:invertIfNegative val="0"/>
          <c:dLbls>
            <c:dLbl>
              <c:idx val="23"/>
              <c:numFmt formatCode="0.0%" sourceLinked="0"/>
              <c:spPr/>
              <c:txPr>
                <a:bodyPr rot="-5400000" vert="horz"/>
                <a:lstStyle/>
                <a:p>
                  <a:pPr>
                    <a:defRPr/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1">
                <c:v>0.95864954252040357</c:v>
              </c:pt>
              <c:pt idx="9">
                <c:v>0.97632003742809781</c:v>
              </c:pt>
              <c:pt idx="17">
                <c:v>0.96343746316161738</c:v>
              </c:pt>
              <c:pt idx="23" formatCode="0%">
                <c:v>0.9661052631578948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-416112560"/>
        <c:axId val="-416108208"/>
      </c:barChart>
      <c:lineChart>
        <c:grouping val="standard"/>
        <c:varyColors val="0"/>
        <c:ser>
          <c:idx val="0"/>
          <c:order val="0"/>
          <c:tx>
            <c:v>راندمان بالينگ</c:v>
          </c:tx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0.65701174585716393</c:v>
              </c:pt>
              <c:pt idx="1">
                <c:v>0.65301401583920671</c:v>
              </c:pt>
              <c:pt idx="2">
                <c:v>0.6052371031125372</c:v>
              </c:pt>
              <c:pt idx="3">
                <c:v>0.61263714585507167</c:v>
              </c:pt>
              <c:pt idx="4">
                <c:v>0.635108055972332</c:v>
              </c:pt>
              <c:pt idx="5">
                <c:v>0.6255372034447173</c:v>
              </c:pt>
              <c:pt idx="6">
                <c:v>0.60166173766438469</c:v>
              </c:pt>
              <c:pt idx="7">
                <c:v>0.60721989292024248</c:v>
              </c:pt>
              <c:pt idx="8">
                <c:v>0.60716417910447695</c:v>
              </c:pt>
              <c:pt idx="9">
                <c:v>0.6214796990369551</c:v>
              </c:pt>
              <c:pt idx="10">
                <c:v>0.63079821978973616</c:v>
              </c:pt>
              <c:pt idx="11">
                <c:v>0.63602467373661797</c:v>
              </c:pt>
              <c:pt idx="12">
                <c:v>0.63560332790530238</c:v>
              </c:pt>
              <c:pt idx="13">
                <c:v>0.63328508682365436</c:v>
              </c:pt>
              <c:pt idx="14">
                <c:v>0.60360470228604957</c:v>
              </c:pt>
              <c:pt idx="15">
                <c:v>0.60304677796505635</c:v>
              </c:pt>
              <c:pt idx="16">
                <c:v>0.62332563583868106</c:v>
              </c:pt>
              <c:pt idx="17">
                <c:v>0.61744790747473344</c:v>
              </c:pt>
              <c:pt idx="18">
                <c:v>0.61870059189621407</c:v>
              </c:pt>
              <c:pt idx="19">
                <c:v>0.64544609120640895</c:v>
              </c:pt>
              <c:pt idx="20">
                <c:v>0.64293901519852414</c:v>
              </c:pt>
              <c:pt idx="21">
                <c:v>0.63402669829358493</c:v>
              </c:pt>
              <c:pt idx="22">
                <c:v>0.62611059365498178</c:v>
              </c:pt>
              <c:pt idx="23">
                <c:v>0.65278955032492292</c:v>
              </c:pt>
            </c:numLit>
          </c:val>
          <c:smooth val="0"/>
        </c:ser>
        <c:ser>
          <c:idx val="1"/>
          <c:order val="1"/>
          <c:tx>
            <c:v>راندمان سخت سازي</c:v>
          </c:tx>
          <c:marker>
            <c:symbol val="circle"/>
            <c:size val="7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0">
                <c:v>0.93820752639200222</c:v>
              </c:pt>
              <c:pt idx="1">
                <c:v>0.95566027397260278</c:v>
              </c:pt>
              <c:pt idx="2">
                <c:v>1.0263804894231163</c:v>
              </c:pt>
              <c:pt idx="3">
                <c:v>0.93654713282841018</c:v>
              </c:pt>
              <c:pt idx="4">
                <c:v>0.91783661971830988</c:v>
              </c:pt>
              <c:pt idx="5">
                <c:v>0.96175190839694658</c:v>
              </c:pt>
              <c:pt idx="6">
                <c:v>0.98985714285714288</c:v>
              </c:pt>
              <c:pt idx="7">
                <c:v>0.94732875368007852</c:v>
              </c:pt>
              <c:pt idx="8">
                <c:v>0.96913274336283195</c:v>
              </c:pt>
              <c:pt idx="9">
                <c:v>0.96766131300359393</c:v>
              </c:pt>
              <c:pt idx="10">
                <c:v>0.98716446124763713</c:v>
              </c:pt>
              <c:pt idx="11">
                <c:v>0.9583652542299993</c:v>
              </c:pt>
              <c:pt idx="12">
                <c:v>0.95793064667291472</c:v>
              </c:pt>
              <c:pt idx="13">
                <c:v>0.95313705480364963</c:v>
              </c:pt>
              <c:pt idx="14">
                <c:v>1.034652931322839</c:v>
              </c:pt>
              <c:pt idx="15">
                <c:v>0.98536048198365789</c:v>
              </c:pt>
              <c:pt idx="16">
                <c:v>0.95050172772694652</c:v>
              </c:pt>
              <c:pt idx="17">
                <c:v>0.99218734458721058</c:v>
              </c:pt>
              <c:pt idx="18">
                <c:v>0.95789471429911222</c:v>
              </c:pt>
              <c:pt idx="19">
                <c:v>0.94465064695009238</c:v>
              </c:pt>
              <c:pt idx="20">
                <c:v>0.98669637883008354</c:v>
              </c:pt>
              <c:pt idx="21">
                <c:v>0.97115492957746474</c:v>
              </c:pt>
              <c:pt idx="22">
                <c:v>0.97730285714285725</c:v>
              </c:pt>
              <c:pt idx="23">
                <c:v>0.92806152540522757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416112560"/>
        <c:axId val="-416108208"/>
      </c:lineChart>
      <c:catAx>
        <c:axId val="-416112560"/>
        <c:scaling>
          <c:orientation val="minMax"/>
        </c:scaling>
        <c:delete val="0"/>
        <c:axPos val="b"/>
        <c:majorGridlines/>
        <c:numFmt formatCode="[$-409]d\-mmm\-yy;@" sourceLinked="1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416108208"/>
        <c:crosses val="autoZero"/>
        <c:auto val="1"/>
        <c:lblAlgn val="ctr"/>
        <c:lblOffset val="100"/>
        <c:noMultiLvlLbl val="0"/>
      </c:catAx>
      <c:valAx>
        <c:axId val="-416108208"/>
        <c:scaling>
          <c:orientation val="minMax"/>
          <c:max val="1"/>
          <c:min val="0.5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-416112560"/>
        <c:crosses val="autoZero"/>
        <c:crossBetween val="between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overlay val="0"/>
      <c:txPr>
        <a:bodyPr/>
        <a:lstStyle/>
        <a:p>
          <a:pPr>
            <a:defRPr>
              <a:cs typeface="B Mitra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chemeClr val="accent1">
            <a:tint val="66000"/>
            <a:satMod val="160000"/>
          </a:schemeClr>
        </a:gs>
        <a:gs pos="50000">
          <a:schemeClr val="accent1">
            <a:tint val="44500"/>
            <a:satMod val="160000"/>
          </a:schemeClr>
        </a:gs>
        <a:gs pos="100000">
          <a:schemeClr val="accent1">
            <a:tint val="23500"/>
            <a:satMod val="160000"/>
          </a:schemeClr>
        </a:gs>
      </a:gsLst>
      <a:lin ang="5400000" scaled="0"/>
    </a:gradFill>
    <a:ln w="15875">
      <a:solidFill>
        <a:sysClr val="windowText" lastClr="000000"/>
      </a:solidFill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>
                <a:cs typeface="B Titr" pitchFamily="2" charset="-78"/>
              </a:defRPr>
            </a:pPr>
            <a:r>
              <a:rPr lang="fa-IR" sz="1200">
                <a:cs typeface="B Titr" pitchFamily="2" charset="-78"/>
              </a:rPr>
              <a:t>نرخ ساعتي</a:t>
            </a:r>
            <a:r>
              <a:rPr lang="fa-IR" sz="1200" baseline="0">
                <a:cs typeface="B Titr" pitchFamily="2" charset="-78"/>
              </a:rPr>
              <a:t> توليد</a:t>
            </a:r>
            <a:endParaRPr lang="en-US" sz="1200">
              <a:cs typeface="B Titr" pitchFamily="2" charset="-78"/>
            </a:endParaRP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0249007394030406E-2"/>
          <c:y val="0.18940985710121858"/>
          <c:w val="0.93842936209306582"/>
          <c:h val="0.50421977252843464"/>
        </c:manualLayout>
      </c:layout>
      <c:lineChart>
        <c:grouping val="standard"/>
        <c:varyColors val="0"/>
        <c:ser>
          <c:idx val="0"/>
          <c:order val="0"/>
          <c:tx>
            <c:v>نرخ ساعتی تولید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522</c:v>
              </c:pt>
              <c:pt idx="1">
                <c:v>526</c:v>
              </c:pt>
              <c:pt idx="2">
                <c:v>434</c:v>
              </c:pt>
              <c:pt idx="3">
                <c:v>358</c:v>
              </c:pt>
              <c:pt idx="4">
                <c:v>518</c:v>
              </c:pt>
              <c:pt idx="5">
                <c:v>510</c:v>
              </c:pt>
              <c:pt idx="6">
                <c:v>496</c:v>
              </c:pt>
              <c:pt idx="7">
                <c:v>480</c:v>
              </c:pt>
              <c:pt idx="8">
                <c:v>488</c:v>
              </c:pt>
              <c:pt idx="9">
                <c:v>484</c:v>
              </c:pt>
              <c:pt idx="10">
                <c:v>410</c:v>
              </c:pt>
              <c:pt idx="11">
                <c:v>444</c:v>
              </c:pt>
              <c:pt idx="12">
                <c:v>306</c:v>
              </c:pt>
              <c:pt idx="13">
                <c:v>474</c:v>
              </c:pt>
              <c:pt idx="14">
                <c:v>502</c:v>
              </c:pt>
              <c:pt idx="15">
                <c:v>514</c:v>
              </c:pt>
              <c:pt idx="16">
                <c:v>418</c:v>
              </c:pt>
              <c:pt idx="17">
                <c:v>494</c:v>
              </c:pt>
              <c:pt idx="18">
                <c:v>492</c:v>
              </c:pt>
              <c:pt idx="19">
                <c:v>494</c:v>
              </c:pt>
              <c:pt idx="20">
                <c:v>494</c:v>
              </c:pt>
              <c:pt idx="21">
                <c:v>490</c:v>
              </c:pt>
              <c:pt idx="22">
                <c:v>490</c:v>
              </c:pt>
              <c:pt idx="23">
                <c:v>494</c:v>
              </c:pt>
            </c:numLit>
          </c:val>
          <c:smooth val="0"/>
        </c:ser>
        <c:ser>
          <c:idx val="1"/>
          <c:order val="1"/>
          <c:tx>
            <c:v>نرخ ساعتي مورد نظر</c:v>
          </c:tx>
          <c:spPr>
            <a:ln>
              <a:solidFill>
                <a:schemeClr val="tx1"/>
              </a:solidFill>
              <a:prstDash val="lgDash"/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479.16666666666669</c:v>
              </c:pt>
              <c:pt idx="1">
                <c:v>479.16666666666669</c:v>
              </c:pt>
              <c:pt idx="2">
                <c:v>479.16666666666669</c:v>
              </c:pt>
              <c:pt idx="3">
                <c:v>479.16666666666669</c:v>
              </c:pt>
              <c:pt idx="4">
                <c:v>479.16666666666669</c:v>
              </c:pt>
              <c:pt idx="5">
                <c:v>479.16666666666669</c:v>
              </c:pt>
              <c:pt idx="6">
                <c:v>479.16666666666669</c:v>
              </c:pt>
              <c:pt idx="7">
                <c:v>479.16666666666669</c:v>
              </c:pt>
              <c:pt idx="8">
                <c:v>479.16666666666669</c:v>
              </c:pt>
              <c:pt idx="9">
                <c:v>479.16666666666669</c:v>
              </c:pt>
              <c:pt idx="10">
                <c:v>479.16666666666669</c:v>
              </c:pt>
              <c:pt idx="11">
                <c:v>479.16666666666669</c:v>
              </c:pt>
              <c:pt idx="12">
                <c:v>479.16666666666669</c:v>
              </c:pt>
              <c:pt idx="13">
                <c:v>479.16666666666669</c:v>
              </c:pt>
              <c:pt idx="14">
                <c:v>479.16666666666669</c:v>
              </c:pt>
              <c:pt idx="15">
                <c:v>479.16666666666669</c:v>
              </c:pt>
              <c:pt idx="16">
                <c:v>479.16666666666669</c:v>
              </c:pt>
              <c:pt idx="17">
                <c:v>479.16666666666669</c:v>
              </c:pt>
              <c:pt idx="18">
                <c:v>479.16666666666669</c:v>
              </c:pt>
              <c:pt idx="19">
                <c:v>479.16666666666669</c:v>
              </c:pt>
              <c:pt idx="20">
                <c:v>479.16666666666669</c:v>
              </c:pt>
              <c:pt idx="21">
                <c:v>479.16666666666669</c:v>
              </c:pt>
              <c:pt idx="22">
                <c:v>479.16666666666669</c:v>
              </c:pt>
              <c:pt idx="23">
                <c:v>479.16666666666669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416106576"/>
        <c:axId val="-416111472"/>
      </c:lineChart>
      <c:catAx>
        <c:axId val="-4161065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زمان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5793645629007123E-2"/>
              <c:y val="0.79956232137642613"/>
            </c:manualLayout>
          </c:layout>
          <c:overlay val="0"/>
        </c:title>
        <c:numFmt formatCode="h:mm;@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416111472"/>
        <c:crosses val="autoZero"/>
        <c:auto val="1"/>
        <c:lblAlgn val="ctr"/>
        <c:lblOffset val="100"/>
        <c:noMultiLvlLbl val="0"/>
      </c:catAx>
      <c:valAx>
        <c:axId val="-416111472"/>
        <c:scaling>
          <c:orientation val="minMax"/>
          <c:max val="600"/>
          <c:min val="0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تناژ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3245034493928685E-2"/>
              <c:y val="0.69743731072077553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crossAx val="-416106576"/>
        <c:crosses val="autoZero"/>
        <c:crossBetween val="between"/>
        <c:majorUnit val="100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layout>
        <c:manualLayout>
          <c:xMode val="edge"/>
          <c:yMode val="edge"/>
          <c:x val="0.36126488619336738"/>
          <c:y val="0.85436582901953662"/>
          <c:w val="0.27747012332172138"/>
          <c:h val="0.13577347062386433"/>
        </c:manualLayout>
      </c:layout>
      <c:overlay val="0"/>
      <c:txPr>
        <a:bodyPr/>
        <a:lstStyle/>
        <a:p>
          <a:pPr>
            <a:defRPr>
              <a:cs typeface="B Badr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rgbClr val="4F81BD">
            <a:tint val="66000"/>
            <a:satMod val="160000"/>
          </a:srgbClr>
        </a:gs>
        <a:gs pos="50000">
          <a:srgbClr val="4F81BD">
            <a:tint val="44500"/>
            <a:satMod val="160000"/>
          </a:srgbClr>
        </a:gs>
        <a:gs pos="100000">
          <a:srgbClr val="4F81BD">
            <a:tint val="23500"/>
            <a:satMod val="160000"/>
          </a:srgbClr>
        </a:gs>
      </a:gsLst>
      <a:lin ang="5400000" scaled="0"/>
    </a:gradFill>
  </c:sp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cs typeface="B Titr" pitchFamily="2" charset="-78"/>
              </a:defRPr>
            </a:pPr>
            <a:r>
              <a:rPr lang="fa-IR" sz="1800" b="1" i="0" baseline="0">
                <a:cs typeface="B Titr" pitchFamily="2" charset="-78"/>
              </a:rPr>
              <a:t> راندمان ساعتي بالينگ و سخت سازي</a:t>
            </a:r>
            <a:endParaRPr lang="en-US" sz="1800" b="1" i="0" baseline="0">
              <a:cs typeface="B Titr" pitchFamily="2" charset="-78"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v>متوسط شيفتي و روزانه راندمان بالينگ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24"/>
              <c:pt idx="0" formatCode="0.0%">
                <c:v>0.62744243944152966</c:v>
              </c:pt>
              <c:pt idx="8" formatCode="0.0%">
                <c:v>0.5842331728867306</c:v>
              </c:pt>
              <c:pt idx="16" formatCode="0.0%">
                <c:v>0.61850175514319694</c:v>
              </c:pt>
              <c:pt idx="22" formatCode="0.0%">
                <c:v>0.61005912249048577</c:v>
              </c:pt>
            </c:numLit>
          </c:val>
        </c:ser>
        <c:ser>
          <c:idx val="3"/>
          <c:order val="3"/>
          <c:tx>
            <c:v>متوسط شيفتي و روزانه راندمان سخت سازي</c:v>
          </c:tx>
          <c:invertIfNegative val="0"/>
          <c:dLbls>
            <c:dLbl>
              <c:idx val="23"/>
              <c:numFmt formatCode="0.0%" sourceLinked="0"/>
              <c:spPr/>
              <c:txPr>
                <a:bodyPr rot="-5400000" vert="horz"/>
                <a:lstStyle/>
                <a:p>
                  <a:pPr>
                    <a:defRPr/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1">
                <c:v>0.98085486746701522</c:v>
              </c:pt>
              <c:pt idx="9">
                <c:v>0.99298606193624317</c:v>
              </c:pt>
              <c:pt idx="17">
                <c:v>0.95378053471965596</c:v>
              </c:pt>
              <c:pt idx="23" formatCode="0%">
                <c:v>0.97557838983050837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-416105488"/>
        <c:axId val="-416120176"/>
      </c:barChart>
      <c:lineChart>
        <c:grouping val="standard"/>
        <c:varyColors val="0"/>
        <c:ser>
          <c:idx val="0"/>
          <c:order val="0"/>
          <c:tx>
            <c:v>راندمان بالينگ</c:v>
          </c:tx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0.65151822413969851</c:v>
              </c:pt>
              <c:pt idx="1">
                <c:v>0.61776291328512467</c:v>
              </c:pt>
              <c:pt idx="2">
                <c:v>0.63022756134502678</c:v>
              </c:pt>
              <c:pt idx="3">
                <c:v>0.64197204746957026</c:v>
              </c:pt>
              <c:pt idx="4">
                <c:v>0.63662983233585946</c:v>
              </c:pt>
              <c:pt idx="5">
                <c:v>0.6261095441834208</c:v>
              </c:pt>
              <c:pt idx="6">
                <c:v>0.60947274352100023</c:v>
              </c:pt>
              <c:pt idx="7">
                <c:v>0.6058466492525354</c:v>
              </c:pt>
              <c:pt idx="8">
                <c:v>0.5667851960286282</c:v>
              </c:pt>
              <c:pt idx="9">
                <c:v>0.55686723750814127</c:v>
              </c:pt>
              <c:pt idx="10">
                <c:v>0.55456982698068535</c:v>
              </c:pt>
              <c:pt idx="11">
                <c:v>0.59602094393665683</c:v>
              </c:pt>
              <c:pt idx="12">
                <c:v>0.58092424063349501</c:v>
              </c:pt>
              <c:pt idx="13">
                <c:v>0.6038172093044567</c:v>
              </c:pt>
              <c:pt idx="14">
                <c:v>0.61663606609839161</c:v>
              </c:pt>
              <c:pt idx="15">
                <c:v>0.59824466260338982</c:v>
              </c:pt>
              <c:pt idx="16">
                <c:v>0.60213174773616873</c:v>
              </c:pt>
              <c:pt idx="17">
                <c:v>0.61007056479088806</c:v>
              </c:pt>
              <c:pt idx="18">
                <c:v>0.61219612381748156</c:v>
              </c:pt>
              <c:pt idx="19">
                <c:v>0.61904704044209458</c:v>
              </c:pt>
              <c:pt idx="20">
                <c:v>0.61568771160275582</c:v>
              </c:pt>
              <c:pt idx="21">
                <c:v>0.61601641633198245</c:v>
              </c:pt>
              <c:pt idx="22">
                <c:v>0.6344829214279375</c:v>
              </c:pt>
              <c:pt idx="23">
                <c:v>0.63838151499626683</c:v>
              </c:pt>
            </c:numLit>
          </c:val>
          <c:smooth val="0"/>
        </c:ser>
        <c:ser>
          <c:idx val="1"/>
          <c:order val="1"/>
          <c:tx>
            <c:v>راندمان سخت سازي</c:v>
          </c:tx>
          <c:marker>
            <c:symbol val="circle"/>
            <c:size val="7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0">
                <c:v>0.96854162854528814</c:v>
              </c:pt>
              <c:pt idx="1">
                <c:v>1.0306550724637682</c:v>
              </c:pt>
              <c:pt idx="2">
                <c:v>0.96754257514043496</c:v>
              </c:pt>
              <c:pt idx="3">
                <c:v>0.9663422102845427</c:v>
              </c:pt>
              <c:pt idx="4">
                <c:v>0.98601837425125416</c:v>
              </c:pt>
              <c:pt idx="5">
                <c:v>0.98409134157944811</c:v>
              </c:pt>
              <c:pt idx="6">
                <c:v>0.9832727272727273</c:v>
              </c:pt>
              <c:pt idx="7">
                <c:v>0.96132729949625162</c:v>
              </c:pt>
              <c:pt idx="8">
                <c:v>1.0417515789473684</c:v>
              </c:pt>
              <c:pt idx="9">
                <c:v>1.0509122055674518</c:v>
              </c:pt>
              <c:pt idx="10">
                <c:v>1.0015889795438528</c:v>
              </c:pt>
              <c:pt idx="11">
                <c:v>0.90314142427281852</c:v>
              </c:pt>
              <c:pt idx="12">
                <c:v>0.97968</c:v>
              </c:pt>
              <c:pt idx="13">
                <c:v>0.94893583415597238</c:v>
              </c:pt>
              <c:pt idx="14">
                <c:v>0.98458027079303678</c:v>
              </c:pt>
              <c:pt idx="15">
                <c:v>1.040311377245509</c:v>
              </c:pt>
              <c:pt idx="16">
                <c:v>0.92609274193548385</c:v>
              </c:pt>
              <c:pt idx="17">
                <c:v>0.96237463976945248</c:v>
              </c:pt>
              <c:pt idx="18">
                <c:v>0.97344000000000008</c:v>
              </c:pt>
              <c:pt idx="19">
                <c:v>0.96459852065257856</c:v>
              </c:pt>
              <c:pt idx="20">
                <c:v>0.97133214687399327</c:v>
              </c:pt>
              <c:pt idx="21">
                <c:v>0.96290697674418613</c:v>
              </c:pt>
              <c:pt idx="22">
                <c:v>0.93482596425211673</c:v>
              </c:pt>
              <c:pt idx="23">
                <c:v>0.9348936383207832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416105488"/>
        <c:axId val="-416120176"/>
      </c:lineChart>
      <c:catAx>
        <c:axId val="-416105488"/>
        <c:scaling>
          <c:orientation val="minMax"/>
        </c:scaling>
        <c:delete val="0"/>
        <c:axPos val="b"/>
        <c:majorGridlines/>
        <c:numFmt formatCode="[$-409]d\-mmm\-yy;@" sourceLinked="1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416120176"/>
        <c:crosses val="autoZero"/>
        <c:auto val="1"/>
        <c:lblAlgn val="ctr"/>
        <c:lblOffset val="100"/>
        <c:noMultiLvlLbl val="0"/>
      </c:catAx>
      <c:valAx>
        <c:axId val="-416120176"/>
        <c:scaling>
          <c:orientation val="minMax"/>
          <c:max val="1"/>
          <c:min val="0.5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-416105488"/>
        <c:crosses val="autoZero"/>
        <c:crossBetween val="between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overlay val="0"/>
      <c:txPr>
        <a:bodyPr/>
        <a:lstStyle/>
        <a:p>
          <a:pPr>
            <a:defRPr>
              <a:cs typeface="B Mitra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chemeClr val="accent1">
            <a:tint val="66000"/>
            <a:satMod val="160000"/>
          </a:schemeClr>
        </a:gs>
        <a:gs pos="50000">
          <a:schemeClr val="accent1">
            <a:tint val="44500"/>
            <a:satMod val="160000"/>
          </a:schemeClr>
        </a:gs>
        <a:gs pos="100000">
          <a:schemeClr val="accent1">
            <a:tint val="23500"/>
            <a:satMod val="160000"/>
          </a:schemeClr>
        </a:gs>
      </a:gsLst>
      <a:lin ang="5400000" scaled="0"/>
    </a:gradFill>
    <a:ln w="15875">
      <a:solidFill>
        <a:sysClr val="windowText" lastClr="000000"/>
      </a:solidFill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>
                <a:cs typeface="B Titr" pitchFamily="2" charset="-78"/>
              </a:defRPr>
            </a:pPr>
            <a:r>
              <a:rPr lang="fa-IR" sz="1200">
                <a:cs typeface="B Titr" pitchFamily="2" charset="-78"/>
              </a:rPr>
              <a:t>نرخ ساعتي</a:t>
            </a:r>
            <a:r>
              <a:rPr lang="fa-IR" sz="1200" baseline="0">
                <a:cs typeface="B Titr" pitchFamily="2" charset="-78"/>
              </a:rPr>
              <a:t> توليد</a:t>
            </a:r>
            <a:endParaRPr lang="en-US" sz="1200">
              <a:cs typeface="B Titr" pitchFamily="2" charset="-78"/>
            </a:endParaRP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0249007394030406E-2"/>
          <c:y val="0.18940985710121858"/>
          <c:w val="0.93842936209306582"/>
          <c:h val="0.50421977252843464"/>
        </c:manualLayout>
      </c:layout>
      <c:lineChart>
        <c:grouping val="standard"/>
        <c:varyColors val="0"/>
        <c:ser>
          <c:idx val="0"/>
          <c:order val="0"/>
          <c:tx>
            <c:v>نرخ ساعتی تولید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502</c:v>
              </c:pt>
              <c:pt idx="1">
                <c:v>192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196</c:v>
              </c:pt>
              <c:pt idx="8">
                <c:v>474</c:v>
              </c:pt>
              <c:pt idx="9">
                <c:v>516</c:v>
              </c:pt>
              <c:pt idx="10">
                <c:v>492</c:v>
              </c:pt>
              <c:pt idx="11">
                <c:v>484</c:v>
              </c:pt>
              <c:pt idx="12">
                <c:v>484</c:v>
              </c:pt>
              <c:pt idx="13">
                <c:v>98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</c:numLit>
          </c:val>
          <c:smooth val="0"/>
        </c:ser>
        <c:ser>
          <c:idx val="1"/>
          <c:order val="1"/>
          <c:tx>
            <c:v>نرخ ساعتي مورد نظر</c:v>
          </c:tx>
          <c:spPr>
            <a:ln>
              <a:solidFill>
                <a:schemeClr val="tx1"/>
              </a:solidFill>
              <a:prstDash val="lgDash"/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270.83333333333331</c:v>
              </c:pt>
              <c:pt idx="1">
                <c:v>270.83333333333331</c:v>
              </c:pt>
              <c:pt idx="2">
                <c:v>270.83333333333331</c:v>
              </c:pt>
              <c:pt idx="3">
                <c:v>270.83333333333331</c:v>
              </c:pt>
              <c:pt idx="4">
                <c:v>270.83333333333331</c:v>
              </c:pt>
              <c:pt idx="5">
                <c:v>270.83333333333331</c:v>
              </c:pt>
              <c:pt idx="6">
                <c:v>270.83333333333331</c:v>
              </c:pt>
              <c:pt idx="7">
                <c:v>270.83333333333331</c:v>
              </c:pt>
              <c:pt idx="8">
                <c:v>270.83333333333331</c:v>
              </c:pt>
              <c:pt idx="9">
                <c:v>270.83333333333331</c:v>
              </c:pt>
              <c:pt idx="10">
                <c:v>270.83333333333331</c:v>
              </c:pt>
              <c:pt idx="11">
                <c:v>270.83333333333331</c:v>
              </c:pt>
              <c:pt idx="12">
                <c:v>270.83333333333331</c:v>
              </c:pt>
              <c:pt idx="13">
                <c:v>270.83333333333331</c:v>
              </c:pt>
              <c:pt idx="14">
                <c:v>270.83333333333331</c:v>
              </c:pt>
              <c:pt idx="15">
                <c:v>270.83333333333331</c:v>
              </c:pt>
              <c:pt idx="16">
                <c:v>270.83333333333331</c:v>
              </c:pt>
              <c:pt idx="17">
                <c:v>270.83333333333331</c:v>
              </c:pt>
              <c:pt idx="18">
                <c:v>270.83333333333331</c:v>
              </c:pt>
              <c:pt idx="19">
                <c:v>270.83333333333331</c:v>
              </c:pt>
              <c:pt idx="20">
                <c:v>270.83333333333331</c:v>
              </c:pt>
              <c:pt idx="21">
                <c:v>270.83333333333331</c:v>
              </c:pt>
              <c:pt idx="22">
                <c:v>270.83333333333331</c:v>
              </c:pt>
              <c:pt idx="23">
                <c:v>270.83333333333331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416115280"/>
        <c:axId val="-416118000"/>
      </c:lineChart>
      <c:catAx>
        <c:axId val="-4161152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زمان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5793645629007123E-2"/>
              <c:y val="0.79956232137642613"/>
            </c:manualLayout>
          </c:layout>
          <c:overlay val="0"/>
        </c:title>
        <c:numFmt formatCode="h:mm;@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416118000"/>
        <c:crosses val="autoZero"/>
        <c:auto val="1"/>
        <c:lblAlgn val="ctr"/>
        <c:lblOffset val="100"/>
        <c:noMultiLvlLbl val="0"/>
      </c:catAx>
      <c:valAx>
        <c:axId val="-416118000"/>
        <c:scaling>
          <c:orientation val="minMax"/>
          <c:max val="600"/>
          <c:min val="0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تناژ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3245034493928685E-2"/>
              <c:y val="0.69743731072077553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crossAx val="-416115280"/>
        <c:crosses val="autoZero"/>
        <c:crossBetween val="between"/>
        <c:majorUnit val="100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layout>
        <c:manualLayout>
          <c:xMode val="edge"/>
          <c:yMode val="edge"/>
          <c:x val="0.36126488619336738"/>
          <c:y val="0.85436582901953662"/>
          <c:w val="0.27747012332172138"/>
          <c:h val="0.13577347062386433"/>
        </c:manualLayout>
      </c:layout>
      <c:overlay val="0"/>
      <c:txPr>
        <a:bodyPr/>
        <a:lstStyle/>
        <a:p>
          <a:pPr>
            <a:defRPr>
              <a:cs typeface="B Badr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rgbClr val="4F81BD">
            <a:tint val="66000"/>
            <a:satMod val="160000"/>
          </a:srgbClr>
        </a:gs>
        <a:gs pos="50000">
          <a:srgbClr val="4F81BD">
            <a:tint val="44500"/>
            <a:satMod val="160000"/>
          </a:srgbClr>
        </a:gs>
        <a:gs pos="100000">
          <a:srgbClr val="4F81BD">
            <a:tint val="23500"/>
            <a:satMod val="160000"/>
          </a:srgbClr>
        </a:gs>
      </a:gsLst>
      <a:lin ang="5400000" scaled="0"/>
    </a:gradFill>
  </c:sp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cs typeface="B Titr" pitchFamily="2" charset="-78"/>
              </a:defRPr>
            </a:pPr>
            <a:r>
              <a:rPr lang="fa-IR" sz="1800" b="1" i="0" baseline="0">
                <a:cs typeface="B Titr" pitchFamily="2" charset="-78"/>
              </a:rPr>
              <a:t> راندمان ساعتي بالينگ و سخت سازي</a:t>
            </a:r>
            <a:endParaRPr lang="en-US" sz="1800" b="1" i="0" baseline="0">
              <a:cs typeface="B Titr" pitchFamily="2" charset="-78"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v>متوسط شيفتي و روزانه راندمان بالينگ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24"/>
              <c:pt idx="0" formatCode="0.0%">
                <c:v>0.45856799632969492</c:v>
              </c:pt>
              <c:pt idx="8" formatCode="0.0%">
                <c:v>0.40255845717180538</c:v>
              </c:pt>
              <c:pt idx="16" formatCode="0.0%">
                <c:v>0.22850901744131843</c:v>
              </c:pt>
              <c:pt idx="22" formatCode="0.0%">
                <c:v>0.36321182364760624</c:v>
              </c:pt>
            </c:numLit>
          </c:val>
        </c:ser>
        <c:ser>
          <c:idx val="3"/>
          <c:order val="3"/>
          <c:tx>
            <c:v>متوسط شيفتي و روزانه راندمان سخت سازي</c:v>
          </c:tx>
          <c:invertIfNegative val="0"/>
          <c:dLbls>
            <c:dLbl>
              <c:idx val="23"/>
              <c:numFmt formatCode="0.0%" sourceLinked="0"/>
              <c:spPr/>
              <c:txPr>
                <a:bodyPr rot="-5400000" vert="horz"/>
                <a:lstStyle/>
                <a:p>
                  <a:pPr>
                    <a:defRPr/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1">
                <c:v>1.0486261922727926</c:v>
              </c:pt>
              <c:pt idx="9">
                <c:v>0.99555795312597417</c:v>
              </c:pt>
              <c:pt idx="17">
                <c:v>0</c:v>
              </c:pt>
              <c:pt idx="23" formatCode="0%">
                <c:v>1.0041544235511275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-416115824"/>
        <c:axId val="-416114736"/>
      </c:barChart>
      <c:lineChart>
        <c:grouping val="standard"/>
        <c:varyColors val="0"/>
        <c:ser>
          <c:idx val="0"/>
          <c:order val="0"/>
          <c:tx>
            <c:v>راندمان بالينگ</c:v>
          </c:tx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0.66980313460900209</c:v>
              </c:pt>
              <c:pt idx="1">
                <c:v>0.72727272727272729</c:v>
              </c:pt>
              <c:pt idx="2">
                <c:v>0</c:v>
              </c:pt>
              <c:pt idx="3">
                <c:v>0</c:v>
              </c:pt>
              <c:pt idx="4">
                <c:v>0.41085522013615694</c:v>
              </c:pt>
              <c:pt idx="5">
                <c:v>0.5758449216332846</c:v>
              </c:pt>
              <c:pt idx="6">
                <c:v>0.64680850649376409</c:v>
              </c:pt>
              <c:pt idx="7">
                <c:v>0.63795946049262409</c:v>
              </c:pt>
              <c:pt idx="8">
                <c:v>0.6553140670353903</c:v>
              </c:pt>
              <c:pt idx="9">
                <c:v>0.62599920875227966</c:v>
              </c:pt>
              <c:pt idx="10">
                <c:v>0.63825983313468349</c:v>
              </c:pt>
              <c:pt idx="11">
                <c:v>0.65152655042792518</c:v>
              </c:pt>
              <c:pt idx="12">
                <c:v>0.64936799802416423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0.6050013512736937</c:v>
              </c:pt>
              <c:pt idx="19">
                <c:v>0.64463486976586726</c:v>
              </c:pt>
              <c:pt idx="20">
                <c:v>0.57843591849098641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</c:numLit>
          </c:val>
          <c:smooth val="0"/>
        </c:ser>
        <c:ser>
          <c:idx val="1"/>
          <c:order val="1"/>
          <c:tx>
            <c:v>راندمان سخت سازي</c:v>
          </c:tx>
          <c:marker>
            <c:symbol val="circle"/>
            <c:size val="7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0">
                <c:v>0.94090203327171906</c:v>
              </c:pt>
              <c:pt idx="1">
                <c:v>115.089</c:v>
              </c:pt>
              <c:pt idx="2">
                <c:v>0</c:v>
              </c:pt>
              <c:pt idx="3">
                <c:v>0</c:v>
              </c:pt>
              <c:pt idx="4">
                <c:v>4.8031578947368425</c:v>
              </c:pt>
              <c:pt idx="5">
                <c:v>0.95924321216940545</c:v>
              </c:pt>
              <c:pt idx="6">
                <c:v>0.66710528548074266</c:v>
              </c:pt>
              <c:pt idx="7">
                <c:v>0.7133214409894546</c:v>
              </c:pt>
              <c:pt idx="8">
                <c:v>0.87340725179303913</c:v>
              </c:pt>
              <c:pt idx="9">
                <c:v>0.9971869407800803</c:v>
              </c:pt>
              <c:pt idx="10">
                <c:v>0.93163025210084038</c:v>
              </c:pt>
              <c:pt idx="11">
                <c:v>0.90083702458984127</c:v>
              </c:pt>
              <c:pt idx="12">
                <c:v>1.1199817122965507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416115824"/>
        <c:axId val="-416114736"/>
      </c:lineChart>
      <c:catAx>
        <c:axId val="-416115824"/>
        <c:scaling>
          <c:orientation val="minMax"/>
        </c:scaling>
        <c:delete val="0"/>
        <c:axPos val="b"/>
        <c:majorGridlines/>
        <c:numFmt formatCode="[$-409]d\-mmm\-yy;@" sourceLinked="1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416114736"/>
        <c:crosses val="autoZero"/>
        <c:auto val="1"/>
        <c:lblAlgn val="ctr"/>
        <c:lblOffset val="100"/>
        <c:noMultiLvlLbl val="0"/>
      </c:catAx>
      <c:valAx>
        <c:axId val="-416114736"/>
        <c:scaling>
          <c:orientation val="minMax"/>
          <c:max val="1"/>
          <c:min val="0.5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-416115824"/>
        <c:crosses val="autoZero"/>
        <c:crossBetween val="between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overlay val="0"/>
      <c:txPr>
        <a:bodyPr/>
        <a:lstStyle/>
        <a:p>
          <a:pPr>
            <a:defRPr>
              <a:cs typeface="B Mitra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chemeClr val="accent1">
            <a:tint val="66000"/>
            <a:satMod val="160000"/>
          </a:schemeClr>
        </a:gs>
        <a:gs pos="50000">
          <a:schemeClr val="accent1">
            <a:tint val="44500"/>
            <a:satMod val="160000"/>
          </a:schemeClr>
        </a:gs>
        <a:gs pos="100000">
          <a:schemeClr val="accent1">
            <a:tint val="23500"/>
            <a:satMod val="160000"/>
          </a:schemeClr>
        </a:gs>
      </a:gsLst>
      <a:lin ang="5400000" scaled="0"/>
    </a:gradFill>
    <a:ln w="15875">
      <a:solidFill>
        <a:sysClr val="windowText" lastClr="000000"/>
      </a:solidFill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>
                <a:cs typeface="B Titr" pitchFamily="2" charset="-78"/>
              </a:defRPr>
            </a:pPr>
            <a:r>
              <a:rPr lang="fa-IR" sz="1200">
                <a:cs typeface="B Titr" pitchFamily="2" charset="-78"/>
              </a:rPr>
              <a:t>نرخ ساعتي</a:t>
            </a:r>
            <a:r>
              <a:rPr lang="fa-IR" sz="1200" baseline="0">
                <a:cs typeface="B Titr" pitchFamily="2" charset="-78"/>
              </a:rPr>
              <a:t> توليد</a:t>
            </a:r>
            <a:endParaRPr lang="en-US" sz="1200">
              <a:cs typeface="B Titr" pitchFamily="2" charset="-78"/>
            </a:endParaRP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0249007394030406E-2"/>
          <c:y val="0.18940985710121858"/>
          <c:w val="0.93842936209306582"/>
          <c:h val="0.50421977252843464"/>
        </c:manualLayout>
      </c:layout>
      <c:lineChart>
        <c:grouping val="standard"/>
        <c:varyColors val="0"/>
        <c:ser>
          <c:idx val="0"/>
          <c:order val="0"/>
          <c:tx>
            <c:v>نرخ ساعتی تولید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370</c:v>
              </c:pt>
              <c:pt idx="17">
                <c:v>502</c:v>
              </c:pt>
              <c:pt idx="18">
                <c:v>328</c:v>
              </c:pt>
              <c:pt idx="19">
                <c:v>494</c:v>
              </c:pt>
              <c:pt idx="20">
                <c:v>452</c:v>
              </c:pt>
              <c:pt idx="21">
                <c:v>452</c:v>
              </c:pt>
              <c:pt idx="22">
                <c:v>458</c:v>
              </c:pt>
              <c:pt idx="23">
                <c:v>494</c:v>
              </c:pt>
            </c:numLit>
          </c:val>
          <c:smooth val="0"/>
        </c:ser>
        <c:ser>
          <c:idx val="1"/>
          <c:order val="1"/>
          <c:tx>
            <c:v>نرخ ساعتي مورد نظر</c:v>
          </c:tx>
          <c:spPr>
            <a:ln>
              <a:solidFill>
                <a:schemeClr val="tx1"/>
              </a:solidFill>
              <a:prstDash val="lgDash"/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479.16666666666669</c:v>
              </c:pt>
              <c:pt idx="1">
                <c:v>479.16666666666669</c:v>
              </c:pt>
              <c:pt idx="2">
                <c:v>479.16666666666669</c:v>
              </c:pt>
              <c:pt idx="3">
                <c:v>479.16666666666669</c:v>
              </c:pt>
              <c:pt idx="4">
                <c:v>479.16666666666669</c:v>
              </c:pt>
              <c:pt idx="5">
                <c:v>479.16666666666669</c:v>
              </c:pt>
              <c:pt idx="6">
                <c:v>479.16666666666669</c:v>
              </c:pt>
              <c:pt idx="7">
                <c:v>479.16666666666669</c:v>
              </c:pt>
              <c:pt idx="8">
                <c:v>479.16666666666669</c:v>
              </c:pt>
              <c:pt idx="9">
                <c:v>479.16666666666669</c:v>
              </c:pt>
              <c:pt idx="10">
                <c:v>479.16666666666669</c:v>
              </c:pt>
              <c:pt idx="11">
                <c:v>479.16666666666669</c:v>
              </c:pt>
              <c:pt idx="12">
                <c:v>479.16666666666669</c:v>
              </c:pt>
              <c:pt idx="13">
                <c:v>479.16666666666669</c:v>
              </c:pt>
              <c:pt idx="14">
                <c:v>479.16666666666669</c:v>
              </c:pt>
              <c:pt idx="15">
                <c:v>479.16666666666669</c:v>
              </c:pt>
              <c:pt idx="16">
                <c:v>479.16666666666669</c:v>
              </c:pt>
              <c:pt idx="17">
                <c:v>479.16666666666669</c:v>
              </c:pt>
              <c:pt idx="18">
                <c:v>479.16666666666669</c:v>
              </c:pt>
              <c:pt idx="19">
                <c:v>479.16666666666669</c:v>
              </c:pt>
              <c:pt idx="20">
                <c:v>479.16666666666669</c:v>
              </c:pt>
              <c:pt idx="21">
                <c:v>479.16666666666669</c:v>
              </c:pt>
              <c:pt idx="22">
                <c:v>479.16666666666669</c:v>
              </c:pt>
              <c:pt idx="23">
                <c:v>479.16666666666669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409972288"/>
        <c:axId val="-409966848"/>
      </c:lineChart>
      <c:catAx>
        <c:axId val="-4099722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زمان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5793645629007123E-2"/>
              <c:y val="0.79956232137642613"/>
            </c:manualLayout>
          </c:layout>
          <c:overlay val="0"/>
        </c:title>
        <c:numFmt formatCode="h:mm;@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409966848"/>
        <c:crosses val="autoZero"/>
        <c:auto val="1"/>
        <c:lblAlgn val="ctr"/>
        <c:lblOffset val="100"/>
        <c:noMultiLvlLbl val="0"/>
      </c:catAx>
      <c:valAx>
        <c:axId val="-409966848"/>
        <c:scaling>
          <c:orientation val="minMax"/>
          <c:max val="600"/>
          <c:min val="0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تناژ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3245034493928685E-2"/>
              <c:y val="0.69743731072077553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crossAx val="-409972288"/>
        <c:crosses val="autoZero"/>
        <c:crossBetween val="between"/>
        <c:majorUnit val="100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layout>
        <c:manualLayout>
          <c:xMode val="edge"/>
          <c:yMode val="edge"/>
          <c:x val="0.36126488619336738"/>
          <c:y val="0.85436582901953662"/>
          <c:w val="0.27747012332172138"/>
          <c:h val="0.13577347062386433"/>
        </c:manualLayout>
      </c:layout>
      <c:overlay val="0"/>
      <c:txPr>
        <a:bodyPr/>
        <a:lstStyle/>
        <a:p>
          <a:pPr>
            <a:defRPr>
              <a:cs typeface="B Badr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rgbClr val="4F81BD">
            <a:tint val="66000"/>
            <a:satMod val="160000"/>
          </a:srgbClr>
        </a:gs>
        <a:gs pos="50000">
          <a:srgbClr val="4F81BD">
            <a:tint val="44500"/>
            <a:satMod val="160000"/>
          </a:srgbClr>
        </a:gs>
        <a:gs pos="100000">
          <a:srgbClr val="4F81BD">
            <a:tint val="23500"/>
            <a:satMod val="160000"/>
          </a:srgbClr>
        </a:gs>
      </a:gsLst>
      <a:lin ang="5400000" scaled="0"/>
    </a:gradFill>
  </c:sp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cs typeface="B Titr" pitchFamily="2" charset="-78"/>
              </a:defRPr>
            </a:pPr>
            <a:r>
              <a:rPr lang="fa-IR" sz="1800" b="1" i="0" baseline="0">
                <a:cs typeface="B Titr" pitchFamily="2" charset="-78"/>
              </a:rPr>
              <a:t> راندمان ساعتي بالينگ و سخت سازي</a:t>
            </a:r>
            <a:endParaRPr lang="en-US" sz="1800" b="1" i="0" baseline="0">
              <a:cs typeface="B Titr" pitchFamily="2" charset="-78"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v>متوسط شيفتي و روزانه راندمان بالينگ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24"/>
              <c:pt idx="0" formatCode="0.0%">
                <c:v>0.12760340399773412</c:v>
              </c:pt>
              <c:pt idx="8" formatCode="0.0%">
                <c:v>0.32497926918786091</c:v>
              </c:pt>
              <c:pt idx="16" formatCode="0.0%">
                <c:v>0.64884302288021489</c:v>
              </c:pt>
              <c:pt idx="22" formatCode="0.0%">
                <c:v>0.36714189868860325</c:v>
              </c:pt>
            </c:numLit>
          </c:val>
        </c:ser>
        <c:ser>
          <c:idx val="3"/>
          <c:order val="3"/>
          <c:tx>
            <c:v>متوسط شيفتي و روزانه راندمان سخت سازي</c:v>
          </c:tx>
          <c:invertIfNegative val="0"/>
          <c:dLbls>
            <c:dLbl>
              <c:idx val="23"/>
              <c:numFmt formatCode="0.0%" sourceLinked="0"/>
              <c:spPr/>
              <c:txPr>
                <a:bodyPr rot="-5400000" vert="horz"/>
                <a:lstStyle/>
                <a:p>
                  <a:pPr>
                    <a:defRPr/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1">
                <c:v>7.0254042808304478</c:v>
              </c:pt>
              <c:pt idx="9">
                <c:v>0.74884188302435262</c:v>
              </c:pt>
              <c:pt idx="17">
                <c:v>0.92534953792932939</c:v>
              </c:pt>
              <c:pt idx="23" formatCode="0%">
                <c:v>0.94647786640758358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-409973920"/>
        <c:axId val="-409971744"/>
      </c:barChart>
      <c:lineChart>
        <c:grouping val="standard"/>
        <c:varyColors val="0"/>
        <c:ser>
          <c:idx val="0"/>
          <c:order val="0"/>
          <c:tx>
            <c:v>راندمان بالينگ</c:v>
          </c:tx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0.44985006084798235</c:v>
              </c:pt>
              <c:pt idx="4">
                <c:v>0.57097717113389057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0.67012538879597605</c:v>
              </c:pt>
              <c:pt idx="13">
                <c:v>0.63751719325623535</c:v>
              </c:pt>
              <c:pt idx="14">
                <c:v>0.66673225815251991</c:v>
              </c:pt>
              <c:pt idx="15">
                <c:v>0.62545931329815585</c:v>
              </c:pt>
              <c:pt idx="16">
                <c:v>0.61087353754488194</c:v>
              </c:pt>
              <c:pt idx="17">
                <c:v>0.63753665689149486</c:v>
              </c:pt>
              <c:pt idx="18">
                <c:v>0.65839915100899249</c:v>
              </c:pt>
              <c:pt idx="19">
                <c:v>0.65553819159978222</c:v>
              </c:pt>
              <c:pt idx="20">
                <c:v>0.67904227623366631</c:v>
              </c:pt>
              <c:pt idx="21">
                <c:v>0.64787241475180291</c:v>
              </c:pt>
              <c:pt idx="22">
                <c:v>0.62639262699676101</c:v>
              </c:pt>
              <c:pt idx="23">
                <c:v>0.67508932801433685</c:v>
              </c:pt>
            </c:numLit>
          </c:val>
          <c:smooth val="0"/>
        </c:ser>
        <c:ser>
          <c:idx val="1"/>
          <c:order val="1"/>
          <c:tx>
            <c:v>راندمان سخت سازي</c:v>
          </c:tx>
          <c:marker>
            <c:symbol val="circle"/>
            <c:size val="7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11.266666666666666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0.87539568345323748</c:v>
              </c:pt>
              <c:pt idx="14">
                <c:v>0.89734509235280469</c:v>
              </c:pt>
              <c:pt idx="15">
                <c:v>0.63540469973890346</c:v>
              </c:pt>
              <c:pt idx="16">
                <c:v>0.79825531914893622</c:v>
              </c:pt>
              <c:pt idx="17">
                <c:v>0.93657405703771857</c:v>
              </c:pt>
              <c:pt idx="18">
                <c:v>0.97089094269870602</c:v>
              </c:pt>
              <c:pt idx="19">
                <c:v>1.0567848101265822</c:v>
              </c:pt>
              <c:pt idx="20">
                <c:v>0.93574522544440797</c:v>
              </c:pt>
              <c:pt idx="21">
                <c:v>0.93631869254341171</c:v>
              </c:pt>
              <c:pt idx="22">
                <c:v>0.88341637667131223</c:v>
              </c:pt>
              <c:pt idx="23">
                <c:v>0.88689095401258033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409973920"/>
        <c:axId val="-409971744"/>
      </c:lineChart>
      <c:catAx>
        <c:axId val="-409973920"/>
        <c:scaling>
          <c:orientation val="minMax"/>
        </c:scaling>
        <c:delete val="0"/>
        <c:axPos val="b"/>
        <c:majorGridlines/>
        <c:numFmt formatCode="[$-409]d\-mmm\-yy;@" sourceLinked="1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409971744"/>
        <c:crosses val="autoZero"/>
        <c:auto val="1"/>
        <c:lblAlgn val="ctr"/>
        <c:lblOffset val="100"/>
        <c:noMultiLvlLbl val="0"/>
      </c:catAx>
      <c:valAx>
        <c:axId val="-409971744"/>
        <c:scaling>
          <c:orientation val="minMax"/>
          <c:max val="1"/>
          <c:min val="0.5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-409973920"/>
        <c:crosses val="autoZero"/>
        <c:crossBetween val="between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overlay val="0"/>
      <c:txPr>
        <a:bodyPr/>
        <a:lstStyle/>
        <a:p>
          <a:pPr>
            <a:defRPr>
              <a:cs typeface="B Mitra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chemeClr val="accent1">
            <a:tint val="66000"/>
            <a:satMod val="160000"/>
          </a:schemeClr>
        </a:gs>
        <a:gs pos="50000">
          <a:schemeClr val="accent1">
            <a:tint val="44500"/>
            <a:satMod val="160000"/>
          </a:schemeClr>
        </a:gs>
        <a:gs pos="100000">
          <a:schemeClr val="accent1">
            <a:tint val="23500"/>
            <a:satMod val="160000"/>
          </a:schemeClr>
        </a:gs>
      </a:gsLst>
      <a:lin ang="5400000" scaled="0"/>
    </a:gradFill>
    <a:ln w="15875">
      <a:solidFill>
        <a:sysClr val="windowText" lastClr="000000"/>
      </a:solidFill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>
                <a:cs typeface="B Titr" pitchFamily="2" charset="-78"/>
              </a:defRPr>
            </a:pPr>
            <a:r>
              <a:rPr lang="fa-IR" sz="1200">
                <a:cs typeface="B Titr" pitchFamily="2" charset="-78"/>
              </a:rPr>
              <a:t>نرخ ساعتي</a:t>
            </a:r>
            <a:r>
              <a:rPr lang="fa-IR" sz="1200" baseline="0">
                <a:cs typeface="B Titr" pitchFamily="2" charset="-78"/>
              </a:rPr>
              <a:t> توليد</a:t>
            </a:r>
            <a:endParaRPr lang="en-US" sz="1200">
              <a:cs typeface="B Titr" pitchFamily="2" charset="-78"/>
            </a:endParaRP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0249007394030406E-2"/>
          <c:y val="0.18940985710121858"/>
          <c:w val="0.93842936209306582"/>
          <c:h val="0.50421977252843464"/>
        </c:manualLayout>
      </c:layout>
      <c:lineChart>
        <c:grouping val="standard"/>
        <c:varyColors val="0"/>
        <c:ser>
          <c:idx val="0"/>
          <c:order val="0"/>
          <c:tx>
            <c:v>نرخ ساعتی تولید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516</c:v>
              </c:pt>
              <c:pt idx="1">
                <c:v>494</c:v>
              </c:pt>
              <c:pt idx="2">
                <c:v>494</c:v>
              </c:pt>
              <c:pt idx="3">
                <c:v>490</c:v>
              </c:pt>
              <c:pt idx="4">
                <c:v>526</c:v>
              </c:pt>
              <c:pt idx="5">
                <c:v>490</c:v>
              </c:pt>
              <c:pt idx="6">
                <c:v>506</c:v>
              </c:pt>
              <c:pt idx="7">
                <c:v>518</c:v>
              </c:pt>
              <c:pt idx="8">
                <c:v>494</c:v>
              </c:pt>
              <c:pt idx="9">
                <c:v>482</c:v>
              </c:pt>
              <c:pt idx="10">
                <c:v>440</c:v>
              </c:pt>
              <c:pt idx="11">
                <c:v>498</c:v>
              </c:pt>
              <c:pt idx="12">
                <c:v>488</c:v>
              </c:pt>
              <c:pt idx="13">
                <c:v>510</c:v>
              </c:pt>
              <c:pt idx="14">
                <c:v>522</c:v>
              </c:pt>
              <c:pt idx="15">
                <c:v>522</c:v>
              </c:pt>
              <c:pt idx="16">
                <c:v>510</c:v>
              </c:pt>
              <c:pt idx="17">
                <c:v>528</c:v>
              </c:pt>
              <c:pt idx="18">
                <c:v>498</c:v>
              </c:pt>
              <c:pt idx="19">
                <c:v>518</c:v>
              </c:pt>
              <c:pt idx="20">
                <c:v>520</c:v>
              </c:pt>
              <c:pt idx="21">
                <c:v>488</c:v>
              </c:pt>
              <c:pt idx="22">
                <c:v>524</c:v>
              </c:pt>
              <c:pt idx="23">
                <c:v>454</c:v>
              </c:pt>
            </c:numLit>
          </c:val>
          <c:smooth val="0"/>
        </c:ser>
        <c:ser>
          <c:idx val="1"/>
          <c:order val="1"/>
          <c:tx>
            <c:v>نرخ ساعتي مورد نظر</c:v>
          </c:tx>
          <c:spPr>
            <a:ln>
              <a:solidFill>
                <a:schemeClr val="tx1"/>
              </a:solidFill>
              <a:prstDash val="lgDash"/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479.16666666666669</c:v>
              </c:pt>
              <c:pt idx="1">
                <c:v>479.16666666666669</c:v>
              </c:pt>
              <c:pt idx="2">
                <c:v>479.16666666666669</c:v>
              </c:pt>
              <c:pt idx="3">
                <c:v>479.16666666666669</c:v>
              </c:pt>
              <c:pt idx="4">
                <c:v>479.16666666666669</c:v>
              </c:pt>
              <c:pt idx="5">
                <c:v>479.16666666666669</c:v>
              </c:pt>
              <c:pt idx="6">
                <c:v>479.16666666666669</c:v>
              </c:pt>
              <c:pt idx="7">
                <c:v>479.16666666666669</c:v>
              </c:pt>
              <c:pt idx="8">
                <c:v>479.16666666666669</c:v>
              </c:pt>
              <c:pt idx="9">
                <c:v>479.16666666666669</c:v>
              </c:pt>
              <c:pt idx="10">
                <c:v>479.16666666666669</c:v>
              </c:pt>
              <c:pt idx="11">
                <c:v>479.16666666666669</c:v>
              </c:pt>
              <c:pt idx="12">
                <c:v>479.16666666666669</c:v>
              </c:pt>
              <c:pt idx="13">
                <c:v>479.16666666666669</c:v>
              </c:pt>
              <c:pt idx="14">
                <c:v>479.16666666666669</c:v>
              </c:pt>
              <c:pt idx="15">
                <c:v>479.16666666666669</c:v>
              </c:pt>
              <c:pt idx="16">
                <c:v>479.16666666666669</c:v>
              </c:pt>
              <c:pt idx="17">
                <c:v>479.16666666666669</c:v>
              </c:pt>
              <c:pt idx="18">
                <c:v>479.16666666666669</c:v>
              </c:pt>
              <c:pt idx="19">
                <c:v>479.16666666666669</c:v>
              </c:pt>
              <c:pt idx="20">
                <c:v>479.16666666666669</c:v>
              </c:pt>
              <c:pt idx="21">
                <c:v>479.16666666666669</c:v>
              </c:pt>
              <c:pt idx="22">
                <c:v>479.16666666666669</c:v>
              </c:pt>
              <c:pt idx="23">
                <c:v>479.16666666666669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409973376"/>
        <c:axId val="-409976096"/>
      </c:lineChart>
      <c:catAx>
        <c:axId val="-4099733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زمان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5793645629007123E-2"/>
              <c:y val="0.79956232137642613"/>
            </c:manualLayout>
          </c:layout>
          <c:overlay val="0"/>
        </c:title>
        <c:numFmt formatCode="h:mm;@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409976096"/>
        <c:crosses val="autoZero"/>
        <c:auto val="1"/>
        <c:lblAlgn val="ctr"/>
        <c:lblOffset val="100"/>
        <c:noMultiLvlLbl val="0"/>
      </c:catAx>
      <c:valAx>
        <c:axId val="-409976096"/>
        <c:scaling>
          <c:orientation val="minMax"/>
          <c:max val="600"/>
          <c:min val="0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تناژ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3245034493928685E-2"/>
              <c:y val="0.69743731072077553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crossAx val="-409973376"/>
        <c:crosses val="autoZero"/>
        <c:crossBetween val="between"/>
        <c:majorUnit val="100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layout>
        <c:manualLayout>
          <c:xMode val="edge"/>
          <c:yMode val="edge"/>
          <c:x val="0.36126488619336738"/>
          <c:y val="0.85436582901953662"/>
          <c:w val="0.27747012332172138"/>
          <c:h val="0.13577347062386433"/>
        </c:manualLayout>
      </c:layout>
      <c:overlay val="0"/>
      <c:txPr>
        <a:bodyPr/>
        <a:lstStyle/>
        <a:p>
          <a:pPr>
            <a:defRPr>
              <a:cs typeface="B Badr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rgbClr val="4F81BD">
            <a:tint val="66000"/>
            <a:satMod val="160000"/>
          </a:srgbClr>
        </a:gs>
        <a:gs pos="50000">
          <a:srgbClr val="4F81BD">
            <a:tint val="44500"/>
            <a:satMod val="160000"/>
          </a:srgbClr>
        </a:gs>
        <a:gs pos="100000">
          <a:srgbClr val="4F81BD">
            <a:tint val="23500"/>
            <a:satMod val="160000"/>
          </a:srgbClr>
        </a:gs>
      </a:gsLst>
      <a:lin ang="5400000" scaled="0"/>
    </a:gradFill>
  </c:sp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cs typeface="B Titr" pitchFamily="2" charset="-78"/>
              </a:defRPr>
            </a:pPr>
            <a:r>
              <a:rPr lang="fa-IR" sz="1800" b="1" i="0" baseline="0">
                <a:cs typeface="B Titr" pitchFamily="2" charset="-78"/>
              </a:rPr>
              <a:t> راندمان ساعتي بالينگ و سخت سازي</a:t>
            </a:r>
            <a:endParaRPr lang="en-US" sz="1800" b="1" i="0" baseline="0">
              <a:cs typeface="B Titr" pitchFamily="2" charset="-78"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v>متوسط شيفتي و روزانه راندمان بالينگ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24"/>
              <c:pt idx="0" formatCode="0.0%">
                <c:v>0.65014911943657949</c:v>
              </c:pt>
              <c:pt idx="8" formatCode="0.0%">
                <c:v>0.6527288646236945</c:v>
              </c:pt>
              <c:pt idx="16" formatCode="0.0%">
                <c:v>0.65517384238569909</c:v>
              </c:pt>
              <c:pt idx="22" formatCode="0.0%">
                <c:v>0.65268394214865777</c:v>
              </c:pt>
            </c:numLit>
          </c:val>
        </c:ser>
        <c:ser>
          <c:idx val="3"/>
          <c:order val="3"/>
          <c:tx>
            <c:v>متوسط شيفتي و روزانه راندمان سخت سازي</c:v>
          </c:tx>
          <c:invertIfNegative val="0"/>
          <c:dLbls>
            <c:dLbl>
              <c:idx val="23"/>
              <c:numFmt formatCode="0.0%" sourceLinked="0"/>
              <c:spPr/>
              <c:txPr>
                <a:bodyPr rot="-5400000" vert="horz"/>
                <a:lstStyle/>
                <a:p>
                  <a:pPr>
                    <a:defRPr/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1">
                <c:v>0.94159476739236758</c:v>
              </c:pt>
              <c:pt idx="9">
                <c:v>0.93854222222222206</c:v>
              </c:pt>
              <c:pt idx="17">
                <c:v>0.94106996708747148</c:v>
              </c:pt>
              <c:pt idx="23" formatCode="0%">
                <c:v>0.94039855210516288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-409977728"/>
        <c:axId val="-409965760"/>
      </c:barChart>
      <c:lineChart>
        <c:grouping val="standard"/>
        <c:varyColors val="0"/>
        <c:ser>
          <c:idx val="0"/>
          <c:order val="0"/>
          <c:tx>
            <c:v>راندمان بالينگ</c:v>
          </c:tx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0.6421734182205131</c:v>
              </c:pt>
              <c:pt idx="1">
                <c:v>0.64105653452287181</c:v>
              </c:pt>
              <c:pt idx="2">
                <c:v>0.65086781997655618</c:v>
              </c:pt>
              <c:pt idx="3">
                <c:v>0.66142341300569063</c:v>
              </c:pt>
              <c:pt idx="4">
                <c:v>0.63699796213078919</c:v>
              </c:pt>
              <c:pt idx="5">
                <c:v>0.64854456282505057</c:v>
              </c:pt>
              <c:pt idx="6">
                <c:v>0.66353700794537218</c:v>
              </c:pt>
              <c:pt idx="7">
                <c:v>0.65659223686579171</c:v>
              </c:pt>
              <c:pt idx="8">
                <c:v>0.64982963368401359</c:v>
              </c:pt>
              <c:pt idx="9">
                <c:v>0.64803443276763062</c:v>
              </c:pt>
              <c:pt idx="10">
                <c:v>0.64369467319645879</c:v>
              </c:pt>
              <c:pt idx="11">
                <c:v>0.63093363682509696</c:v>
              </c:pt>
              <c:pt idx="12">
                <c:v>0.6515920751219324</c:v>
              </c:pt>
              <c:pt idx="13">
                <c:v>0.67141782725230759</c:v>
              </c:pt>
              <c:pt idx="14">
                <c:v>0.66496836227988843</c:v>
              </c:pt>
              <c:pt idx="15">
                <c:v>0.66136027586222712</c:v>
              </c:pt>
              <c:pt idx="16">
                <c:v>0.6733682850576278</c:v>
              </c:pt>
              <c:pt idx="17">
                <c:v>0.642516120869701</c:v>
              </c:pt>
              <c:pt idx="18">
                <c:v>0.67811372628274724</c:v>
              </c:pt>
              <c:pt idx="19">
                <c:v>0.64848368876785167</c:v>
              </c:pt>
              <c:pt idx="20">
                <c:v>0.63874523248276693</c:v>
              </c:pt>
              <c:pt idx="21">
                <c:v>0.67133464902838402</c:v>
              </c:pt>
              <c:pt idx="22">
                <c:v>0.64887682663178614</c:v>
              </c:pt>
              <c:pt idx="23">
                <c:v>0.63995220996472857</c:v>
              </c:pt>
            </c:numLit>
          </c:val>
          <c:smooth val="0"/>
        </c:ser>
        <c:ser>
          <c:idx val="1"/>
          <c:order val="1"/>
          <c:tx>
            <c:v>راندمان سخت سازي</c:v>
          </c:tx>
          <c:marker>
            <c:symbol val="circle"/>
            <c:size val="7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0">
                <c:v>0.97127155771980322</c:v>
              </c:pt>
              <c:pt idx="1">
                <c:v>0.94157142857142861</c:v>
              </c:pt>
              <c:pt idx="2">
                <c:v>0.91742857142857137</c:v>
              </c:pt>
              <c:pt idx="3">
                <c:v>0.91033347583816226</c:v>
              </c:pt>
              <c:pt idx="4">
                <c:v>0.98189246688882226</c:v>
              </c:pt>
              <c:pt idx="5">
                <c:v>0.91620876117313066</c:v>
              </c:pt>
              <c:pt idx="6">
                <c:v>0.93799634369287033</c:v>
              </c:pt>
              <c:pt idx="7">
                <c:v>0.95639473475101922</c:v>
              </c:pt>
              <c:pt idx="8">
                <c:v>0.95736216216216219</c:v>
              </c:pt>
              <c:pt idx="9">
                <c:v>0.89926034958601653</c:v>
              </c:pt>
              <c:pt idx="10">
                <c:v>0.97065055762081787</c:v>
              </c:pt>
              <c:pt idx="11">
                <c:v>0.95457844990548202</c:v>
              </c:pt>
              <c:pt idx="12">
                <c:v>0.90330779668986183</c:v>
              </c:pt>
              <c:pt idx="13">
                <c:v>0.92099732858414962</c:v>
              </c:pt>
              <c:pt idx="14">
                <c:v>0.95199280575539569</c:v>
              </c:pt>
              <c:pt idx="15">
                <c:v>0.95079573988433075</c:v>
              </c:pt>
              <c:pt idx="16">
                <c:v>0.9346466860821635</c:v>
              </c:pt>
              <c:pt idx="17">
                <c:v>0.9775278219231105</c:v>
              </c:pt>
              <c:pt idx="18">
                <c:v>0.88856591737946811</c:v>
              </c:pt>
              <c:pt idx="19">
                <c:v>0.96553676470588223</c:v>
              </c:pt>
              <c:pt idx="20">
                <c:v>0.98612303714674676</c:v>
              </c:pt>
              <c:pt idx="21">
                <c:v>0.87923242845205674</c:v>
              </c:pt>
              <c:pt idx="22">
                <c:v>0.97636160985211973</c:v>
              </c:pt>
              <c:pt idx="23">
                <c:v>0.92543115210296156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409977728"/>
        <c:axId val="-409965760"/>
      </c:lineChart>
      <c:catAx>
        <c:axId val="-409977728"/>
        <c:scaling>
          <c:orientation val="minMax"/>
        </c:scaling>
        <c:delete val="0"/>
        <c:axPos val="b"/>
        <c:majorGridlines/>
        <c:numFmt formatCode="[$-409]d\-mmm\-yy;@" sourceLinked="1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409965760"/>
        <c:crosses val="autoZero"/>
        <c:auto val="1"/>
        <c:lblAlgn val="ctr"/>
        <c:lblOffset val="100"/>
        <c:noMultiLvlLbl val="0"/>
      </c:catAx>
      <c:valAx>
        <c:axId val="-409965760"/>
        <c:scaling>
          <c:orientation val="minMax"/>
          <c:max val="1"/>
          <c:min val="0.5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-409977728"/>
        <c:crosses val="autoZero"/>
        <c:crossBetween val="between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overlay val="0"/>
      <c:txPr>
        <a:bodyPr/>
        <a:lstStyle/>
        <a:p>
          <a:pPr>
            <a:defRPr>
              <a:cs typeface="B Mitra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chemeClr val="accent1">
            <a:tint val="66000"/>
            <a:satMod val="160000"/>
          </a:schemeClr>
        </a:gs>
        <a:gs pos="50000">
          <a:schemeClr val="accent1">
            <a:tint val="44500"/>
            <a:satMod val="160000"/>
          </a:schemeClr>
        </a:gs>
        <a:gs pos="100000">
          <a:schemeClr val="accent1">
            <a:tint val="23500"/>
            <a:satMod val="160000"/>
          </a:schemeClr>
        </a:gs>
      </a:gsLst>
      <a:lin ang="5400000" scaled="0"/>
    </a:gradFill>
    <a:ln w="15875">
      <a:solidFill>
        <a:sysClr val="windowText" lastClr="000000"/>
      </a:solidFill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>
                <a:cs typeface="B Titr" pitchFamily="2" charset="-78"/>
              </a:defRPr>
            </a:pPr>
            <a:r>
              <a:rPr lang="fa-IR" sz="1200">
                <a:cs typeface="B Titr" pitchFamily="2" charset="-78"/>
              </a:rPr>
              <a:t>نرخ ساعتي</a:t>
            </a:r>
            <a:r>
              <a:rPr lang="fa-IR" sz="1200" baseline="0">
                <a:cs typeface="B Titr" pitchFamily="2" charset="-78"/>
              </a:rPr>
              <a:t> توليد</a:t>
            </a:r>
            <a:endParaRPr lang="en-US" sz="1200">
              <a:cs typeface="B Titr" pitchFamily="2" charset="-78"/>
            </a:endParaRP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0249007394030406E-2"/>
          <c:y val="0.18940985710121858"/>
          <c:w val="0.93842936209306582"/>
          <c:h val="0.50421977252843464"/>
        </c:manualLayout>
      </c:layout>
      <c:lineChart>
        <c:grouping val="standard"/>
        <c:varyColors val="0"/>
        <c:ser>
          <c:idx val="0"/>
          <c:order val="0"/>
          <c:tx>
            <c:v>نرخ ساعتی تولید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512</c:v>
              </c:pt>
              <c:pt idx="1">
                <c:v>288</c:v>
              </c:pt>
              <c:pt idx="2">
                <c:v>522</c:v>
              </c:pt>
              <c:pt idx="3">
                <c:v>506</c:v>
              </c:pt>
              <c:pt idx="4">
                <c:v>458</c:v>
              </c:pt>
              <c:pt idx="5">
                <c:v>524</c:v>
              </c:pt>
              <c:pt idx="6">
                <c:v>488</c:v>
              </c:pt>
              <c:pt idx="7">
                <c:v>512</c:v>
              </c:pt>
              <c:pt idx="8">
                <c:v>520</c:v>
              </c:pt>
              <c:pt idx="9">
                <c:v>508</c:v>
              </c:pt>
              <c:pt idx="10">
                <c:v>384</c:v>
              </c:pt>
              <c:pt idx="11">
                <c:v>486</c:v>
              </c:pt>
              <c:pt idx="12">
                <c:v>428</c:v>
              </c:pt>
              <c:pt idx="13">
                <c:v>294</c:v>
              </c:pt>
              <c:pt idx="14">
                <c:v>476</c:v>
              </c:pt>
              <c:pt idx="15">
                <c:v>514</c:v>
              </c:pt>
              <c:pt idx="16">
                <c:v>522</c:v>
              </c:pt>
              <c:pt idx="17">
                <c:v>534</c:v>
              </c:pt>
              <c:pt idx="18">
                <c:v>518</c:v>
              </c:pt>
              <c:pt idx="19">
                <c:v>404</c:v>
              </c:pt>
              <c:pt idx="20">
                <c:v>526</c:v>
              </c:pt>
              <c:pt idx="21">
                <c:v>502</c:v>
              </c:pt>
              <c:pt idx="22">
                <c:v>498</c:v>
              </c:pt>
              <c:pt idx="23">
                <c:v>492</c:v>
              </c:pt>
            </c:numLit>
          </c:val>
          <c:smooth val="0"/>
        </c:ser>
        <c:ser>
          <c:idx val="1"/>
          <c:order val="1"/>
          <c:tx>
            <c:v>نرخ ساعتي مورد نظر</c:v>
          </c:tx>
          <c:spPr>
            <a:ln>
              <a:solidFill>
                <a:schemeClr val="tx1"/>
              </a:solidFill>
              <a:prstDash val="lgDash"/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479.16666666666669</c:v>
              </c:pt>
              <c:pt idx="1">
                <c:v>479.16666666666669</c:v>
              </c:pt>
              <c:pt idx="2">
                <c:v>479.16666666666669</c:v>
              </c:pt>
              <c:pt idx="3">
                <c:v>479.16666666666669</c:v>
              </c:pt>
              <c:pt idx="4">
                <c:v>479.16666666666669</c:v>
              </c:pt>
              <c:pt idx="5">
                <c:v>479.16666666666669</c:v>
              </c:pt>
              <c:pt idx="6">
                <c:v>479.16666666666669</c:v>
              </c:pt>
              <c:pt idx="7">
                <c:v>479.16666666666669</c:v>
              </c:pt>
              <c:pt idx="8">
                <c:v>479.16666666666669</c:v>
              </c:pt>
              <c:pt idx="9">
                <c:v>479.16666666666669</c:v>
              </c:pt>
              <c:pt idx="10">
                <c:v>479.16666666666669</c:v>
              </c:pt>
              <c:pt idx="11">
                <c:v>479.16666666666669</c:v>
              </c:pt>
              <c:pt idx="12">
                <c:v>479.16666666666669</c:v>
              </c:pt>
              <c:pt idx="13">
                <c:v>479.16666666666669</c:v>
              </c:pt>
              <c:pt idx="14">
                <c:v>479.16666666666669</c:v>
              </c:pt>
              <c:pt idx="15">
                <c:v>479.16666666666669</c:v>
              </c:pt>
              <c:pt idx="16">
                <c:v>479.16666666666669</c:v>
              </c:pt>
              <c:pt idx="17">
                <c:v>479.16666666666669</c:v>
              </c:pt>
              <c:pt idx="18">
                <c:v>479.16666666666669</c:v>
              </c:pt>
              <c:pt idx="19">
                <c:v>479.16666666666669</c:v>
              </c:pt>
              <c:pt idx="20">
                <c:v>479.16666666666669</c:v>
              </c:pt>
              <c:pt idx="21">
                <c:v>479.16666666666669</c:v>
              </c:pt>
              <c:pt idx="22">
                <c:v>479.16666666666669</c:v>
              </c:pt>
              <c:pt idx="23">
                <c:v>479.16666666666669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409971200"/>
        <c:axId val="-409970112"/>
      </c:lineChart>
      <c:catAx>
        <c:axId val="-4099712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زمان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5793645629007123E-2"/>
              <c:y val="0.79956232137642613"/>
            </c:manualLayout>
          </c:layout>
          <c:overlay val="0"/>
        </c:title>
        <c:numFmt formatCode="h:mm;@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409970112"/>
        <c:crosses val="autoZero"/>
        <c:auto val="1"/>
        <c:lblAlgn val="ctr"/>
        <c:lblOffset val="100"/>
        <c:noMultiLvlLbl val="0"/>
      </c:catAx>
      <c:valAx>
        <c:axId val="-409970112"/>
        <c:scaling>
          <c:orientation val="minMax"/>
          <c:max val="600"/>
          <c:min val="0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تناژ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3245034493928685E-2"/>
              <c:y val="0.69743731072077553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crossAx val="-409971200"/>
        <c:crosses val="autoZero"/>
        <c:crossBetween val="between"/>
        <c:majorUnit val="100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layout>
        <c:manualLayout>
          <c:xMode val="edge"/>
          <c:yMode val="edge"/>
          <c:x val="0.36126488619336738"/>
          <c:y val="0.85436582901953662"/>
          <c:w val="0.27747012332172138"/>
          <c:h val="0.13577347062386433"/>
        </c:manualLayout>
      </c:layout>
      <c:overlay val="0"/>
      <c:txPr>
        <a:bodyPr/>
        <a:lstStyle/>
        <a:p>
          <a:pPr>
            <a:defRPr>
              <a:cs typeface="B Badr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rgbClr val="4F81BD">
            <a:tint val="66000"/>
            <a:satMod val="160000"/>
          </a:srgbClr>
        </a:gs>
        <a:gs pos="50000">
          <a:srgbClr val="4F81BD">
            <a:tint val="44500"/>
            <a:satMod val="160000"/>
          </a:srgbClr>
        </a:gs>
        <a:gs pos="100000">
          <a:srgbClr val="4F81BD">
            <a:tint val="23500"/>
            <a:satMod val="160000"/>
          </a:srgbClr>
        </a:gs>
      </a:gsLst>
      <a:lin ang="5400000" scaled="0"/>
    </a:gradFill>
  </c:sp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cs typeface="B Titr" pitchFamily="2" charset="-78"/>
              </a:defRPr>
            </a:pPr>
            <a:r>
              <a:rPr lang="fa-IR" sz="1800" b="1" i="0" baseline="0">
                <a:cs typeface="B Titr" pitchFamily="2" charset="-78"/>
              </a:rPr>
              <a:t> راندمان ساعتي بالينگ و سخت سازي</a:t>
            </a:r>
            <a:endParaRPr lang="en-US" sz="1800" b="1" i="0" baseline="0">
              <a:cs typeface="B Titr" pitchFamily="2" charset="-78"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v>متوسط شيفتي و روزانه راندمان بالينگ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24"/>
              <c:pt idx="0" formatCode="0.0%">
                <c:v>0.64449201594262395</c:v>
              </c:pt>
              <c:pt idx="8" formatCode="0.0%">
                <c:v>0.65425093133079137</c:v>
              </c:pt>
              <c:pt idx="16" formatCode="0.0%">
                <c:v>0.65262241089056749</c:v>
              </c:pt>
              <c:pt idx="22" formatCode="0.0%">
                <c:v>0.65045511938799438</c:v>
              </c:pt>
            </c:numLit>
          </c:val>
        </c:ser>
        <c:ser>
          <c:idx val="3"/>
          <c:order val="3"/>
          <c:tx>
            <c:v>متوسط شيفتي و روزانه راندمان سخت سازي</c:v>
          </c:tx>
          <c:invertIfNegative val="0"/>
          <c:dLbls>
            <c:dLbl>
              <c:idx val="23"/>
              <c:numFmt formatCode="0.0%" sourceLinked="0"/>
              <c:spPr/>
              <c:txPr>
                <a:bodyPr rot="-5400000" vert="horz"/>
                <a:lstStyle/>
                <a:p>
                  <a:pPr>
                    <a:defRPr/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1">
                <c:v>0.95264144394307537</c:v>
              </c:pt>
              <c:pt idx="9">
                <c:v>0.96055127177842337</c:v>
              </c:pt>
              <c:pt idx="17">
                <c:v>0.96070475319926896</c:v>
              </c:pt>
              <c:pt idx="23" formatCode="0%">
                <c:v>0.95799001722034194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-409969024"/>
        <c:axId val="-409976640"/>
      </c:barChart>
      <c:lineChart>
        <c:grouping val="standard"/>
        <c:varyColors val="0"/>
        <c:ser>
          <c:idx val="0"/>
          <c:order val="0"/>
          <c:tx>
            <c:v>راندمان بالينگ</c:v>
          </c:tx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0.63818371521517159</c:v>
              </c:pt>
              <c:pt idx="1">
                <c:v>0.67368017426884552</c:v>
              </c:pt>
              <c:pt idx="2">
                <c:v>0.6542490398453441</c:v>
              </c:pt>
              <c:pt idx="3">
                <c:v>0.63005678184288072</c:v>
              </c:pt>
              <c:pt idx="4">
                <c:v>0.64865977670439678</c:v>
              </c:pt>
              <c:pt idx="5">
                <c:v>0.62577118792078312</c:v>
              </c:pt>
              <c:pt idx="6">
                <c:v>0.63553365350758906</c:v>
              </c:pt>
              <c:pt idx="7">
                <c:v>0.64980179823598072</c:v>
              </c:pt>
              <c:pt idx="8">
                <c:v>0.64261006805605636</c:v>
              </c:pt>
              <c:pt idx="9">
                <c:v>0.66158062206237744</c:v>
              </c:pt>
              <c:pt idx="10">
                <c:v>0.67842768803141484</c:v>
              </c:pt>
              <c:pt idx="11">
                <c:v>0.66930259931281577</c:v>
              </c:pt>
              <c:pt idx="12">
                <c:v>0.65380145488272279</c:v>
              </c:pt>
              <c:pt idx="13">
                <c:v>0.61432883490636236</c:v>
              </c:pt>
              <c:pt idx="14">
                <c:v>0.64133129514173481</c:v>
              </c:pt>
              <c:pt idx="15">
                <c:v>0.67262488825284761</c:v>
              </c:pt>
              <c:pt idx="16">
                <c:v>0.66328325164731849</c:v>
              </c:pt>
              <c:pt idx="17">
                <c:v>0.67457899463784143</c:v>
              </c:pt>
              <c:pt idx="18">
                <c:v>0.68226120658501299</c:v>
              </c:pt>
              <c:pt idx="19">
                <c:v>0.664793214436597</c:v>
              </c:pt>
              <c:pt idx="20">
                <c:v>0.66626829997012171</c:v>
              </c:pt>
              <c:pt idx="21">
                <c:v>0.62478397886273696</c:v>
              </c:pt>
              <c:pt idx="22">
                <c:v>0.63103377600616739</c:v>
              </c:pt>
              <c:pt idx="23">
                <c:v>0.61397656497874409</c:v>
              </c:pt>
            </c:numLit>
          </c:val>
          <c:smooth val="0"/>
        </c:ser>
        <c:ser>
          <c:idx val="1"/>
          <c:order val="1"/>
          <c:tx>
            <c:v>راندمان سخت سازي</c:v>
          </c:tx>
          <c:marker>
            <c:symbol val="circle"/>
            <c:size val="7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0">
                <c:v>0.97004482092420174</c:v>
              </c:pt>
              <c:pt idx="1">
                <c:v>0.91202551546232957</c:v>
              </c:pt>
              <c:pt idx="2">
                <c:v>0.96413114754098361</c:v>
              </c:pt>
              <c:pt idx="3">
                <c:v>0.97322456016657366</c:v>
              </c:pt>
              <c:pt idx="4">
                <c:v>0.92440129139584393</c:v>
              </c:pt>
              <c:pt idx="5">
                <c:v>0.99781408450704223</c:v>
              </c:pt>
              <c:pt idx="6">
                <c:v>0.92804198925611903</c:v>
              </c:pt>
              <c:pt idx="7">
                <c:v>0.9538269550677847</c:v>
              </c:pt>
              <c:pt idx="8">
                <c:v>0.97880079460135194</c:v>
              </c:pt>
              <c:pt idx="9">
                <c:v>0.92812972972972962</c:v>
              </c:pt>
              <c:pt idx="10">
                <c:v>0.93545070422535215</c:v>
              </c:pt>
              <c:pt idx="11">
                <c:v>0.99716939527481319</c:v>
              </c:pt>
              <c:pt idx="12">
                <c:v>0.95444133472133585</c:v>
              </c:pt>
              <c:pt idx="13">
                <c:v>1.0745141796415989</c:v>
              </c:pt>
              <c:pt idx="14">
                <c:v>0.89714498141263943</c:v>
              </c:pt>
              <c:pt idx="15">
                <c:v>0.92459817050452631</c:v>
              </c:pt>
              <c:pt idx="16">
                <c:v>0.96889623252305757</c:v>
              </c:pt>
              <c:pt idx="17">
                <c:v>0.94136993829740601</c:v>
              </c:pt>
              <c:pt idx="18">
                <c:v>0.92068711656441704</c:v>
              </c:pt>
              <c:pt idx="19">
                <c:v>0.96986568482747715</c:v>
              </c:pt>
              <c:pt idx="20">
                <c:v>0.95670672645739918</c:v>
              </c:pt>
              <c:pt idx="21">
                <c:v>0.97105682591812137</c:v>
              </c:pt>
              <c:pt idx="22">
                <c:v>0.9932904919158998</c:v>
              </c:pt>
              <c:pt idx="23">
                <c:v>0.96833848637317954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409969024"/>
        <c:axId val="-409976640"/>
      </c:lineChart>
      <c:catAx>
        <c:axId val="-409969024"/>
        <c:scaling>
          <c:orientation val="minMax"/>
        </c:scaling>
        <c:delete val="0"/>
        <c:axPos val="b"/>
        <c:majorGridlines/>
        <c:numFmt formatCode="[$-409]d\-mmm\-yy;@" sourceLinked="1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409976640"/>
        <c:crosses val="autoZero"/>
        <c:auto val="1"/>
        <c:lblAlgn val="ctr"/>
        <c:lblOffset val="100"/>
        <c:noMultiLvlLbl val="0"/>
      </c:catAx>
      <c:valAx>
        <c:axId val="-409976640"/>
        <c:scaling>
          <c:orientation val="minMax"/>
          <c:max val="1"/>
          <c:min val="0.5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-409969024"/>
        <c:crosses val="autoZero"/>
        <c:crossBetween val="between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overlay val="0"/>
      <c:txPr>
        <a:bodyPr/>
        <a:lstStyle/>
        <a:p>
          <a:pPr>
            <a:defRPr>
              <a:cs typeface="B Mitra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chemeClr val="accent1">
            <a:tint val="66000"/>
            <a:satMod val="160000"/>
          </a:schemeClr>
        </a:gs>
        <a:gs pos="50000">
          <a:schemeClr val="accent1">
            <a:tint val="44500"/>
            <a:satMod val="160000"/>
          </a:schemeClr>
        </a:gs>
        <a:gs pos="100000">
          <a:schemeClr val="accent1">
            <a:tint val="23500"/>
            <a:satMod val="160000"/>
          </a:schemeClr>
        </a:gs>
      </a:gsLst>
      <a:lin ang="5400000" scaled="0"/>
    </a:gradFill>
    <a:ln w="15875">
      <a:solidFill>
        <a:sysClr val="windowText" lastClr="000000"/>
      </a:solidFill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>
                <a:cs typeface="B Titr" pitchFamily="2" charset="-78"/>
              </a:defRPr>
            </a:pPr>
            <a:r>
              <a:rPr lang="fa-IR" sz="1200">
                <a:cs typeface="B Titr" pitchFamily="2" charset="-78"/>
              </a:rPr>
              <a:t>نرخ ساعتي</a:t>
            </a:r>
            <a:r>
              <a:rPr lang="fa-IR" sz="1200" baseline="0">
                <a:cs typeface="B Titr" pitchFamily="2" charset="-78"/>
              </a:rPr>
              <a:t> توليد</a:t>
            </a:r>
            <a:endParaRPr lang="en-US" sz="1200">
              <a:cs typeface="B Titr" pitchFamily="2" charset="-78"/>
            </a:endParaRP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0249007394030406E-2"/>
          <c:y val="0.18940985710121858"/>
          <c:w val="0.93842936209306582"/>
          <c:h val="0.50421977252843464"/>
        </c:manualLayout>
      </c:layout>
      <c:lineChart>
        <c:grouping val="standard"/>
        <c:varyColors val="0"/>
        <c:ser>
          <c:idx val="0"/>
          <c:order val="0"/>
          <c:tx>
            <c:v>نرخ ساعتی تولید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474</c:v>
              </c:pt>
              <c:pt idx="1">
                <c:v>434</c:v>
              </c:pt>
              <c:pt idx="2">
                <c:v>0</c:v>
              </c:pt>
              <c:pt idx="3">
                <c:v>238</c:v>
              </c:pt>
              <c:pt idx="4">
                <c:v>504</c:v>
              </c:pt>
              <c:pt idx="5">
                <c:v>512</c:v>
              </c:pt>
              <c:pt idx="6">
                <c:v>396</c:v>
              </c:pt>
              <c:pt idx="7">
                <c:v>508</c:v>
              </c:pt>
              <c:pt idx="8">
                <c:v>502</c:v>
              </c:pt>
              <c:pt idx="9">
                <c:v>522</c:v>
              </c:pt>
              <c:pt idx="10">
                <c:v>494</c:v>
              </c:pt>
              <c:pt idx="11">
                <c:v>510</c:v>
              </c:pt>
              <c:pt idx="12">
                <c:v>520</c:v>
              </c:pt>
              <c:pt idx="13">
                <c:v>506</c:v>
              </c:pt>
              <c:pt idx="14">
                <c:v>496</c:v>
              </c:pt>
              <c:pt idx="15">
                <c:v>498</c:v>
              </c:pt>
              <c:pt idx="16">
                <c:v>520</c:v>
              </c:pt>
              <c:pt idx="17">
                <c:v>508</c:v>
              </c:pt>
              <c:pt idx="18">
                <c:v>498</c:v>
              </c:pt>
              <c:pt idx="19">
                <c:v>496</c:v>
              </c:pt>
              <c:pt idx="20">
                <c:v>492</c:v>
              </c:pt>
              <c:pt idx="21">
                <c:v>522</c:v>
              </c:pt>
              <c:pt idx="22">
                <c:v>518</c:v>
              </c:pt>
              <c:pt idx="23">
                <c:v>496</c:v>
              </c:pt>
            </c:numLit>
          </c:val>
          <c:smooth val="0"/>
        </c:ser>
        <c:ser>
          <c:idx val="1"/>
          <c:order val="1"/>
          <c:tx>
            <c:v>نرخ ساعتي مورد نظر</c:v>
          </c:tx>
          <c:spPr>
            <a:ln>
              <a:solidFill>
                <a:schemeClr val="tx1"/>
              </a:solidFill>
              <a:prstDash val="lgDash"/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479.16666666666669</c:v>
              </c:pt>
              <c:pt idx="1">
                <c:v>479.16666666666669</c:v>
              </c:pt>
              <c:pt idx="2">
                <c:v>479.16666666666669</c:v>
              </c:pt>
              <c:pt idx="3">
                <c:v>479.16666666666669</c:v>
              </c:pt>
              <c:pt idx="4">
                <c:v>479.16666666666669</c:v>
              </c:pt>
              <c:pt idx="5">
                <c:v>479.16666666666669</c:v>
              </c:pt>
              <c:pt idx="6">
                <c:v>479.16666666666669</c:v>
              </c:pt>
              <c:pt idx="7">
                <c:v>479.16666666666669</c:v>
              </c:pt>
              <c:pt idx="8">
                <c:v>479.16666666666669</c:v>
              </c:pt>
              <c:pt idx="9">
                <c:v>479.16666666666669</c:v>
              </c:pt>
              <c:pt idx="10">
                <c:v>479.16666666666669</c:v>
              </c:pt>
              <c:pt idx="11">
                <c:v>479.16666666666669</c:v>
              </c:pt>
              <c:pt idx="12">
                <c:v>479.16666666666669</c:v>
              </c:pt>
              <c:pt idx="13">
                <c:v>479.16666666666669</c:v>
              </c:pt>
              <c:pt idx="14">
                <c:v>479.16666666666669</c:v>
              </c:pt>
              <c:pt idx="15">
                <c:v>479.16666666666669</c:v>
              </c:pt>
              <c:pt idx="16">
                <c:v>479.16666666666669</c:v>
              </c:pt>
              <c:pt idx="17">
                <c:v>479.16666666666669</c:v>
              </c:pt>
              <c:pt idx="18">
                <c:v>479.16666666666669</c:v>
              </c:pt>
              <c:pt idx="19">
                <c:v>479.16666666666669</c:v>
              </c:pt>
              <c:pt idx="20">
                <c:v>479.16666666666669</c:v>
              </c:pt>
              <c:pt idx="21">
                <c:v>479.16666666666669</c:v>
              </c:pt>
              <c:pt idx="22">
                <c:v>479.16666666666669</c:v>
              </c:pt>
              <c:pt idx="23">
                <c:v>479.16666666666669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409967936"/>
        <c:axId val="-409967392"/>
      </c:lineChart>
      <c:catAx>
        <c:axId val="-4099679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زمان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5793645629007123E-2"/>
              <c:y val="0.79956232137642613"/>
            </c:manualLayout>
          </c:layout>
          <c:overlay val="0"/>
        </c:title>
        <c:numFmt formatCode="h:mm;@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409967392"/>
        <c:crosses val="autoZero"/>
        <c:auto val="1"/>
        <c:lblAlgn val="ctr"/>
        <c:lblOffset val="100"/>
        <c:noMultiLvlLbl val="0"/>
      </c:catAx>
      <c:valAx>
        <c:axId val="-409967392"/>
        <c:scaling>
          <c:orientation val="minMax"/>
          <c:max val="600"/>
          <c:min val="0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تناژ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3245034493928685E-2"/>
              <c:y val="0.69743731072077553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crossAx val="-409967936"/>
        <c:crosses val="autoZero"/>
        <c:crossBetween val="between"/>
        <c:majorUnit val="100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layout>
        <c:manualLayout>
          <c:xMode val="edge"/>
          <c:yMode val="edge"/>
          <c:x val="0.36126488619336738"/>
          <c:y val="0.85436582901953662"/>
          <c:w val="0.27747012332172138"/>
          <c:h val="0.13577347062386433"/>
        </c:manualLayout>
      </c:layout>
      <c:overlay val="0"/>
      <c:txPr>
        <a:bodyPr/>
        <a:lstStyle/>
        <a:p>
          <a:pPr>
            <a:defRPr>
              <a:cs typeface="B Badr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rgbClr val="4F81BD">
            <a:tint val="66000"/>
            <a:satMod val="160000"/>
          </a:srgbClr>
        </a:gs>
        <a:gs pos="50000">
          <a:srgbClr val="4F81BD">
            <a:tint val="44500"/>
            <a:satMod val="160000"/>
          </a:srgbClr>
        </a:gs>
        <a:gs pos="100000">
          <a:srgbClr val="4F81BD">
            <a:tint val="23500"/>
            <a:satMod val="160000"/>
          </a:srgbClr>
        </a:gs>
      </a:gsLst>
      <a:lin ang="5400000" scaled="0"/>
    </a:gradFill>
  </c:sp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cs typeface="B Titr" pitchFamily="2" charset="-78"/>
              </a:defRPr>
            </a:pPr>
            <a:r>
              <a:rPr lang="fa-IR" sz="1800" b="1" i="0" baseline="0">
                <a:cs typeface="B Titr" pitchFamily="2" charset="-78"/>
              </a:rPr>
              <a:t> راندمان ساعتي بالينگ و سخت سازي</a:t>
            </a:r>
            <a:endParaRPr lang="en-US" sz="1800" b="1" i="0" baseline="0">
              <a:cs typeface="B Titr" pitchFamily="2" charset="-78"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v>متوسط شيفتي و روزانه راندمان بالينگ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24"/>
              <c:pt idx="0" formatCode="0.0%">
                <c:v>0.64725414493611055</c:v>
              </c:pt>
              <c:pt idx="8" formatCode="0.0%">
                <c:v>0.64914722358137733</c:v>
              </c:pt>
              <c:pt idx="16" formatCode="0.0%">
                <c:v>0.65350540726730433</c:v>
              </c:pt>
              <c:pt idx="22" formatCode="0.0%">
                <c:v>0.64996892526159744</c:v>
              </c:pt>
            </c:numLit>
          </c:val>
        </c:ser>
        <c:ser>
          <c:idx val="3"/>
          <c:order val="3"/>
          <c:tx>
            <c:v>متوسط شيفتي و روزانه راندمان سخت سازي</c:v>
          </c:tx>
          <c:invertIfNegative val="0"/>
          <c:dLbls>
            <c:dLbl>
              <c:idx val="23"/>
              <c:numFmt formatCode="0.0%" sourceLinked="0"/>
              <c:spPr/>
              <c:txPr>
                <a:bodyPr rot="-5400000" vert="horz"/>
                <a:lstStyle/>
                <a:p>
                  <a:pPr>
                    <a:defRPr/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1">
                <c:v>0.96404535042355222</c:v>
              </c:pt>
              <c:pt idx="9">
                <c:v>0.94523246977547482</c:v>
              </c:pt>
              <c:pt idx="17">
                <c:v>0.9372817528243752</c:v>
              </c:pt>
              <c:pt idx="23" formatCode="0%">
                <c:v>0.94881550632910971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-418731712"/>
        <c:axId val="-418727904"/>
      </c:barChart>
      <c:lineChart>
        <c:grouping val="standard"/>
        <c:varyColors val="0"/>
        <c:ser>
          <c:idx val="0"/>
          <c:order val="0"/>
          <c:tx>
            <c:v>راندمان بالينگ</c:v>
          </c:tx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0.65772660713170306</c:v>
              </c:pt>
              <c:pt idx="1">
                <c:v>0.66903296605034279</c:v>
              </c:pt>
              <c:pt idx="2">
                <c:v>0.66667461803696182</c:v>
              </c:pt>
              <c:pt idx="3">
                <c:v>0.62881659366191478</c:v>
              </c:pt>
              <c:pt idx="4">
                <c:v>0.63607478377374638</c:v>
              </c:pt>
              <c:pt idx="5">
                <c:v>0.64486851471402185</c:v>
              </c:pt>
              <c:pt idx="6">
                <c:v>0.64410024264404309</c:v>
              </c:pt>
              <c:pt idx="7">
                <c:v>0.63073883347615101</c:v>
              </c:pt>
              <c:pt idx="8">
                <c:v>0.65987907479975638</c:v>
              </c:pt>
              <c:pt idx="9">
                <c:v>0.6462074138715439</c:v>
              </c:pt>
              <c:pt idx="10">
                <c:v>0.64319607009476631</c:v>
              </c:pt>
              <c:pt idx="11">
                <c:v>0.65124371652072643</c:v>
              </c:pt>
              <c:pt idx="12">
                <c:v>0.63552249326883348</c:v>
              </c:pt>
              <c:pt idx="13">
                <c:v>0.63939837596017679</c:v>
              </c:pt>
              <c:pt idx="14">
                <c:v>0.64863221884498412</c:v>
              </c:pt>
              <c:pt idx="15">
                <c:v>0.66909842529023134</c:v>
              </c:pt>
              <c:pt idx="16">
                <c:v>0.65990697872185999</c:v>
              </c:pt>
              <c:pt idx="17">
                <c:v>0.64369488845042766</c:v>
              </c:pt>
              <c:pt idx="18">
                <c:v>0.6493662003472459</c:v>
              </c:pt>
              <c:pt idx="19">
                <c:v>0.63429454248107142</c:v>
              </c:pt>
              <c:pt idx="20">
                <c:v>0.67061990342604749</c:v>
              </c:pt>
              <c:pt idx="21">
                <c:v>0.66935298496533346</c:v>
              </c:pt>
              <c:pt idx="22">
                <c:v>0.64761457156084756</c:v>
              </c:pt>
              <c:pt idx="23">
                <c:v>0.65319318818560168</c:v>
              </c:pt>
            </c:numLit>
          </c:val>
          <c:smooth val="0"/>
        </c:ser>
        <c:ser>
          <c:idx val="1"/>
          <c:order val="1"/>
          <c:tx>
            <c:v>راندمان سخت سازي</c:v>
          </c:tx>
          <c:marker>
            <c:symbol val="circle"/>
            <c:size val="7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0">
                <c:v>0.87261439842416677</c:v>
              </c:pt>
              <c:pt idx="1">
                <c:v>0.94594265346777406</c:v>
              </c:pt>
              <c:pt idx="2">
                <c:v>0.94528506909129462</c:v>
              </c:pt>
              <c:pt idx="3">
                <c:v>1.0656442170118736</c:v>
              </c:pt>
              <c:pt idx="4">
                <c:v>0.95613844714686624</c:v>
              </c:pt>
              <c:pt idx="5">
                <c:v>0.96142222222222229</c:v>
              </c:pt>
              <c:pt idx="6">
                <c:v>0.99987743732590528</c:v>
              </c:pt>
              <c:pt idx="7">
                <c:v>0.97135963012901583</c:v>
              </c:pt>
              <c:pt idx="8">
                <c:v>0.92181816144030626</c:v>
              </c:pt>
              <c:pt idx="9">
                <c:v>0.97658302583025824</c:v>
              </c:pt>
              <c:pt idx="10">
                <c:v>0.94512452830188676</c:v>
              </c:pt>
              <c:pt idx="11">
                <c:v>0.93346570397111905</c:v>
              </c:pt>
              <c:pt idx="12">
                <c:v>0.98926829268292682</c:v>
              </c:pt>
              <c:pt idx="13">
                <c:v>0.95635414725069912</c:v>
              </c:pt>
              <c:pt idx="14">
                <c:v>0.94272539831302726</c:v>
              </c:pt>
              <c:pt idx="15">
                <c:v>0.89964726702658482</c:v>
              </c:pt>
              <c:pt idx="16">
                <c:v>0.95314531519328549</c:v>
              </c:pt>
              <c:pt idx="17">
                <c:v>0.95479518072289149</c:v>
              </c:pt>
              <c:pt idx="18">
                <c:v>0.93082396313364046</c:v>
              </c:pt>
              <c:pt idx="19">
                <c:v>0.94485066979865007</c:v>
              </c:pt>
              <c:pt idx="20">
                <c:v>0.88580963989150263</c:v>
              </c:pt>
              <c:pt idx="21">
                <c:v>0.95976065276518585</c:v>
              </c:pt>
              <c:pt idx="22">
                <c:v>0.9518883864076314</c:v>
              </c:pt>
              <c:pt idx="23">
                <c:v>0.91861917808219185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418731712"/>
        <c:axId val="-418727904"/>
      </c:lineChart>
      <c:catAx>
        <c:axId val="-418731712"/>
        <c:scaling>
          <c:orientation val="minMax"/>
        </c:scaling>
        <c:delete val="0"/>
        <c:axPos val="b"/>
        <c:majorGridlines/>
        <c:numFmt formatCode="[$-409]d\-mmm\-yy;@" sourceLinked="1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418727904"/>
        <c:crosses val="autoZero"/>
        <c:auto val="1"/>
        <c:lblAlgn val="ctr"/>
        <c:lblOffset val="100"/>
        <c:noMultiLvlLbl val="0"/>
      </c:catAx>
      <c:valAx>
        <c:axId val="-418727904"/>
        <c:scaling>
          <c:orientation val="minMax"/>
          <c:max val="1"/>
          <c:min val="0.5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-418731712"/>
        <c:crosses val="autoZero"/>
        <c:crossBetween val="between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overlay val="0"/>
      <c:txPr>
        <a:bodyPr/>
        <a:lstStyle/>
        <a:p>
          <a:pPr>
            <a:defRPr>
              <a:cs typeface="B Mitra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chemeClr val="accent1">
            <a:tint val="66000"/>
            <a:satMod val="160000"/>
          </a:schemeClr>
        </a:gs>
        <a:gs pos="50000">
          <a:schemeClr val="accent1">
            <a:tint val="44500"/>
            <a:satMod val="160000"/>
          </a:schemeClr>
        </a:gs>
        <a:gs pos="100000">
          <a:schemeClr val="accent1">
            <a:tint val="23500"/>
            <a:satMod val="160000"/>
          </a:schemeClr>
        </a:gs>
      </a:gsLst>
      <a:lin ang="5400000" scaled="0"/>
    </a:gradFill>
    <a:ln w="15875">
      <a:solidFill>
        <a:sysClr val="windowText" lastClr="000000"/>
      </a:solidFill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>
                <a:cs typeface="B Titr" pitchFamily="2" charset="-78"/>
              </a:defRPr>
            </a:pPr>
            <a:r>
              <a:rPr lang="fa-IR" sz="1200">
                <a:cs typeface="B Titr" pitchFamily="2" charset="-78"/>
              </a:rPr>
              <a:t>نرخ ساعتي</a:t>
            </a:r>
            <a:r>
              <a:rPr lang="fa-IR" sz="1200" baseline="0">
                <a:cs typeface="B Titr" pitchFamily="2" charset="-78"/>
              </a:rPr>
              <a:t> توليد</a:t>
            </a:r>
            <a:endParaRPr lang="en-US" sz="1200">
              <a:cs typeface="B Titr" pitchFamily="2" charset="-78"/>
            </a:endParaRP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0249007394030406E-2"/>
          <c:y val="0.18940985710121858"/>
          <c:w val="0.93842936209306582"/>
          <c:h val="0.50421977252843464"/>
        </c:manualLayout>
      </c:layout>
      <c:lineChart>
        <c:grouping val="standard"/>
        <c:varyColors val="0"/>
        <c:ser>
          <c:idx val="0"/>
          <c:order val="0"/>
          <c:tx>
            <c:v>نرخ ساعتی تولید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500</c:v>
              </c:pt>
              <c:pt idx="1">
                <c:v>486</c:v>
              </c:pt>
              <c:pt idx="2">
                <c:v>494</c:v>
              </c:pt>
              <c:pt idx="3">
                <c:v>288</c:v>
              </c:pt>
              <c:pt idx="4">
                <c:v>486</c:v>
              </c:pt>
              <c:pt idx="5">
                <c:v>510</c:v>
              </c:pt>
              <c:pt idx="6">
                <c:v>494</c:v>
              </c:pt>
              <c:pt idx="7">
                <c:v>508</c:v>
              </c:pt>
              <c:pt idx="8">
                <c:v>504</c:v>
              </c:pt>
              <c:pt idx="9">
                <c:v>498</c:v>
              </c:pt>
              <c:pt idx="10">
                <c:v>160</c:v>
              </c:pt>
              <c:pt idx="11">
                <c:v>512</c:v>
              </c:pt>
              <c:pt idx="12">
                <c:v>506</c:v>
              </c:pt>
              <c:pt idx="13">
                <c:v>520</c:v>
              </c:pt>
              <c:pt idx="14">
                <c:v>512</c:v>
              </c:pt>
              <c:pt idx="15">
                <c:v>492</c:v>
              </c:pt>
              <c:pt idx="16">
                <c:v>502</c:v>
              </c:pt>
              <c:pt idx="17">
                <c:v>484</c:v>
              </c:pt>
              <c:pt idx="18">
                <c:v>476</c:v>
              </c:pt>
              <c:pt idx="19">
                <c:v>498</c:v>
              </c:pt>
              <c:pt idx="20">
                <c:v>486</c:v>
              </c:pt>
              <c:pt idx="21">
                <c:v>490</c:v>
              </c:pt>
              <c:pt idx="22">
                <c:v>508</c:v>
              </c:pt>
              <c:pt idx="23">
                <c:v>500</c:v>
              </c:pt>
            </c:numLit>
          </c:val>
          <c:smooth val="0"/>
        </c:ser>
        <c:ser>
          <c:idx val="1"/>
          <c:order val="1"/>
          <c:tx>
            <c:v>نرخ ساعتي مورد نظر</c:v>
          </c:tx>
          <c:spPr>
            <a:ln>
              <a:solidFill>
                <a:schemeClr val="tx1"/>
              </a:solidFill>
              <a:prstDash val="lgDash"/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479.16666666666669</c:v>
              </c:pt>
              <c:pt idx="1">
                <c:v>479.16666666666669</c:v>
              </c:pt>
              <c:pt idx="2">
                <c:v>479.16666666666669</c:v>
              </c:pt>
              <c:pt idx="3">
                <c:v>479.16666666666669</c:v>
              </c:pt>
              <c:pt idx="4">
                <c:v>479.16666666666669</c:v>
              </c:pt>
              <c:pt idx="5">
                <c:v>479.16666666666669</c:v>
              </c:pt>
              <c:pt idx="6">
                <c:v>479.16666666666669</c:v>
              </c:pt>
              <c:pt idx="7">
                <c:v>479.16666666666669</c:v>
              </c:pt>
              <c:pt idx="8">
                <c:v>479.16666666666669</c:v>
              </c:pt>
              <c:pt idx="9">
                <c:v>479.16666666666669</c:v>
              </c:pt>
              <c:pt idx="10">
                <c:v>479.16666666666669</c:v>
              </c:pt>
              <c:pt idx="11">
                <c:v>479.16666666666669</c:v>
              </c:pt>
              <c:pt idx="12">
                <c:v>479.16666666666669</c:v>
              </c:pt>
              <c:pt idx="13">
                <c:v>479.16666666666669</c:v>
              </c:pt>
              <c:pt idx="14">
                <c:v>479.16666666666669</c:v>
              </c:pt>
              <c:pt idx="15">
                <c:v>479.16666666666669</c:v>
              </c:pt>
              <c:pt idx="16">
                <c:v>479.16666666666669</c:v>
              </c:pt>
              <c:pt idx="17">
                <c:v>479.16666666666669</c:v>
              </c:pt>
              <c:pt idx="18">
                <c:v>479.16666666666669</c:v>
              </c:pt>
              <c:pt idx="19">
                <c:v>479.16666666666669</c:v>
              </c:pt>
              <c:pt idx="20">
                <c:v>479.16666666666669</c:v>
              </c:pt>
              <c:pt idx="21">
                <c:v>479.16666666666669</c:v>
              </c:pt>
              <c:pt idx="22">
                <c:v>479.16666666666669</c:v>
              </c:pt>
              <c:pt idx="23">
                <c:v>479.16666666666669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418725728"/>
        <c:axId val="-418718112"/>
      </c:lineChart>
      <c:catAx>
        <c:axId val="-4187257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زمان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5793645629007123E-2"/>
              <c:y val="0.79956232137642613"/>
            </c:manualLayout>
          </c:layout>
          <c:overlay val="0"/>
        </c:title>
        <c:numFmt formatCode="h:mm;@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418718112"/>
        <c:crosses val="autoZero"/>
        <c:auto val="1"/>
        <c:lblAlgn val="ctr"/>
        <c:lblOffset val="100"/>
        <c:noMultiLvlLbl val="0"/>
      </c:catAx>
      <c:valAx>
        <c:axId val="-418718112"/>
        <c:scaling>
          <c:orientation val="minMax"/>
          <c:max val="600"/>
          <c:min val="0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تناژ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3245034493928685E-2"/>
              <c:y val="0.69743731072077553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crossAx val="-418725728"/>
        <c:crosses val="autoZero"/>
        <c:crossBetween val="between"/>
        <c:majorUnit val="100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layout>
        <c:manualLayout>
          <c:xMode val="edge"/>
          <c:yMode val="edge"/>
          <c:x val="0.36126488619336738"/>
          <c:y val="0.85436582901953662"/>
          <c:w val="0.27747012332172138"/>
          <c:h val="0.13577347062386433"/>
        </c:manualLayout>
      </c:layout>
      <c:overlay val="0"/>
      <c:txPr>
        <a:bodyPr/>
        <a:lstStyle/>
        <a:p>
          <a:pPr>
            <a:defRPr>
              <a:cs typeface="B Badr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rgbClr val="4F81BD">
            <a:tint val="66000"/>
            <a:satMod val="160000"/>
          </a:srgbClr>
        </a:gs>
        <a:gs pos="50000">
          <a:srgbClr val="4F81BD">
            <a:tint val="44500"/>
            <a:satMod val="160000"/>
          </a:srgbClr>
        </a:gs>
        <a:gs pos="100000">
          <a:srgbClr val="4F81BD">
            <a:tint val="23500"/>
            <a:satMod val="160000"/>
          </a:srgbClr>
        </a:gs>
      </a:gsLst>
      <a:lin ang="5400000" scaled="0"/>
    </a:gradFill>
  </c:sp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cs typeface="B Titr" pitchFamily="2" charset="-78"/>
              </a:defRPr>
            </a:pPr>
            <a:r>
              <a:rPr lang="fa-IR" sz="1800" b="1" i="0" baseline="0">
                <a:cs typeface="B Titr" pitchFamily="2" charset="-78"/>
              </a:rPr>
              <a:t> راندمان ساعتي بالينگ و سخت سازي</a:t>
            </a:r>
            <a:endParaRPr lang="en-US" sz="1800" b="1" i="0" baseline="0">
              <a:cs typeface="B Titr" pitchFamily="2" charset="-78"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v>متوسط شيفتي و روزانه راندمان بالينگ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24"/>
              <c:pt idx="0" formatCode="0.0%">
                <c:v>0.63688769638417675</c:v>
              </c:pt>
              <c:pt idx="8" formatCode="0.0%">
                <c:v>0.65386024645465513</c:v>
              </c:pt>
              <c:pt idx="16" formatCode="0.0%">
                <c:v>0.64440750926123758</c:v>
              </c:pt>
              <c:pt idx="22" formatCode="0.0%">
                <c:v>0.64505181736668971</c:v>
              </c:pt>
            </c:numLit>
          </c:val>
        </c:ser>
        <c:ser>
          <c:idx val="3"/>
          <c:order val="3"/>
          <c:tx>
            <c:v>متوسط شيفتي و روزانه راندمان سخت سازي</c:v>
          </c:tx>
          <c:invertIfNegative val="0"/>
          <c:dLbls>
            <c:dLbl>
              <c:idx val="23"/>
              <c:numFmt formatCode="0.0%" sourceLinked="0"/>
              <c:spPr/>
              <c:txPr>
                <a:bodyPr rot="-5400000" vert="horz"/>
                <a:lstStyle/>
                <a:p>
                  <a:pPr>
                    <a:defRPr/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1">
                <c:v>0.94510535410729302</c:v>
              </c:pt>
              <c:pt idx="9">
                <c:v>0.93837817097223331</c:v>
              </c:pt>
              <c:pt idx="17">
                <c:v>0.92356380507275138</c:v>
              </c:pt>
              <c:pt idx="23" formatCode="0%">
                <c:v>0.93564896996759594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-418730624"/>
        <c:axId val="-418717568"/>
      </c:barChart>
      <c:lineChart>
        <c:grouping val="standard"/>
        <c:varyColors val="0"/>
        <c:ser>
          <c:idx val="0"/>
          <c:order val="0"/>
          <c:tx>
            <c:v>راندمان بالينگ</c:v>
          </c:tx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0.63623131250784992</c:v>
              </c:pt>
              <c:pt idx="1">
                <c:v>0.61804992485302934</c:v>
              </c:pt>
              <c:pt idx="2">
                <c:v>0.64130096476238085</c:v>
              </c:pt>
              <c:pt idx="3">
                <c:v>0.63229341238202508</c:v>
              </c:pt>
              <c:pt idx="4">
                <c:v>0.65245335667815441</c:v>
              </c:pt>
              <c:pt idx="5">
                <c:v>0.6393531360805822</c:v>
              </c:pt>
              <c:pt idx="6">
                <c:v>0.63433100726755265</c:v>
              </c:pt>
              <c:pt idx="7">
                <c:v>0.64108845654183988</c:v>
              </c:pt>
              <c:pt idx="8">
                <c:v>0.64301207055990295</c:v>
              </c:pt>
              <c:pt idx="9">
                <c:v>0.6373768370615881</c:v>
              </c:pt>
              <c:pt idx="10">
                <c:v>0.65896876558489625</c:v>
              </c:pt>
              <c:pt idx="11">
                <c:v>0.6591729999260082</c:v>
              </c:pt>
              <c:pt idx="12">
                <c:v>0.6717334980492885</c:v>
              </c:pt>
              <c:pt idx="13">
                <c:v>0.66696956058439005</c:v>
              </c:pt>
              <c:pt idx="14">
                <c:v>0.64444552693792201</c:v>
              </c:pt>
              <c:pt idx="15">
                <c:v>0.64920271293324461</c:v>
              </c:pt>
              <c:pt idx="16">
                <c:v>0.62785347662978186</c:v>
              </c:pt>
              <c:pt idx="17">
                <c:v>0.59988959782412765</c:v>
              </c:pt>
              <c:pt idx="18">
                <c:v>0.6374999999999984</c:v>
              </c:pt>
              <c:pt idx="19">
                <c:v>0.63580085356143135</c:v>
              </c:pt>
              <c:pt idx="20">
                <c:v>0.66347266300500696</c:v>
              </c:pt>
              <c:pt idx="21">
                <c:v>0.66439155837889785</c:v>
              </c:pt>
              <c:pt idx="22">
                <c:v>0.66049567034935719</c:v>
              </c:pt>
              <c:pt idx="23">
                <c:v>0.66585625434129847</c:v>
              </c:pt>
            </c:numLit>
          </c:val>
          <c:smooth val="0"/>
        </c:ser>
        <c:ser>
          <c:idx val="1"/>
          <c:order val="1"/>
          <c:tx>
            <c:v>راندمان سخت سازي</c:v>
          </c:tx>
          <c:marker>
            <c:symbol val="circle"/>
            <c:size val="7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0">
                <c:v>0.95086269390995803</c:v>
              </c:pt>
              <c:pt idx="1">
                <c:v>0.95135907335907344</c:v>
              </c:pt>
              <c:pt idx="2">
                <c:v>0.93193674418604655</c:v>
              </c:pt>
              <c:pt idx="3">
                <c:v>0.96053107344632771</c:v>
              </c:pt>
              <c:pt idx="4">
                <c:v>0.9159925650557621</c:v>
              </c:pt>
              <c:pt idx="5">
                <c:v>0.95062499999999994</c:v>
              </c:pt>
              <c:pt idx="6">
                <c:v>0.94015767919769888</c:v>
              </c:pt>
              <c:pt idx="7">
                <c:v>0.95977638957328082</c:v>
              </c:pt>
              <c:pt idx="8">
                <c:v>0.94727710843373492</c:v>
              </c:pt>
              <c:pt idx="9">
                <c:v>0.94741463414634142</c:v>
              </c:pt>
              <c:pt idx="10">
                <c:v>0.92598553345388801</c:v>
              </c:pt>
              <c:pt idx="11">
                <c:v>0.93882097649186258</c:v>
              </c:pt>
              <c:pt idx="12">
                <c:v>0.91133925399644766</c:v>
              </c:pt>
              <c:pt idx="13">
                <c:v>0.94528506909129462</c:v>
              </c:pt>
              <c:pt idx="14">
                <c:v>0.96106625003375501</c:v>
              </c:pt>
              <c:pt idx="15">
                <c:v>0.93110864383365455</c:v>
              </c:pt>
              <c:pt idx="16">
                <c:v>0.96644767078515914</c:v>
              </c:pt>
              <c:pt idx="17">
                <c:v>0.96079877002447223</c:v>
              </c:pt>
              <c:pt idx="18">
                <c:v>0.90133333333333332</c:v>
              </c:pt>
              <c:pt idx="19">
                <c:v>0.94919548872180448</c:v>
              </c:pt>
              <c:pt idx="20">
                <c:v>0.88522361989230791</c:v>
              </c:pt>
              <c:pt idx="21">
                <c:v>0.89234915749449328</c:v>
              </c:pt>
              <c:pt idx="22">
                <c:v>0.93148643761301986</c:v>
              </c:pt>
              <c:pt idx="23">
                <c:v>0.90746373531870772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418730624"/>
        <c:axId val="-418717568"/>
      </c:lineChart>
      <c:catAx>
        <c:axId val="-418730624"/>
        <c:scaling>
          <c:orientation val="minMax"/>
        </c:scaling>
        <c:delete val="0"/>
        <c:axPos val="b"/>
        <c:majorGridlines/>
        <c:numFmt formatCode="[$-409]d\-mmm\-yy;@" sourceLinked="1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418717568"/>
        <c:crosses val="autoZero"/>
        <c:auto val="1"/>
        <c:lblAlgn val="ctr"/>
        <c:lblOffset val="100"/>
        <c:noMultiLvlLbl val="0"/>
      </c:catAx>
      <c:valAx>
        <c:axId val="-418717568"/>
        <c:scaling>
          <c:orientation val="minMax"/>
          <c:max val="1"/>
          <c:min val="0.5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-418730624"/>
        <c:crosses val="autoZero"/>
        <c:crossBetween val="between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overlay val="0"/>
      <c:txPr>
        <a:bodyPr/>
        <a:lstStyle/>
        <a:p>
          <a:pPr>
            <a:defRPr>
              <a:cs typeface="B Mitra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chemeClr val="accent1">
            <a:tint val="66000"/>
            <a:satMod val="160000"/>
          </a:schemeClr>
        </a:gs>
        <a:gs pos="50000">
          <a:schemeClr val="accent1">
            <a:tint val="44500"/>
            <a:satMod val="160000"/>
          </a:schemeClr>
        </a:gs>
        <a:gs pos="100000">
          <a:schemeClr val="accent1">
            <a:tint val="23500"/>
            <a:satMod val="160000"/>
          </a:schemeClr>
        </a:gs>
      </a:gsLst>
      <a:lin ang="5400000" scaled="0"/>
    </a:gradFill>
    <a:ln w="15875">
      <a:solidFill>
        <a:sysClr val="windowText" lastClr="000000"/>
      </a:solidFill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>
                <a:cs typeface="B Titr" pitchFamily="2" charset="-78"/>
              </a:defRPr>
            </a:pPr>
            <a:r>
              <a:rPr lang="fa-IR" sz="1200">
                <a:cs typeface="B Titr" pitchFamily="2" charset="-78"/>
              </a:rPr>
              <a:t>نرخ ساعتي</a:t>
            </a:r>
            <a:r>
              <a:rPr lang="fa-IR" sz="1200" baseline="0">
                <a:cs typeface="B Titr" pitchFamily="2" charset="-78"/>
              </a:rPr>
              <a:t> توليد</a:t>
            </a:r>
            <a:endParaRPr lang="en-US" sz="1200">
              <a:cs typeface="B Titr" pitchFamily="2" charset="-78"/>
            </a:endParaRP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0249007394030406E-2"/>
          <c:y val="0.18940985710121858"/>
          <c:w val="0.93842936209306582"/>
          <c:h val="0.50421977252843464"/>
        </c:manualLayout>
      </c:layout>
      <c:lineChart>
        <c:grouping val="standard"/>
        <c:varyColors val="0"/>
        <c:ser>
          <c:idx val="0"/>
          <c:order val="0"/>
          <c:tx>
            <c:v>نرخ ساعتی تولید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496</c:v>
              </c:pt>
              <c:pt idx="1">
                <c:v>500</c:v>
              </c:pt>
              <c:pt idx="2">
                <c:v>54</c:v>
              </c:pt>
              <c:pt idx="3">
                <c:v>192</c:v>
              </c:pt>
              <c:pt idx="4">
                <c:v>116</c:v>
              </c:pt>
              <c:pt idx="5">
                <c:v>512</c:v>
              </c:pt>
              <c:pt idx="6">
                <c:v>490</c:v>
              </c:pt>
              <c:pt idx="7">
                <c:v>504</c:v>
              </c:pt>
              <c:pt idx="8">
                <c:v>466</c:v>
              </c:pt>
              <c:pt idx="9">
                <c:v>484</c:v>
              </c:pt>
              <c:pt idx="10">
                <c:v>512</c:v>
              </c:pt>
              <c:pt idx="11">
                <c:v>330</c:v>
              </c:pt>
              <c:pt idx="12">
                <c:v>492</c:v>
              </c:pt>
              <c:pt idx="13">
                <c:v>488</c:v>
              </c:pt>
              <c:pt idx="14">
                <c:v>486</c:v>
              </c:pt>
              <c:pt idx="15">
                <c:v>506</c:v>
              </c:pt>
              <c:pt idx="16">
                <c:v>480</c:v>
              </c:pt>
              <c:pt idx="17">
                <c:v>506</c:v>
              </c:pt>
              <c:pt idx="18">
                <c:v>510</c:v>
              </c:pt>
              <c:pt idx="19">
                <c:v>488</c:v>
              </c:pt>
              <c:pt idx="20">
                <c:v>490</c:v>
              </c:pt>
              <c:pt idx="21">
                <c:v>486</c:v>
              </c:pt>
              <c:pt idx="22">
                <c:v>480</c:v>
              </c:pt>
              <c:pt idx="23">
                <c:v>510</c:v>
              </c:pt>
            </c:numLit>
          </c:val>
          <c:smooth val="0"/>
        </c:ser>
        <c:ser>
          <c:idx val="1"/>
          <c:order val="1"/>
          <c:tx>
            <c:v>نرخ ساعتي مورد نظر</c:v>
          </c:tx>
          <c:spPr>
            <a:ln>
              <a:solidFill>
                <a:schemeClr val="tx1"/>
              </a:solidFill>
              <a:prstDash val="lgDash"/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479.16666666666669</c:v>
              </c:pt>
              <c:pt idx="1">
                <c:v>479.16666666666669</c:v>
              </c:pt>
              <c:pt idx="2">
                <c:v>479.16666666666669</c:v>
              </c:pt>
              <c:pt idx="3">
                <c:v>479.16666666666669</c:v>
              </c:pt>
              <c:pt idx="4">
                <c:v>479.16666666666669</c:v>
              </c:pt>
              <c:pt idx="5">
                <c:v>479.16666666666669</c:v>
              </c:pt>
              <c:pt idx="6">
                <c:v>479.16666666666669</c:v>
              </c:pt>
              <c:pt idx="7">
                <c:v>479.16666666666669</c:v>
              </c:pt>
              <c:pt idx="8">
                <c:v>479.16666666666669</c:v>
              </c:pt>
              <c:pt idx="9">
                <c:v>479.16666666666669</c:v>
              </c:pt>
              <c:pt idx="10">
                <c:v>479.16666666666669</c:v>
              </c:pt>
              <c:pt idx="11">
                <c:v>479.16666666666669</c:v>
              </c:pt>
              <c:pt idx="12">
                <c:v>479.16666666666669</c:v>
              </c:pt>
              <c:pt idx="13">
                <c:v>479.16666666666669</c:v>
              </c:pt>
              <c:pt idx="14">
                <c:v>479.16666666666669</c:v>
              </c:pt>
              <c:pt idx="15">
                <c:v>479.16666666666669</c:v>
              </c:pt>
              <c:pt idx="16">
                <c:v>479.16666666666669</c:v>
              </c:pt>
              <c:pt idx="17">
                <c:v>479.16666666666669</c:v>
              </c:pt>
              <c:pt idx="18">
                <c:v>479.16666666666669</c:v>
              </c:pt>
              <c:pt idx="19">
                <c:v>479.16666666666669</c:v>
              </c:pt>
              <c:pt idx="20">
                <c:v>479.16666666666669</c:v>
              </c:pt>
              <c:pt idx="21">
                <c:v>479.16666666666669</c:v>
              </c:pt>
              <c:pt idx="22">
                <c:v>479.16666666666669</c:v>
              </c:pt>
              <c:pt idx="23">
                <c:v>479.16666666666669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418725184"/>
        <c:axId val="-418723008"/>
      </c:lineChart>
      <c:catAx>
        <c:axId val="-4187251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زمان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5793645629007123E-2"/>
              <c:y val="0.79956232137642613"/>
            </c:manualLayout>
          </c:layout>
          <c:overlay val="0"/>
        </c:title>
        <c:numFmt formatCode="h:mm;@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418723008"/>
        <c:crosses val="autoZero"/>
        <c:auto val="1"/>
        <c:lblAlgn val="ctr"/>
        <c:lblOffset val="100"/>
        <c:noMultiLvlLbl val="0"/>
      </c:catAx>
      <c:valAx>
        <c:axId val="-418723008"/>
        <c:scaling>
          <c:orientation val="minMax"/>
          <c:max val="600"/>
          <c:min val="0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تناژ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3245034493928685E-2"/>
              <c:y val="0.69743731072077553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crossAx val="-418725184"/>
        <c:crosses val="autoZero"/>
        <c:crossBetween val="between"/>
        <c:majorUnit val="100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layout>
        <c:manualLayout>
          <c:xMode val="edge"/>
          <c:yMode val="edge"/>
          <c:x val="0.36126488619336738"/>
          <c:y val="0.85436582901953662"/>
          <c:w val="0.27747012332172138"/>
          <c:h val="0.13577347062386433"/>
        </c:manualLayout>
      </c:layout>
      <c:overlay val="0"/>
      <c:txPr>
        <a:bodyPr/>
        <a:lstStyle/>
        <a:p>
          <a:pPr>
            <a:defRPr>
              <a:cs typeface="B Badr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rgbClr val="4F81BD">
            <a:tint val="66000"/>
            <a:satMod val="160000"/>
          </a:srgbClr>
        </a:gs>
        <a:gs pos="50000">
          <a:srgbClr val="4F81BD">
            <a:tint val="44500"/>
            <a:satMod val="160000"/>
          </a:srgbClr>
        </a:gs>
        <a:gs pos="100000">
          <a:srgbClr val="4F81BD">
            <a:tint val="23500"/>
            <a:satMod val="160000"/>
          </a:srgbClr>
        </a:gs>
      </a:gsLst>
      <a:lin ang="5400000" scaled="0"/>
    </a:gradFill>
  </c:sp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cs typeface="B Titr" pitchFamily="2" charset="-78"/>
              </a:defRPr>
            </a:pPr>
            <a:r>
              <a:rPr lang="fa-IR" sz="1800" b="1" i="0" baseline="0">
                <a:cs typeface="B Titr" pitchFamily="2" charset="-78"/>
              </a:rPr>
              <a:t> راندمان ساعتي بالينگ و سخت سازي</a:t>
            </a:r>
            <a:endParaRPr lang="en-US" sz="1800" b="1" i="0" baseline="0">
              <a:cs typeface="B Titr" pitchFamily="2" charset="-78"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v>متوسط شيفتي و روزانه راندمان بالينگ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24"/>
              <c:pt idx="0" formatCode="0.0%">
                <c:v>0.64831761458632242</c:v>
              </c:pt>
              <c:pt idx="8" formatCode="0.0%">
                <c:v>0.64423467228002917</c:v>
              </c:pt>
              <c:pt idx="16" formatCode="0.0%">
                <c:v>0.64065588459104506</c:v>
              </c:pt>
              <c:pt idx="22" formatCode="0.0%">
                <c:v>0.64440272381913222</c:v>
              </c:pt>
            </c:numLit>
          </c:val>
        </c:ser>
        <c:ser>
          <c:idx val="3"/>
          <c:order val="3"/>
          <c:tx>
            <c:v>متوسط شيفتي و روزانه راندمان سخت سازي</c:v>
          </c:tx>
          <c:invertIfNegative val="0"/>
          <c:dLbls>
            <c:dLbl>
              <c:idx val="23"/>
              <c:numFmt formatCode="0.0%" sourceLinked="0"/>
              <c:spPr/>
              <c:txPr>
                <a:bodyPr rot="-5400000" vert="horz"/>
                <a:lstStyle/>
                <a:p>
                  <a:pPr>
                    <a:defRPr/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1">
                <c:v>0.94448723257418898</c:v>
              </c:pt>
              <c:pt idx="9">
                <c:v>0.9300934953611053</c:v>
              </c:pt>
              <c:pt idx="17">
                <c:v>0.932072044266538</c:v>
              </c:pt>
              <c:pt idx="23" formatCode="0%">
                <c:v>0.93558420889987637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-418719744"/>
        <c:axId val="-418730080"/>
      </c:barChart>
      <c:lineChart>
        <c:grouping val="standard"/>
        <c:varyColors val="0"/>
        <c:ser>
          <c:idx val="0"/>
          <c:order val="0"/>
          <c:tx>
            <c:v>راندمان بالينگ</c:v>
          </c:tx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0.6608560779262006</c:v>
              </c:pt>
              <c:pt idx="1">
                <c:v>0.65770641982799549</c:v>
              </c:pt>
              <c:pt idx="2">
                <c:v>0.65740069572993931</c:v>
              </c:pt>
              <c:pt idx="3">
                <c:v>0.65310402614385266</c:v>
              </c:pt>
              <c:pt idx="4">
                <c:v>0.62689559647677273</c:v>
              </c:pt>
              <c:pt idx="5">
                <c:v>0.64942198971288978</c:v>
              </c:pt>
              <c:pt idx="6">
                <c:v>0.64509978142904134</c:v>
              </c:pt>
              <c:pt idx="7">
                <c:v>0.6360563294438869</c:v>
              </c:pt>
              <c:pt idx="8">
                <c:v>0.62571948835242142</c:v>
              </c:pt>
              <c:pt idx="9">
                <c:v>0.6660613296083624</c:v>
              </c:pt>
              <c:pt idx="10">
                <c:v>0.64889408328776321</c:v>
              </c:pt>
              <c:pt idx="11">
                <c:v>0.63997573551713605</c:v>
              </c:pt>
              <c:pt idx="12">
                <c:v>0.64656947904629791</c:v>
              </c:pt>
              <c:pt idx="13">
                <c:v>0.64054615612941523</c:v>
              </c:pt>
              <c:pt idx="14">
                <c:v>0.6571938221494108</c:v>
              </c:pt>
              <c:pt idx="15">
                <c:v>0.62891728414942583</c:v>
              </c:pt>
              <c:pt idx="16">
                <c:v>0.63549319949282179</c:v>
              </c:pt>
              <c:pt idx="17">
                <c:v>0.6562312587199095</c:v>
              </c:pt>
              <c:pt idx="18">
                <c:v>0.63652753839242981</c:v>
              </c:pt>
              <c:pt idx="19">
                <c:v>0.63577803647652154</c:v>
              </c:pt>
              <c:pt idx="20">
                <c:v>0.63469960248406088</c:v>
              </c:pt>
              <c:pt idx="21">
                <c:v>0.62428477155107354</c:v>
              </c:pt>
              <c:pt idx="22">
                <c:v>0.65082127257143507</c:v>
              </c:pt>
              <c:pt idx="23">
                <c:v>0.65141139704010875</c:v>
              </c:pt>
            </c:numLit>
          </c:val>
          <c:smooth val="0"/>
        </c:ser>
        <c:ser>
          <c:idx val="1"/>
          <c:order val="1"/>
          <c:tx>
            <c:v>راندمان سخت سازي</c:v>
          </c:tx>
          <c:marker>
            <c:symbol val="circle"/>
            <c:size val="7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0">
                <c:v>0.93614092140921412</c:v>
              </c:pt>
              <c:pt idx="1">
                <c:v>0.91931097008159568</c:v>
              </c:pt>
              <c:pt idx="2">
                <c:v>0.96343789664551227</c:v>
              </c:pt>
              <c:pt idx="3">
                <c:v>0.92888321167883214</c:v>
              </c:pt>
              <c:pt idx="4">
                <c:v>0.97730285714285725</c:v>
              </c:pt>
              <c:pt idx="5">
                <c:v>0.95470395670117847</c:v>
              </c:pt>
              <c:pt idx="6">
                <c:v>0.91807093272926765</c:v>
              </c:pt>
              <c:pt idx="7">
                <c:v>0.95972957746478871</c:v>
              </c:pt>
              <c:pt idx="8">
                <c:v>0.93476557863501486</c:v>
              </c:pt>
              <c:pt idx="9">
                <c:v>0.88031569506726459</c:v>
              </c:pt>
              <c:pt idx="10">
                <c:v>0.95347658402203861</c:v>
              </c:pt>
              <c:pt idx="11">
                <c:v>0.96113744075829388</c:v>
              </c:pt>
              <c:pt idx="12">
                <c:v>0.9263475887170155</c:v>
              </c:pt>
              <c:pt idx="13">
                <c:v>0.9172048192771084</c:v>
              </c:pt>
              <c:pt idx="14">
                <c:v>0.89763934426229519</c:v>
              </c:pt>
              <c:pt idx="15">
                <c:v>0.97396357609947537</c:v>
              </c:pt>
              <c:pt idx="16">
                <c:v>0.92708571428571429</c:v>
              </c:pt>
              <c:pt idx="17">
                <c:v>0.91950537634408613</c:v>
              </c:pt>
              <c:pt idx="18">
                <c:v>0.96987994778815712</c:v>
              </c:pt>
              <c:pt idx="19">
                <c:v>0.9301353383458647</c:v>
              </c:pt>
              <c:pt idx="20">
                <c:v>0.93167075074617245</c:v>
              </c:pt>
              <c:pt idx="21">
                <c:v>0.9410043698933177</c:v>
              </c:pt>
              <c:pt idx="22">
                <c:v>0.89142857142857146</c:v>
              </c:pt>
              <c:pt idx="23">
                <c:v>0.94714285714285706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418719744"/>
        <c:axId val="-418730080"/>
      </c:lineChart>
      <c:catAx>
        <c:axId val="-418719744"/>
        <c:scaling>
          <c:orientation val="minMax"/>
        </c:scaling>
        <c:delete val="0"/>
        <c:axPos val="b"/>
        <c:majorGridlines/>
        <c:numFmt formatCode="[$-409]d\-mmm\-yy;@" sourceLinked="1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418730080"/>
        <c:crosses val="autoZero"/>
        <c:auto val="1"/>
        <c:lblAlgn val="ctr"/>
        <c:lblOffset val="100"/>
        <c:noMultiLvlLbl val="0"/>
      </c:catAx>
      <c:valAx>
        <c:axId val="-418730080"/>
        <c:scaling>
          <c:orientation val="minMax"/>
          <c:max val="1"/>
          <c:min val="0.5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-418719744"/>
        <c:crosses val="autoZero"/>
        <c:crossBetween val="between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overlay val="0"/>
      <c:txPr>
        <a:bodyPr/>
        <a:lstStyle/>
        <a:p>
          <a:pPr>
            <a:defRPr>
              <a:cs typeface="B Mitra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chemeClr val="accent1">
            <a:tint val="66000"/>
            <a:satMod val="160000"/>
          </a:schemeClr>
        </a:gs>
        <a:gs pos="50000">
          <a:schemeClr val="accent1">
            <a:tint val="44500"/>
            <a:satMod val="160000"/>
          </a:schemeClr>
        </a:gs>
        <a:gs pos="100000">
          <a:schemeClr val="accent1">
            <a:tint val="23500"/>
            <a:satMod val="160000"/>
          </a:schemeClr>
        </a:gs>
      </a:gsLst>
      <a:lin ang="5400000" scaled="0"/>
    </a:gradFill>
    <a:ln w="15875">
      <a:solidFill>
        <a:sysClr val="windowText" lastClr="000000"/>
      </a:solidFill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>
                <a:cs typeface="B Titr" pitchFamily="2" charset="-78"/>
              </a:defRPr>
            </a:pPr>
            <a:r>
              <a:rPr lang="fa-IR" sz="1200">
                <a:cs typeface="B Titr" pitchFamily="2" charset="-78"/>
              </a:rPr>
              <a:t>نرخ ساعتي</a:t>
            </a:r>
            <a:r>
              <a:rPr lang="fa-IR" sz="1200" baseline="0">
                <a:cs typeface="B Titr" pitchFamily="2" charset="-78"/>
              </a:rPr>
              <a:t> توليد</a:t>
            </a:r>
            <a:endParaRPr lang="en-US" sz="1200">
              <a:cs typeface="B Titr" pitchFamily="2" charset="-78"/>
            </a:endParaRP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0249007394030406E-2"/>
          <c:y val="0.18940985710121858"/>
          <c:w val="0.93842936209306582"/>
          <c:h val="0.50421977252843464"/>
        </c:manualLayout>
      </c:layout>
      <c:lineChart>
        <c:grouping val="standard"/>
        <c:varyColors val="0"/>
        <c:ser>
          <c:idx val="0"/>
          <c:order val="0"/>
          <c:tx>
            <c:v>نرخ ساعتی تولید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494</c:v>
              </c:pt>
              <c:pt idx="1">
                <c:v>366</c:v>
              </c:pt>
              <c:pt idx="2">
                <c:v>496</c:v>
              </c:pt>
              <c:pt idx="3">
                <c:v>510</c:v>
              </c:pt>
              <c:pt idx="4">
                <c:v>500</c:v>
              </c:pt>
              <c:pt idx="5">
                <c:v>486</c:v>
              </c:pt>
              <c:pt idx="6">
                <c:v>516</c:v>
              </c:pt>
              <c:pt idx="7">
                <c:v>512</c:v>
              </c:pt>
              <c:pt idx="8">
                <c:v>502</c:v>
              </c:pt>
              <c:pt idx="9">
                <c:v>264</c:v>
              </c:pt>
              <c:pt idx="10">
                <c:v>498</c:v>
              </c:pt>
              <c:pt idx="11">
                <c:v>364</c:v>
              </c:pt>
              <c:pt idx="12">
                <c:v>498</c:v>
              </c:pt>
              <c:pt idx="13">
                <c:v>482</c:v>
              </c:pt>
              <c:pt idx="14">
                <c:v>468</c:v>
              </c:pt>
              <c:pt idx="15">
                <c:v>498</c:v>
              </c:pt>
              <c:pt idx="16">
                <c:v>486</c:v>
              </c:pt>
              <c:pt idx="17">
                <c:v>490</c:v>
              </c:pt>
              <c:pt idx="18">
                <c:v>496</c:v>
              </c:pt>
              <c:pt idx="19">
                <c:v>498</c:v>
              </c:pt>
              <c:pt idx="20">
                <c:v>508</c:v>
              </c:pt>
              <c:pt idx="21">
                <c:v>508</c:v>
              </c:pt>
              <c:pt idx="22">
                <c:v>502</c:v>
              </c:pt>
              <c:pt idx="23">
                <c:v>506</c:v>
              </c:pt>
            </c:numLit>
          </c:val>
          <c:smooth val="0"/>
        </c:ser>
        <c:ser>
          <c:idx val="1"/>
          <c:order val="1"/>
          <c:tx>
            <c:v>نرخ ساعتي مورد نظر</c:v>
          </c:tx>
          <c:spPr>
            <a:ln>
              <a:solidFill>
                <a:schemeClr val="tx1"/>
              </a:solidFill>
              <a:prstDash val="lgDash"/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479.16666666666669</c:v>
              </c:pt>
              <c:pt idx="1">
                <c:v>479.16666666666669</c:v>
              </c:pt>
              <c:pt idx="2">
                <c:v>479.16666666666669</c:v>
              </c:pt>
              <c:pt idx="3">
                <c:v>479.16666666666669</c:v>
              </c:pt>
              <c:pt idx="4">
                <c:v>479.16666666666669</c:v>
              </c:pt>
              <c:pt idx="5">
                <c:v>479.16666666666669</c:v>
              </c:pt>
              <c:pt idx="6">
                <c:v>479.16666666666669</c:v>
              </c:pt>
              <c:pt idx="7">
                <c:v>479.16666666666669</c:v>
              </c:pt>
              <c:pt idx="8">
                <c:v>479.16666666666669</c:v>
              </c:pt>
              <c:pt idx="9">
                <c:v>479.16666666666669</c:v>
              </c:pt>
              <c:pt idx="10">
                <c:v>479.16666666666669</c:v>
              </c:pt>
              <c:pt idx="11">
                <c:v>479.16666666666669</c:v>
              </c:pt>
              <c:pt idx="12">
                <c:v>479.16666666666669</c:v>
              </c:pt>
              <c:pt idx="13">
                <c:v>479.16666666666669</c:v>
              </c:pt>
              <c:pt idx="14">
                <c:v>479.16666666666669</c:v>
              </c:pt>
              <c:pt idx="15">
                <c:v>479.16666666666669</c:v>
              </c:pt>
              <c:pt idx="16">
                <c:v>479.16666666666669</c:v>
              </c:pt>
              <c:pt idx="17">
                <c:v>479.16666666666669</c:v>
              </c:pt>
              <c:pt idx="18">
                <c:v>479.16666666666669</c:v>
              </c:pt>
              <c:pt idx="19">
                <c:v>479.16666666666669</c:v>
              </c:pt>
              <c:pt idx="20">
                <c:v>479.16666666666669</c:v>
              </c:pt>
              <c:pt idx="21">
                <c:v>479.16666666666669</c:v>
              </c:pt>
              <c:pt idx="22">
                <c:v>479.16666666666669</c:v>
              </c:pt>
              <c:pt idx="23">
                <c:v>479.16666666666669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418721920"/>
        <c:axId val="-418726816"/>
      </c:lineChart>
      <c:catAx>
        <c:axId val="-4187219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زمان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5793645629007123E-2"/>
              <c:y val="0.79956232137642613"/>
            </c:manualLayout>
          </c:layout>
          <c:overlay val="0"/>
        </c:title>
        <c:numFmt formatCode="h:mm;@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418726816"/>
        <c:crosses val="autoZero"/>
        <c:auto val="1"/>
        <c:lblAlgn val="ctr"/>
        <c:lblOffset val="100"/>
        <c:noMultiLvlLbl val="0"/>
      </c:catAx>
      <c:valAx>
        <c:axId val="-418726816"/>
        <c:scaling>
          <c:orientation val="minMax"/>
          <c:max val="600"/>
          <c:min val="0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تناژ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3245034493928685E-2"/>
              <c:y val="0.69743731072077553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crossAx val="-418721920"/>
        <c:crosses val="autoZero"/>
        <c:crossBetween val="between"/>
        <c:majorUnit val="100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layout>
        <c:manualLayout>
          <c:xMode val="edge"/>
          <c:yMode val="edge"/>
          <c:x val="0.36126488619336738"/>
          <c:y val="0.85436582901953662"/>
          <c:w val="0.27747012332172138"/>
          <c:h val="0.13577347062386433"/>
        </c:manualLayout>
      </c:layout>
      <c:overlay val="0"/>
      <c:txPr>
        <a:bodyPr/>
        <a:lstStyle/>
        <a:p>
          <a:pPr>
            <a:defRPr>
              <a:cs typeface="B Badr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rgbClr val="4F81BD">
            <a:tint val="66000"/>
            <a:satMod val="160000"/>
          </a:srgbClr>
        </a:gs>
        <a:gs pos="50000">
          <a:srgbClr val="4F81BD">
            <a:tint val="44500"/>
            <a:satMod val="160000"/>
          </a:srgbClr>
        </a:gs>
        <a:gs pos="100000">
          <a:srgbClr val="4F81BD">
            <a:tint val="23500"/>
            <a:satMod val="160000"/>
          </a:srgbClr>
        </a:gs>
      </a:gsLst>
      <a:lin ang="5400000" scaled="0"/>
    </a:gradFill>
  </c:sp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cs typeface="B Titr" pitchFamily="2" charset="-78"/>
              </a:defRPr>
            </a:pPr>
            <a:r>
              <a:rPr lang="fa-IR" sz="1800" b="1" i="0" baseline="0">
                <a:cs typeface="B Titr" pitchFamily="2" charset="-78"/>
              </a:rPr>
              <a:t> راندمان ساعتي بالينگ و سخت سازي</a:t>
            </a:r>
            <a:endParaRPr lang="en-US" sz="1800" b="1" i="0" baseline="0">
              <a:cs typeface="B Titr" pitchFamily="2" charset="-78"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v>متوسط شيفتي و روزانه راندمان بالينگ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24"/>
              <c:pt idx="0" formatCode="0.0%">
                <c:v>0.65903032451026466</c:v>
              </c:pt>
              <c:pt idx="8" formatCode="0.0%">
                <c:v>0.64124310321548361</c:v>
              </c:pt>
              <c:pt idx="16" formatCode="0.0%">
                <c:v>0.65217920601278234</c:v>
              </c:pt>
              <c:pt idx="22" formatCode="0.0%">
                <c:v>0.65081754457951024</c:v>
              </c:pt>
            </c:numLit>
          </c:val>
        </c:ser>
        <c:ser>
          <c:idx val="3"/>
          <c:order val="3"/>
          <c:tx>
            <c:v>متوسط شيفتي و روزانه راندمان سخت سازي</c:v>
          </c:tx>
          <c:invertIfNegative val="0"/>
          <c:dLbls>
            <c:dLbl>
              <c:idx val="23"/>
              <c:numFmt formatCode="0.0%" sourceLinked="0"/>
              <c:spPr/>
              <c:txPr>
                <a:bodyPr rot="-5400000" vert="horz"/>
                <a:lstStyle/>
                <a:p>
                  <a:pPr>
                    <a:defRPr/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1">
                <c:v>0.92154692635460012</c:v>
              </c:pt>
              <c:pt idx="9">
                <c:v>0.93630927113702633</c:v>
              </c:pt>
              <c:pt idx="17">
                <c:v>0.92590672153635123</c:v>
              </c:pt>
              <c:pt idx="23" formatCode="0%">
                <c:v>0.92784415154681221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-418728448"/>
        <c:axId val="-418724640"/>
      </c:barChart>
      <c:lineChart>
        <c:grouping val="standard"/>
        <c:varyColors val="0"/>
        <c:ser>
          <c:idx val="0"/>
          <c:order val="0"/>
          <c:tx>
            <c:v>راندمان بالينگ</c:v>
          </c:tx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0.64499577118913842</c:v>
              </c:pt>
              <c:pt idx="1">
                <c:v>0.65730809007403157</c:v>
              </c:pt>
              <c:pt idx="2">
                <c:v>0.66961728661505093</c:v>
              </c:pt>
              <c:pt idx="3">
                <c:v>0.65889485052697372</c:v>
              </c:pt>
              <c:pt idx="4">
                <c:v>0.64166536010480379</c:v>
              </c:pt>
              <c:pt idx="5">
                <c:v>0.67119554069314447</c:v>
              </c:pt>
              <c:pt idx="6">
                <c:v>0.66789825016506632</c:v>
              </c:pt>
              <c:pt idx="7">
                <c:v>0.66066744671390742</c:v>
              </c:pt>
              <c:pt idx="8">
                <c:v>0.66493218654276642</c:v>
              </c:pt>
              <c:pt idx="9">
                <c:v>0.6392238734603839</c:v>
              </c:pt>
              <c:pt idx="10">
                <c:v>0.63829276014082981</c:v>
              </c:pt>
              <c:pt idx="11">
                <c:v>0.64226759832176028</c:v>
              </c:pt>
              <c:pt idx="12">
                <c:v>0.62363616488189155</c:v>
              </c:pt>
              <c:pt idx="13">
                <c:v>0.62352324897752742</c:v>
              </c:pt>
              <c:pt idx="14">
                <c:v>0.64731289248940804</c:v>
              </c:pt>
              <c:pt idx="15">
                <c:v>0.65075610090930092</c:v>
              </c:pt>
              <c:pt idx="16">
                <c:v>0.6261762905651963</c:v>
              </c:pt>
              <c:pt idx="17">
                <c:v>0.64077009294536103</c:v>
              </c:pt>
              <c:pt idx="18">
                <c:v>0.65991661703394877</c:v>
              </c:pt>
              <c:pt idx="19">
                <c:v>0.66009804788517923</c:v>
              </c:pt>
              <c:pt idx="20">
                <c:v>0.66250837135409091</c:v>
              </c:pt>
              <c:pt idx="21">
                <c:v>0.65238930679278984</c:v>
              </c:pt>
              <c:pt idx="22">
                <c:v>0.65422451941047655</c:v>
              </c:pt>
              <c:pt idx="23">
                <c:v>0.66135040211521556</c:v>
              </c:pt>
            </c:numLit>
          </c:val>
          <c:smooth val="0"/>
        </c:ser>
        <c:ser>
          <c:idx val="1"/>
          <c:order val="1"/>
          <c:tx>
            <c:v>راندمان سخت سازي</c:v>
          </c:tx>
          <c:marker>
            <c:symbol val="circle"/>
            <c:size val="7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0">
                <c:v>0.92676410730804815</c:v>
              </c:pt>
              <c:pt idx="1">
                <c:v>0.93128139321723191</c:v>
              </c:pt>
              <c:pt idx="2">
                <c:v>0.89603422579354641</c:v>
              </c:pt>
              <c:pt idx="3">
                <c:v>0.93650849070628717</c:v>
              </c:pt>
              <c:pt idx="4">
                <c:v>0.94097997677537448</c:v>
              </c:pt>
              <c:pt idx="5">
                <c:v>0.8781254263732996</c:v>
              </c:pt>
              <c:pt idx="6">
                <c:v>0.9277021276595746</c:v>
              </c:pt>
              <c:pt idx="7">
                <c:v>0.93661917992664512</c:v>
              </c:pt>
              <c:pt idx="8">
                <c:v>0.90946576540668789</c:v>
              </c:pt>
              <c:pt idx="9">
                <c:v>1.010528741604328</c:v>
              </c:pt>
              <c:pt idx="10">
                <c:v>0.95008842897460011</c:v>
              </c:pt>
              <c:pt idx="11">
                <c:v>0.9221610354159413</c:v>
              </c:pt>
              <c:pt idx="12">
                <c:v>0.965529636711281</c:v>
              </c:pt>
              <c:pt idx="13">
                <c:v>0.93540287081339712</c:v>
              </c:pt>
              <c:pt idx="14">
                <c:v>0.87475023041474653</c:v>
              </c:pt>
              <c:pt idx="15">
                <c:v>0.92689429389615896</c:v>
              </c:pt>
              <c:pt idx="16">
                <c:v>0.95560207162097321</c:v>
              </c:pt>
              <c:pt idx="17">
                <c:v>0.90916742909423609</c:v>
              </c:pt>
              <c:pt idx="18">
                <c:v>0.90784115523465703</c:v>
              </c:pt>
              <c:pt idx="19">
                <c:v>0.92825735294117639</c:v>
              </c:pt>
              <c:pt idx="20">
                <c:v>0.91331914893617017</c:v>
              </c:pt>
              <c:pt idx="21">
                <c:v>0.94256541628545287</c:v>
              </c:pt>
              <c:pt idx="22">
                <c:v>0.92668489224844575</c:v>
              </c:pt>
              <c:pt idx="23">
                <c:v>0.92614440433213008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418728448"/>
        <c:axId val="-418724640"/>
      </c:lineChart>
      <c:catAx>
        <c:axId val="-418728448"/>
        <c:scaling>
          <c:orientation val="minMax"/>
        </c:scaling>
        <c:delete val="0"/>
        <c:axPos val="b"/>
        <c:majorGridlines/>
        <c:numFmt formatCode="[$-409]d\-mmm\-yy;@" sourceLinked="1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418724640"/>
        <c:crosses val="autoZero"/>
        <c:auto val="1"/>
        <c:lblAlgn val="ctr"/>
        <c:lblOffset val="100"/>
        <c:noMultiLvlLbl val="0"/>
      </c:catAx>
      <c:valAx>
        <c:axId val="-418724640"/>
        <c:scaling>
          <c:orientation val="minMax"/>
          <c:max val="1"/>
          <c:min val="0.5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-418728448"/>
        <c:crosses val="autoZero"/>
        <c:crossBetween val="between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overlay val="0"/>
      <c:txPr>
        <a:bodyPr/>
        <a:lstStyle/>
        <a:p>
          <a:pPr>
            <a:defRPr>
              <a:cs typeface="B Mitra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chemeClr val="accent1">
            <a:tint val="66000"/>
            <a:satMod val="160000"/>
          </a:schemeClr>
        </a:gs>
        <a:gs pos="50000">
          <a:schemeClr val="accent1">
            <a:tint val="44500"/>
            <a:satMod val="160000"/>
          </a:schemeClr>
        </a:gs>
        <a:gs pos="100000">
          <a:schemeClr val="accent1">
            <a:tint val="23500"/>
            <a:satMod val="160000"/>
          </a:schemeClr>
        </a:gs>
      </a:gsLst>
      <a:lin ang="5400000" scaled="0"/>
    </a:gradFill>
    <a:ln w="15875">
      <a:solidFill>
        <a:sysClr val="windowText" lastClr="000000"/>
      </a:solidFill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>
                <a:cs typeface="B Titr" pitchFamily="2" charset="-78"/>
              </a:defRPr>
            </a:pPr>
            <a:r>
              <a:rPr lang="fa-IR" sz="1200">
                <a:cs typeface="B Titr" pitchFamily="2" charset="-78"/>
              </a:rPr>
              <a:t>نرخ ساعتي</a:t>
            </a:r>
            <a:r>
              <a:rPr lang="fa-IR" sz="1200" baseline="0">
                <a:cs typeface="B Titr" pitchFamily="2" charset="-78"/>
              </a:rPr>
              <a:t> توليد</a:t>
            </a:r>
            <a:endParaRPr lang="en-US" sz="1200">
              <a:cs typeface="B Titr" pitchFamily="2" charset="-78"/>
            </a:endParaRP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0249007394030406E-2"/>
          <c:y val="0.18940985710121858"/>
          <c:w val="0.93842936209306582"/>
          <c:h val="0.50421977252843464"/>
        </c:manualLayout>
      </c:layout>
      <c:lineChart>
        <c:grouping val="standard"/>
        <c:varyColors val="0"/>
        <c:ser>
          <c:idx val="0"/>
          <c:order val="0"/>
          <c:tx>
            <c:v>نرخ ساعتی تولید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508</c:v>
              </c:pt>
              <c:pt idx="1">
                <c:v>504</c:v>
              </c:pt>
              <c:pt idx="2">
                <c:v>506</c:v>
              </c:pt>
              <c:pt idx="3">
                <c:v>498</c:v>
              </c:pt>
              <c:pt idx="4">
                <c:v>506</c:v>
              </c:pt>
              <c:pt idx="5">
                <c:v>498</c:v>
              </c:pt>
              <c:pt idx="6">
                <c:v>468</c:v>
              </c:pt>
              <c:pt idx="7">
                <c:v>508</c:v>
              </c:pt>
              <c:pt idx="8">
                <c:v>458</c:v>
              </c:pt>
              <c:pt idx="9">
                <c:v>470</c:v>
              </c:pt>
              <c:pt idx="10">
                <c:v>484</c:v>
              </c:pt>
              <c:pt idx="11">
                <c:v>414</c:v>
              </c:pt>
              <c:pt idx="12">
                <c:v>482</c:v>
              </c:pt>
              <c:pt idx="13">
                <c:v>500</c:v>
              </c:pt>
              <c:pt idx="14">
                <c:v>502</c:v>
              </c:pt>
              <c:pt idx="15">
                <c:v>498</c:v>
              </c:pt>
              <c:pt idx="16">
                <c:v>496</c:v>
              </c:pt>
              <c:pt idx="17">
                <c:v>502</c:v>
              </c:pt>
              <c:pt idx="18">
                <c:v>496</c:v>
              </c:pt>
              <c:pt idx="19">
                <c:v>494</c:v>
              </c:pt>
              <c:pt idx="20">
                <c:v>492</c:v>
              </c:pt>
              <c:pt idx="21">
                <c:v>472</c:v>
              </c:pt>
              <c:pt idx="22">
                <c:v>452</c:v>
              </c:pt>
              <c:pt idx="23">
                <c:v>472</c:v>
              </c:pt>
            </c:numLit>
          </c:val>
          <c:smooth val="0"/>
        </c:ser>
        <c:ser>
          <c:idx val="1"/>
          <c:order val="1"/>
          <c:tx>
            <c:v>نرخ ساعتي مورد نظر</c:v>
          </c:tx>
          <c:spPr>
            <a:ln>
              <a:solidFill>
                <a:schemeClr val="tx1"/>
              </a:solidFill>
              <a:prstDash val="lgDash"/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479.16666666666669</c:v>
              </c:pt>
              <c:pt idx="1">
                <c:v>479.16666666666669</c:v>
              </c:pt>
              <c:pt idx="2">
                <c:v>479.16666666666669</c:v>
              </c:pt>
              <c:pt idx="3">
                <c:v>479.16666666666669</c:v>
              </c:pt>
              <c:pt idx="4">
                <c:v>479.16666666666669</c:v>
              </c:pt>
              <c:pt idx="5">
                <c:v>479.16666666666669</c:v>
              </c:pt>
              <c:pt idx="6">
                <c:v>479.16666666666669</c:v>
              </c:pt>
              <c:pt idx="7">
                <c:v>479.16666666666669</c:v>
              </c:pt>
              <c:pt idx="8">
                <c:v>479.16666666666669</c:v>
              </c:pt>
              <c:pt idx="9">
                <c:v>479.16666666666669</c:v>
              </c:pt>
              <c:pt idx="10">
                <c:v>479.16666666666669</c:v>
              </c:pt>
              <c:pt idx="11">
                <c:v>479.16666666666669</c:v>
              </c:pt>
              <c:pt idx="12">
                <c:v>479.16666666666669</c:v>
              </c:pt>
              <c:pt idx="13">
                <c:v>479.16666666666669</c:v>
              </c:pt>
              <c:pt idx="14">
                <c:v>479.16666666666669</c:v>
              </c:pt>
              <c:pt idx="15">
                <c:v>479.16666666666669</c:v>
              </c:pt>
              <c:pt idx="16">
                <c:v>479.16666666666669</c:v>
              </c:pt>
              <c:pt idx="17">
                <c:v>479.16666666666669</c:v>
              </c:pt>
              <c:pt idx="18">
                <c:v>479.16666666666669</c:v>
              </c:pt>
              <c:pt idx="19">
                <c:v>479.16666666666669</c:v>
              </c:pt>
              <c:pt idx="20">
                <c:v>479.16666666666669</c:v>
              </c:pt>
              <c:pt idx="21">
                <c:v>479.16666666666669</c:v>
              </c:pt>
              <c:pt idx="22">
                <c:v>479.16666666666669</c:v>
              </c:pt>
              <c:pt idx="23">
                <c:v>479.16666666666669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337689504"/>
        <c:axId val="-337698208"/>
      </c:lineChart>
      <c:catAx>
        <c:axId val="-3376895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زمان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5793645629007123E-2"/>
              <c:y val="0.79956232137642613"/>
            </c:manualLayout>
          </c:layout>
          <c:overlay val="0"/>
        </c:title>
        <c:numFmt formatCode="h:mm;@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337698208"/>
        <c:crosses val="autoZero"/>
        <c:auto val="1"/>
        <c:lblAlgn val="ctr"/>
        <c:lblOffset val="100"/>
        <c:noMultiLvlLbl val="0"/>
      </c:catAx>
      <c:valAx>
        <c:axId val="-337698208"/>
        <c:scaling>
          <c:orientation val="minMax"/>
          <c:max val="600"/>
          <c:min val="0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تناژ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3245034493928685E-2"/>
              <c:y val="0.69743731072077553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crossAx val="-337689504"/>
        <c:crosses val="autoZero"/>
        <c:crossBetween val="between"/>
        <c:majorUnit val="100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layout>
        <c:manualLayout>
          <c:xMode val="edge"/>
          <c:yMode val="edge"/>
          <c:x val="0.36126488619336738"/>
          <c:y val="0.85436582901953662"/>
          <c:w val="0.27747012332172138"/>
          <c:h val="0.13577347062386433"/>
        </c:manualLayout>
      </c:layout>
      <c:overlay val="0"/>
      <c:txPr>
        <a:bodyPr/>
        <a:lstStyle/>
        <a:p>
          <a:pPr>
            <a:defRPr>
              <a:cs typeface="B Badr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rgbClr val="4F81BD">
            <a:tint val="66000"/>
            <a:satMod val="160000"/>
          </a:srgbClr>
        </a:gs>
        <a:gs pos="50000">
          <a:srgbClr val="4F81BD">
            <a:tint val="44500"/>
            <a:satMod val="160000"/>
          </a:srgbClr>
        </a:gs>
        <a:gs pos="100000">
          <a:srgbClr val="4F81BD">
            <a:tint val="23500"/>
            <a:satMod val="160000"/>
          </a:srgbClr>
        </a:gs>
      </a:gsLst>
      <a:lin ang="5400000" scaled="0"/>
    </a:gradFill>
  </c:sp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cs typeface="B Titr" pitchFamily="2" charset="-78"/>
              </a:defRPr>
            </a:pPr>
            <a:r>
              <a:rPr lang="fa-IR" sz="1800" b="1" i="0" baseline="0">
                <a:cs typeface="B Titr" pitchFamily="2" charset="-78"/>
              </a:rPr>
              <a:t> راندمان ساعتي بالينگ و سخت سازي</a:t>
            </a:r>
            <a:endParaRPr lang="en-US" sz="1800" b="1" i="0" baseline="0">
              <a:cs typeface="B Titr" pitchFamily="2" charset="-78"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v>متوسط شيفتي و روزانه راندمان بالينگ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24"/>
              <c:pt idx="0" formatCode="0.0%">
                <c:v>0.65651738759586054</c:v>
              </c:pt>
              <c:pt idx="8" formatCode="0.0%">
                <c:v>0.64515072360103221</c:v>
              </c:pt>
              <c:pt idx="16" formatCode="0.0%">
                <c:v>0.63202944683255058</c:v>
              </c:pt>
              <c:pt idx="22" formatCode="0.0%">
                <c:v>0.64456585267648114</c:v>
              </c:pt>
            </c:numLit>
          </c:val>
        </c:ser>
        <c:ser>
          <c:idx val="3"/>
          <c:order val="3"/>
          <c:tx>
            <c:v>متوسط شيفتي و روزانه راندمان سخت سازي</c:v>
          </c:tx>
          <c:invertIfNegative val="0"/>
          <c:dLbls>
            <c:dLbl>
              <c:idx val="23"/>
              <c:numFmt formatCode="0.0%" sourceLinked="0"/>
              <c:spPr/>
              <c:txPr>
                <a:bodyPr rot="-5400000" vert="horz"/>
                <a:lstStyle/>
                <a:p>
                  <a:pPr>
                    <a:defRPr/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1">
                <c:v>0.93314720581553834</c:v>
              </c:pt>
              <c:pt idx="9">
                <c:v>0.93483875178315501</c:v>
              </c:pt>
              <c:pt idx="17">
                <c:v>0.92721147761595257</c:v>
              </c:pt>
              <c:pt idx="23" formatCode="0%">
                <c:v>0.93177110245632977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-337694944"/>
        <c:axId val="-337691136"/>
      </c:barChart>
      <c:lineChart>
        <c:grouping val="standard"/>
        <c:varyColors val="0"/>
        <c:ser>
          <c:idx val="0"/>
          <c:order val="0"/>
          <c:tx>
            <c:v>راندمان بالينگ</c:v>
          </c:tx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0.66496193079060051</c:v>
              </c:pt>
              <c:pt idx="1">
                <c:v>0.66487775790101367</c:v>
              </c:pt>
              <c:pt idx="2">
                <c:v>0.66636494258931178</c:v>
              </c:pt>
              <c:pt idx="3">
                <c:v>0.66294986461716876</c:v>
              </c:pt>
              <c:pt idx="4">
                <c:v>0.6689395347105257</c:v>
              </c:pt>
              <c:pt idx="5">
                <c:v>0.63564634478288595</c:v>
              </c:pt>
              <c:pt idx="6">
                <c:v>0.64964614908726392</c:v>
              </c:pt>
              <c:pt idx="7">
                <c:v>0.63875257628811388</c:v>
              </c:pt>
              <c:pt idx="8">
                <c:v>0.63376339258999714</c:v>
              </c:pt>
              <c:pt idx="9">
                <c:v>0.63211458649026231</c:v>
              </c:pt>
              <c:pt idx="10">
                <c:v>0.64314340020849425</c:v>
              </c:pt>
              <c:pt idx="11">
                <c:v>0.64485624393487895</c:v>
              </c:pt>
              <c:pt idx="12">
                <c:v>0.65600151512880556</c:v>
              </c:pt>
              <c:pt idx="13">
                <c:v>0.65313833983094149</c:v>
              </c:pt>
              <c:pt idx="14">
                <c:v>0.64521884856827516</c:v>
              </c:pt>
              <c:pt idx="15">
                <c:v>0.65296946205660267</c:v>
              </c:pt>
              <c:pt idx="16">
                <c:v>0.66076896275393571</c:v>
              </c:pt>
              <c:pt idx="17">
                <c:v>0.66171893696751283</c:v>
              </c:pt>
              <c:pt idx="18">
                <c:v>0.64717191407662999</c:v>
              </c:pt>
              <c:pt idx="19">
                <c:v>0.65134921580317229</c:v>
              </c:pt>
              <c:pt idx="20">
                <c:v>0.62759607955843133</c:v>
              </c:pt>
              <c:pt idx="21">
                <c:v>0.58235777319990434</c:v>
              </c:pt>
              <c:pt idx="22">
                <c:v>0.60733060630266977</c:v>
              </c:pt>
              <c:pt idx="23">
                <c:v>0.61794208599814848</c:v>
              </c:pt>
            </c:numLit>
          </c:val>
          <c:smooth val="0"/>
        </c:ser>
        <c:ser>
          <c:idx val="1"/>
          <c:order val="1"/>
          <c:tx>
            <c:v>راندمان سخت سازي</c:v>
          </c:tx>
          <c:marker>
            <c:symbol val="circle"/>
            <c:size val="7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0">
                <c:v>0.92562803234501345</c:v>
              </c:pt>
              <c:pt idx="1">
                <c:v>0.9166923766816143</c:v>
              </c:pt>
              <c:pt idx="2">
                <c:v>0.91704021447721196</c:v>
              </c:pt>
              <c:pt idx="3">
                <c:v>0.93473854447439353</c:v>
              </c:pt>
              <c:pt idx="4">
                <c:v>0.91753216881197497</c:v>
              </c:pt>
              <c:pt idx="5">
                <c:v>0.94830422535211267</c:v>
              </c:pt>
              <c:pt idx="6">
                <c:v>0.94463966904684704</c:v>
              </c:pt>
              <c:pt idx="7">
                <c:v>0.96282616822429901</c:v>
              </c:pt>
              <c:pt idx="8">
                <c:v>0.93966541353383459</c:v>
              </c:pt>
              <c:pt idx="9">
                <c:v>0.9580498645220249</c:v>
              </c:pt>
              <c:pt idx="10">
                <c:v>0.90750002048424727</c:v>
              </c:pt>
              <c:pt idx="11">
                <c:v>0.97691848538096471</c:v>
              </c:pt>
              <c:pt idx="12">
                <c:v>0.90657461578517984</c:v>
              </c:pt>
              <c:pt idx="13">
                <c:v>0.92823139631829099</c:v>
              </c:pt>
              <c:pt idx="14">
                <c:v>0.93830046082949314</c:v>
              </c:pt>
              <c:pt idx="15">
                <c:v>0.92485714285714282</c:v>
              </c:pt>
              <c:pt idx="16">
                <c:v>0.92114285714285715</c:v>
              </c:pt>
              <c:pt idx="17">
                <c:v>0.90333274179236911</c:v>
              </c:pt>
              <c:pt idx="18">
                <c:v>0.92794095940959409</c:v>
              </c:pt>
              <c:pt idx="19">
                <c:v>0.91742857142857137</c:v>
              </c:pt>
              <c:pt idx="20">
                <c:v>0.94881706272772792</c:v>
              </c:pt>
              <c:pt idx="21">
                <c:v>0.97874846625766876</c:v>
              </c:pt>
              <c:pt idx="22">
                <c:v>0.90364351137459709</c:v>
              </c:pt>
              <c:pt idx="23">
                <c:v>0.92164069179760544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337694944"/>
        <c:axId val="-337691136"/>
      </c:lineChart>
      <c:catAx>
        <c:axId val="-337694944"/>
        <c:scaling>
          <c:orientation val="minMax"/>
        </c:scaling>
        <c:delete val="0"/>
        <c:axPos val="b"/>
        <c:majorGridlines/>
        <c:numFmt formatCode="[$-409]d\-mmm\-yy;@" sourceLinked="1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337691136"/>
        <c:crosses val="autoZero"/>
        <c:auto val="1"/>
        <c:lblAlgn val="ctr"/>
        <c:lblOffset val="100"/>
        <c:noMultiLvlLbl val="0"/>
      </c:catAx>
      <c:valAx>
        <c:axId val="-337691136"/>
        <c:scaling>
          <c:orientation val="minMax"/>
          <c:max val="1"/>
          <c:min val="0.5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-337694944"/>
        <c:crosses val="autoZero"/>
        <c:crossBetween val="between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overlay val="0"/>
      <c:txPr>
        <a:bodyPr/>
        <a:lstStyle/>
        <a:p>
          <a:pPr>
            <a:defRPr>
              <a:cs typeface="B Mitra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chemeClr val="accent1">
            <a:tint val="66000"/>
            <a:satMod val="160000"/>
          </a:schemeClr>
        </a:gs>
        <a:gs pos="50000">
          <a:schemeClr val="accent1">
            <a:tint val="44500"/>
            <a:satMod val="160000"/>
          </a:schemeClr>
        </a:gs>
        <a:gs pos="100000">
          <a:schemeClr val="accent1">
            <a:tint val="23500"/>
            <a:satMod val="160000"/>
          </a:schemeClr>
        </a:gs>
      </a:gsLst>
      <a:lin ang="5400000" scaled="0"/>
    </a:gradFill>
    <a:ln w="15875">
      <a:solidFill>
        <a:sysClr val="windowText" lastClr="000000"/>
      </a:solidFill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>
                <a:cs typeface="B Titr" pitchFamily="2" charset="-78"/>
              </a:defRPr>
            </a:pPr>
            <a:r>
              <a:rPr lang="fa-IR" sz="1200">
                <a:cs typeface="B Titr" pitchFamily="2" charset="-78"/>
              </a:rPr>
              <a:t>نرخ ساعتي</a:t>
            </a:r>
            <a:r>
              <a:rPr lang="fa-IR" sz="1200" baseline="0">
                <a:cs typeface="B Titr" pitchFamily="2" charset="-78"/>
              </a:rPr>
              <a:t> توليد</a:t>
            </a:r>
            <a:endParaRPr lang="en-US" sz="1200">
              <a:cs typeface="B Titr" pitchFamily="2" charset="-78"/>
            </a:endParaRP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0249007394030406E-2"/>
          <c:y val="0.18940985710121858"/>
          <c:w val="0.93842936209306582"/>
          <c:h val="0.50421977252843464"/>
        </c:manualLayout>
      </c:layout>
      <c:lineChart>
        <c:grouping val="standard"/>
        <c:varyColors val="0"/>
        <c:ser>
          <c:idx val="0"/>
          <c:order val="0"/>
          <c:tx>
            <c:v>نرخ ساعتی تولید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464</c:v>
              </c:pt>
              <c:pt idx="1">
                <c:v>408</c:v>
              </c:pt>
              <c:pt idx="2">
                <c:v>0</c:v>
              </c:pt>
              <c:pt idx="3">
                <c:v>150</c:v>
              </c:pt>
              <c:pt idx="4">
                <c:v>502</c:v>
              </c:pt>
              <c:pt idx="5">
                <c:v>498</c:v>
              </c:pt>
              <c:pt idx="6">
                <c:v>194</c:v>
              </c:pt>
              <c:pt idx="7">
                <c:v>142</c:v>
              </c:pt>
              <c:pt idx="8">
                <c:v>438</c:v>
              </c:pt>
              <c:pt idx="9">
                <c:v>458</c:v>
              </c:pt>
              <c:pt idx="10">
                <c:v>414</c:v>
              </c:pt>
              <c:pt idx="11">
                <c:v>468</c:v>
              </c:pt>
              <c:pt idx="12">
                <c:v>512</c:v>
              </c:pt>
              <c:pt idx="13">
                <c:v>488</c:v>
              </c:pt>
              <c:pt idx="14">
                <c:v>494</c:v>
              </c:pt>
              <c:pt idx="15">
                <c:v>504</c:v>
              </c:pt>
              <c:pt idx="16">
                <c:v>498</c:v>
              </c:pt>
              <c:pt idx="17">
                <c:v>496</c:v>
              </c:pt>
              <c:pt idx="18">
                <c:v>504</c:v>
              </c:pt>
              <c:pt idx="19">
                <c:v>506</c:v>
              </c:pt>
              <c:pt idx="20">
                <c:v>492</c:v>
              </c:pt>
              <c:pt idx="21">
                <c:v>490</c:v>
              </c:pt>
              <c:pt idx="22">
                <c:v>460</c:v>
              </c:pt>
              <c:pt idx="23">
                <c:v>470</c:v>
              </c:pt>
            </c:numLit>
          </c:val>
          <c:smooth val="0"/>
        </c:ser>
        <c:ser>
          <c:idx val="1"/>
          <c:order val="1"/>
          <c:tx>
            <c:v>نرخ ساعتي مورد نظر</c:v>
          </c:tx>
          <c:spPr>
            <a:ln>
              <a:solidFill>
                <a:schemeClr val="tx1"/>
              </a:solidFill>
              <a:prstDash val="lgDash"/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479.16666666666669</c:v>
              </c:pt>
              <c:pt idx="1">
                <c:v>479.16666666666669</c:v>
              </c:pt>
              <c:pt idx="2">
                <c:v>479.16666666666669</c:v>
              </c:pt>
              <c:pt idx="3">
                <c:v>479.16666666666669</c:v>
              </c:pt>
              <c:pt idx="4">
                <c:v>479.16666666666669</c:v>
              </c:pt>
              <c:pt idx="5">
                <c:v>479.16666666666669</c:v>
              </c:pt>
              <c:pt idx="6">
                <c:v>479.16666666666669</c:v>
              </c:pt>
              <c:pt idx="7">
                <c:v>479.16666666666669</c:v>
              </c:pt>
              <c:pt idx="8">
                <c:v>479.16666666666669</c:v>
              </c:pt>
              <c:pt idx="9">
                <c:v>479.16666666666669</c:v>
              </c:pt>
              <c:pt idx="10">
                <c:v>479.16666666666669</c:v>
              </c:pt>
              <c:pt idx="11">
                <c:v>479.16666666666669</c:v>
              </c:pt>
              <c:pt idx="12">
                <c:v>479.16666666666669</c:v>
              </c:pt>
              <c:pt idx="13">
                <c:v>479.16666666666669</c:v>
              </c:pt>
              <c:pt idx="14">
                <c:v>479.16666666666669</c:v>
              </c:pt>
              <c:pt idx="15">
                <c:v>479.16666666666669</c:v>
              </c:pt>
              <c:pt idx="16">
                <c:v>479.16666666666669</c:v>
              </c:pt>
              <c:pt idx="17">
                <c:v>479.16666666666669</c:v>
              </c:pt>
              <c:pt idx="18">
                <c:v>479.16666666666669</c:v>
              </c:pt>
              <c:pt idx="19">
                <c:v>479.16666666666669</c:v>
              </c:pt>
              <c:pt idx="20">
                <c:v>479.16666666666669</c:v>
              </c:pt>
              <c:pt idx="21">
                <c:v>479.16666666666669</c:v>
              </c:pt>
              <c:pt idx="22">
                <c:v>479.16666666666669</c:v>
              </c:pt>
              <c:pt idx="23">
                <c:v>479.16666666666669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337699296"/>
        <c:axId val="-337688960"/>
      </c:lineChart>
      <c:catAx>
        <c:axId val="-3376992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زمان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5793645629007123E-2"/>
              <c:y val="0.79956232137642613"/>
            </c:manualLayout>
          </c:layout>
          <c:overlay val="0"/>
        </c:title>
        <c:numFmt formatCode="h:mm;@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337688960"/>
        <c:crosses val="autoZero"/>
        <c:auto val="1"/>
        <c:lblAlgn val="ctr"/>
        <c:lblOffset val="100"/>
        <c:noMultiLvlLbl val="0"/>
      </c:catAx>
      <c:valAx>
        <c:axId val="-337688960"/>
        <c:scaling>
          <c:orientation val="minMax"/>
          <c:max val="600"/>
          <c:min val="0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تناژ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3245034493928685E-2"/>
              <c:y val="0.69743731072077553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crossAx val="-337699296"/>
        <c:crosses val="autoZero"/>
        <c:crossBetween val="between"/>
        <c:majorUnit val="100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layout>
        <c:manualLayout>
          <c:xMode val="edge"/>
          <c:yMode val="edge"/>
          <c:x val="0.36126488619336738"/>
          <c:y val="0.85436582901953662"/>
          <c:w val="0.27747012332172138"/>
          <c:h val="0.13577347062386433"/>
        </c:manualLayout>
      </c:layout>
      <c:overlay val="0"/>
      <c:txPr>
        <a:bodyPr/>
        <a:lstStyle/>
        <a:p>
          <a:pPr>
            <a:defRPr>
              <a:cs typeface="B Badr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rgbClr val="4F81BD">
            <a:tint val="66000"/>
            <a:satMod val="160000"/>
          </a:srgbClr>
        </a:gs>
        <a:gs pos="50000">
          <a:srgbClr val="4F81BD">
            <a:tint val="44500"/>
            <a:satMod val="160000"/>
          </a:srgbClr>
        </a:gs>
        <a:gs pos="100000">
          <a:srgbClr val="4F81BD">
            <a:tint val="23500"/>
            <a:satMod val="160000"/>
          </a:srgbClr>
        </a:gs>
      </a:gsLst>
      <a:lin ang="5400000" scaled="0"/>
    </a:gradFill>
  </c:sp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cs typeface="B Titr" pitchFamily="2" charset="-78"/>
              </a:defRPr>
            </a:pPr>
            <a:r>
              <a:rPr lang="fa-IR" sz="1800" b="1" i="0" baseline="0">
                <a:cs typeface="B Titr" pitchFamily="2" charset="-78"/>
              </a:rPr>
              <a:t> راندمان ساعتي بالينگ و سخت سازي</a:t>
            </a:r>
            <a:endParaRPr lang="en-US" sz="1800" b="1" i="0" baseline="0">
              <a:cs typeface="B Titr" pitchFamily="2" charset="-78"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v>متوسط شيفتي و روزانه راندمان بالينگ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24"/>
              <c:pt idx="0" formatCode="0.0%">
                <c:v>0.63097240295651391</c:v>
              </c:pt>
              <c:pt idx="8" formatCode="0.0%">
                <c:v>0.63127798178876726</c:v>
              </c:pt>
              <c:pt idx="16" formatCode="0.0%">
                <c:v>0.63968434490261339</c:v>
              </c:pt>
              <c:pt idx="22" formatCode="0.0%">
                <c:v>0.63397824321596485</c:v>
              </c:pt>
            </c:numLit>
          </c:val>
        </c:ser>
        <c:ser>
          <c:idx val="3"/>
          <c:order val="3"/>
          <c:tx>
            <c:v>متوسط شيفتي و روزانه راندمان سخت سازي</c:v>
          </c:tx>
          <c:invertIfNegative val="0"/>
          <c:dLbls>
            <c:dLbl>
              <c:idx val="23"/>
              <c:numFmt formatCode="0.0%" sourceLinked="0"/>
              <c:spPr/>
              <c:txPr>
                <a:bodyPr rot="-5400000" vert="horz"/>
                <a:lstStyle/>
                <a:p>
                  <a:pPr>
                    <a:defRPr/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1">
                <c:v>0.95377802008228874</c:v>
              </c:pt>
              <c:pt idx="9">
                <c:v>0.92580214233788249</c:v>
              </c:pt>
              <c:pt idx="17">
                <c:v>0.9258158078806249</c:v>
              </c:pt>
              <c:pt idx="23" formatCode="0%">
                <c:v>0.93499842445249748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-337692224"/>
        <c:axId val="-337696032"/>
      </c:barChart>
      <c:lineChart>
        <c:grouping val="standard"/>
        <c:varyColors val="0"/>
        <c:ser>
          <c:idx val="0"/>
          <c:order val="0"/>
          <c:tx>
            <c:v>راندمان بالينگ</c:v>
          </c:tx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0.64283923459820114</c:v>
              </c:pt>
              <c:pt idx="1">
                <c:v>0.6212309827466278</c:v>
              </c:pt>
              <c:pt idx="2">
                <c:v>0.65486325645346799</c:v>
              </c:pt>
              <c:pt idx="3">
                <c:v>0.65489258686511809</c:v>
              </c:pt>
              <c:pt idx="4">
                <c:v>0.64983932821300883</c:v>
              </c:pt>
              <c:pt idx="5">
                <c:v>0.62010250544678125</c:v>
              </c:pt>
              <c:pt idx="6">
                <c:v>0.61528481575896998</c:v>
              </c:pt>
              <c:pt idx="7">
                <c:v>0.58872651356993588</c:v>
              </c:pt>
              <c:pt idx="8">
                <c:v>0.56669784450304295</c:v>
              </c:pt>
              <c:pt idx="9">
                <c:v>0.62269860224809559</c:v>
              </c:pt>
              <c:pt idx="10">
                <c:v>0.61844798367918075</c:v>
              </c:pt>
              <c:pt idx="11">
                <c:v>0.65757350859805974</c:v>
              </c:pt>
              <c:pt idx="12">
                <c:v>0.65380568753916612</c:v>
              </c:pt>
              <c:pt idx="13">
                <c:v>0.64476203944626975</c:v>
              </c:pt>
              <c:pt idx="14">
                <c:v>0.64344060954420856</c:v>
              </c:pt>
              <c:pt idx="15">
                <c:v>0.64279757875211418</c:v>
              </c:pt>
              <c:pt idx="16">
                <c:v>0.63156870549535282</c:v>
              </c:pt>
              <c:pt idx="17">
                <c:v>0.66921044907543226</c:v>
              </c:pt>
              <c:pt idx="18">
                <c:v>0.65747120381552204</c:v>
              </c:pt>
              <c:pt idx="19">
                <c:v>0.6617173820152189</c:v>
              </c:pt>
              <c:pt idx="20">
                <c:v>0.64764832566978414</c:v>
              </c:pt>
              <c:pt idx="21">
                <c:v>0.61461079306231337</c:v>
              </c:pt>
              <c:pt idx="22">
                <c:v>0.60942886134772323</c:v>
              </c:pt>
              <c:pt idx="23">
                <c:v>0.6258190387395598</c:v>
              </c:pt>
            </c:numLit>
          </c:val>
          <c:smooth val="0"/>
        </c:ser>
        <c:ser>
          <c:idx val="1"/>
          <c:order val="1"/>
          <c:tx>
            <c:v>راندمان سخت سازي</c:v>
          </c:tx>
          <c:marker>
            <c:symbol val="circle"/>
            <c:size val="7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0">
                <c:v>0.91137604456824517</c:v>
              </c:pt>
              <c:pt idx="1">
                <c:v>1.0116563706677182</c:v>
              </c:pt>
              <c:pt idx="2">
                <c:v>0.90338181818181817</c:v>
              </c:pt>
              <c:pt idx="3">
                <c:v>0.9238338397909408</c:v>
              </c:pt>
              <c:pt idx="4">
                <c:v>0.93571323529411765</c:v>
              </c:pt>
              <c:pt idx="5">
                <c:v>0.96830680728667307</c:v>
              </c:pt>
              <c:pt idx="6">
                <c:v>0.98905094008485173</c:v>
              </c:pt>
              <c:pt idx="7">
                <c:v>1.000644376899696</c:v>
              </c:pt>
              <c:pt idx="8">
                <c:v>0.95205144694533761</c:v>
              </c:pt>
              <c:pt idx="9">
                <c:v>0.87459887005649717</c:v>
              </c:pt>
              <c:pt idx="10">
                <c:v>0.95180484346210326</c:v>
              </c:pt>
              <c:pt idx="11">
                <c:v>0.89236342218295606</c:v>
              </c:pt>
              <c:pt idx="12">
                <c:v>0.94911882998171848</c:v>
              </c:pt>
              <c:pt idx="13">
                <c:v>0.91331120551646039</c:v>
              </c:pt>
              <c:pt idx="14">
                <c:v>0.93107063197026019</c:v>
              </c:pt>
              <c:pt idx="15">
                <c:v>0.94727710843373492</c:v>
              </c:pt>
              <c:pt idx="16">
                <c:v>0.9725962791361461</c:v>
              </c:pt>
              <c:pt idx="17">
                <c:v>0.88235789473684212</c:v>
              </c:pt>
              <c:pt idx="18">
                <c:v>0.92666545784224841</c:v>
              </c:pt>
              <c:pt idx="19">
                <c:v>0.92397624937692557</c:v>
              </c:pt>
              <c:pt idx="20">
                <c:v>0.91791720331186755</c:v>
              </c:pt>
              <c:pt idx="21">
                <c:v>0.96816053815595149</c:v>
              </c:pt>
              <c:pt idx="22">
                <c:v>0.91279843444227005</c:v>
              </c:pt>
              <c:pt idx="23">
                <c:v>0.90725301936962832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337692224"/>
        <c:axId val="-337696032"/>
      </c:lineChart>
      <c:catAx>
        <c:axId val="-337692224"/>
        <c:scaling>
          <c:orientation val="minMax"/>
        </c:scaling>
        <c:delete val="0"/>
        <c:axPos val="b"/>
        <c:majorGridlines/>
        <c:numFmt formatCode="[$-409]d\-mmm\-yy;@" sourceLinked="1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337696032"/>
        <c:crosses val="autoZero"/>
        <c:auto val="1"/>
        <c:lblAlgn val="ctr"/>
        <c:lblOffset val="100"/>
        <c:noMultiLvlLbl val="0"/>
      </c:catAx>
      <c:valAx>
        <c:axId val="-337696032"/>
        <c:scaling>
          <c:orientation val="minMax"/>
          <c:max val="1"/>
          <c:min val="0.5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-337692224"/>
        <c:crosses val="autoZero"/>
        <c:crossBetween val="between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overlay val="0"/>
      <c:txPr>
        <a:bodyPr/>
        <a:lstStyle/>
        <a:p>
          <a:pPr>
            <a:defRPr>
              <a:cs typeface="B Mitra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chemeClr val="accent1">
            <a:tint val="66000"/>
            <a:satMod val="160000"/>
          </a:schemeClr>
        </a:gs>
        <a:gs pos="50000">
          <a:schemeClr val="accent1">
            <a:tint val="44500"/>
            <a:satMod val="160000"/>
          </a:schemeClr>
        </a:gs>
        <a:gs pos="100000">
          <a:schemeClr val="accent1">
            <a:tint val="23500"/>
            <a:satMod val="160000"/>
          </a:schemeClr>
        </a:gs>
      </a:gsLst>
      <a:lin ang="5400000" scaled="0"/>
    </a:gradFill>
    <a:ln w="15875">
      <a:solidFill>
        <a:sysClr val="windowText" lastClr="000000"/>
      </a:solidFill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>
                <a:cs typeface="B Titr" pitchFamily="2" charset="-78"/>
              </a:defRPr>
            </a:pPr>
            <a:r>
              <a:rPr lang="fa-IR" sz="1200">
                <a:cs typeface="B Titr" pitchFamily="2" charset="-78"/>
              </a:rPr>
              <a:t>نرخ ساعتي</a:t>
            </a:r>
            <a:r>
              <a:rPr lang="fa-IR" sz="1200" baseline="0">
                <a:cs typeface="B Titr" pitchFamily="2" charset="-78"/>
              </a:rPr>
              <a:t> توليد</a:t>
            </a:r>
            <a:endParaRPr lang="en-US" sz="1200">
              <a:cs typeface="B Titr" pitchFamily="2" charset="-78"/>
            </a:endParaRP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0249007394030406E-2"/>
          <c:y val="0.18940985710121858"/>
          <c:w val="0.93842936209306582"/>
          <c:h val="0.50421977252843464"/>
        </c:manualLayout>
      </c:layout>
      <c:lineChart>
        <c:grouping val="standard"/>
        <c:varyColors val="0"/>
        <c:ser>
          <c:idx val="0"/>
          <c:order val="0"/>
          <c:tx>
            <c:v>نرخ ساعتی تولید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480</c:v>
              </c:pt>
              <c:pt idx="1">
                <c:v>480</c:v>
              </c:pt>
              <c:pt idx="2">
                <c:v>500</c:v>
              </c:pt>
              <c:pt idx="3">
                <c:v>502</c:v>
              </c:pt>
              <c:pt idx="4">
                <c:v>500</c:v>
              </c:pt>
              <c:pt idx="5">
                <c:v>492</c:v>
              </c:pt>
              <c:pt idx="6">
                <c:v>512</c:v>
              </c:pt>
              <c:pt idx="7">
                <c:v>502</c:v>
              </c:pt>
              <c:pt idx="8">
                <c:v>380</c:v>
              </c:pt>
              <c:pt idx="9">
                <c:v>484</c:v>
              </c:pt>
              <c:pt idx="10">
                <c:v>486</c:v>
              </c:pt>
              <c:pt idx="11">
                <c:v>476</c:v>
              </c:pt>
              <c:pt idx="12">
                <c:v>478</c:v>
              </c:pt>
              <c:pt idx="13">
                <c:v>486</c:v>
              </c:pt>
              <c:pt idx="14">
                <c:v>412</c:v>
              </c:pt>
              <c:pt idx="15">
                <c:v>512</c:v>
              </c:pt>
              <c:pt idx="16">
                <c:v>458</c:v>
              </c:pt>
              <c:pt idx="17">
                <c:v>470</c:v>
              </c:pt>
              <c:pt idx="18">
                <c:v>516</c:v>
              </c:pt>
              <c:pt idx="19">
                <c:v>496</c:v>
              </c:pt>
              <c:pt idx="20">
                <c:v>498</c:v>
              </c:pt>
              <c:pt idx="21">
                <c:v>514</c:v>
              </c:pt>
              <c:pt idx="22">
                <c:v>504</c:v>
              </c:pt>
              <c:pt idx="23">
                <c:v>498</c:v>
              </c:pt>
            </c:numLit>
          </c:val>
          <c:smooth val="0"/>
        </c:ser>
        <c:ser>
          <c:idx val="1"/>
          <c:order val="1"/>
          <c:tx>
            <c:v>نرخ ساعتي مورد نظر</c:v>
          </c:tx>
          <c:spPr>
            <a:ln>
              <a:solidFill>
                <a:schemeClr val="tx1"/>
              </a:solidFill>
              <a:prstDash val="lgDash"/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479.16666666666669</c:v>
              </c:pt>
              <c:pt idx="1">
                <c:v>479.16666666666669</c:v>
              </c:pt>
              <c:pt idx="2">
                <c:v>479.16666666666669</c:v>
              </c:pt>
              <c:pt idx="3">
                <c:v>479.16666666666669</c:v>
              </c:pt>
              <c:pt idx="4">
                <c:v>479.16666666666669</c:v>
              </c:pt>
              <c:pt idx="5">
                <c:v>479.16666666666669</c:v>
              </c:pt>
              <c:pt idx="6">
                <c:v>479.16666666666669</c:v>
              </c:pt>
              <c:pt idx="7">
                <c:v>479.16666666666669</c:v>
              </c:pt>
              <c:pt idx="8">
                <c:v>479.16666666666669</c:v>
              </c:pt>
              <c:pt idx="9">
                <c:v>479.16666666666669</c:v>
              </c:pt>
              <c:pt idx="10">
                <c:v>479.16666666666669</c:v>
              </c:pt>
              <c:pt idx="11">
                <c:v>479.16666666666669</c:v>
              </c:pt>
              <c:pt idx="12">
                <c:v>479.16666666666669</c:v>
              </c:pt>
              <c:pt idx="13">
                <c:v>479.16666666666669</c:v>
              </c:pt>
              <c:pt idx="14">
                <c:v>479.16666666666669</c:v>
              </c:pt>
              <c:pt idx="15">
                <c:v>479.16666666666669</c:v>
              </c:pt>
              <c:pt idx="16">
                <c:v>479.16666666666669</c:v>
              </c:pt>
              <c:pt idx="17">
                <c:v>479.16666666666669</c:v>
              </c:pt>
              <c:pt idx="18">
                <c:v>479.16666666666669</c:v>
              </c:pt>
              <c:pt idx="19">
                <c:v>479.16666666666669</c:v>
              </c:pt>
              <c:pt idx="20">
                <c:v>479.16666666666669</c:v>
              </c:pt>
              <c:pt idx="21">
                <c:v>479.16666666666669</c:v>
              </c:pt>
              <c:pt idx="22">
                <c:v>479.16666666666669</c:v>
              </c:pt>
              <c:pt idx="23">
                <c:v>479.16666666666669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337693856"/>
        <c:axId val="-337697120"/>
      </c:lineChart>
      <c:catAx>
        <c:axId val="-3376938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زمان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5793645629007123E-2"/>
              <c:y val="0.79956232137642613"/>
            </c:manualLayout>
          </c:layout>
          <c:overlay val="0"/>
        </c:title>
        <c:numFmt formatCode="h:mm;@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337697120"/>
        <c:crosses val="autoZero"/>
        <c:auto val="1"/>
        <c:lblAlgn val="ctr"/>
        <c:lblOffset val="100"/>
        <c:noMultiLvlLbl val="0"/>
      </c:catAx>
      <c:valAx>
        <c:axId val="-337697120"/>
        <c:scaling>
          <c:orientation val="minMax"/>
          <c:max val="600"/>
          <c:min val="0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تناژ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3245034493928685E-2"/>
              <c:y val="0.69743731072077553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crossAx val="-337693856"/>
        <c:crosses val="autoZero"/>
        <c:crossBetween val="between"/>
        <c:majorUnit val="100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layout>
        <c:manualLayout>
          <c:xMode val="edge"/>
          <c:yMode val="edge"/>
          <c:x val="0.36126488619336738"/>
          <c:y val="0.85436582901953662"/>
          <c:w val="0.27747012332172138"/>
          <c:h val="0.13577347062386433"/>
        </c:manualLayout>
      </c:layout>
      <c:overlay val="0"/>
      <c:txPr>
        <a:bodyPr/>
        <a:lstStyle/>
        <a:p>
          <a:pPr>
            <a:defRPr>
              <a:cs typeface="B Badr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rgbClr val="4F81BD">
            <a:tint val="66000"/>
            <a:satMod val="160000"/>
          </a:srgbClr>
        </a:gs>
        <a:gs pos="50000">
          <a:srgbClr val="4F81BD">
            <a:tint val="44500"/>
            <a:satMod val="160000"/>
          </a:srgbClr>
        </a:gs>
        <a:gs pos="100000">
          <a:srgbClr val="4F81BD">
            <a:tint val="23500"/>
            <a:satMod val="160000"/>
          </a:srgbClr>
        </a:gs>
      </a:gsLst>
      <a:lin ang="5400000" scaled="0"/>
    </a:gradFill>
  </c:sp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cs typeface="B Titr" pitchFamily="2" charset="-78"/>
              </a:defRPr>
            </a:pPr>
            <a:r>
              <a:rPr lang="fa-IR" sz="1800" b="1" i="0" baseline="0">
                <a:cs typeface="B Titr" pitchFamily="2" charset="-78"/>
              </a:rPr>
              <a:t> راندمان ساعتي بالينگ و سخت سازي</a:t>
            </a:r>
            <a:endParaRPr lang="en-US" sz="1800" b="1" i="0" baseline="0">
              <a:cs typeface="B Titr" pitchFamily="2" charset="-78"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v>متوسط شيفتي و روزانه راندمان بالينگ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24"/>
              <c:pt idx="0" formatCode="0.0%">
                <c:v>0.65545804793229445</c:v>
              </c:pt>
              <c:pt idx="8" formatCode="0.0%">
                <c:v>0.64238935734170666</c:v>
              </c:pt>
              <c:pt idx="16" formatCode="0.0%">
                <c:v>0.66351788560068092</c:v>
              </c:pt>
              <c:pt idx="22" formatCode="0.0%">
                <c:v>0.65378843029156064</c:v>
              </c:pt>
            </c:numLit>
          </c:val>
        </c:ser>
        <c:ser>
          <c:idx val="3"/>
          <c:order val="3"/>
          <c:tx>
            <c:v>متوسط شيفتي و روزانه راندمان سخت سازي</c:v>
          </c:tx>
          <c:invertIfNegative val="0"/>
          <c:dLbls>
            <c:dLbl>
              <c:idx val="23"/>
              <c:numFmt formatCode="0.0%" sourceLinked="0"/>
              <c:spPr/>
              <c:txPr>
                <a:bodyPr rot="-5400000" vert="horz"/>
                <a:lstStyle/>
                <a:p>
                  <a:pPr>
                    <a:defRPr/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1">
                <c:v>0.91903883051621738</c:v>
              </c:pt>
              <c:pt idx="9">
                <c:v>0.93309561682792985</c:v>
              </c:pt>
              <c:pt idx="17">
                <c:v>0.91557665054549542</c:v>
              </c:pt>
              <c:pt idx="23" formatCode="0%">
                <c:v>0.92247806664579624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-337698752"/>
        <c:axId val="-337692768"/>
      </c:barChart>
      <c:lineChart>
        <c:grouping val="standard"/>
        <c:varyColors val="0"/>
        <c:ser>
          <c:idx val="0"/>
          <c:order val="0"/>
          <c:tx>
            <c:v>راندمان بالينگ</c:v>
          </c:tx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0.65121588551886778</c:v>
              </c:pt>
              <c:pt idx="1">
                <c:v>0.65352835076979565</c:v>
              </c:pt>
              <c:pt idx="2">
                <c:v>0.66068467713679169</c:v>
              </c:pt>
              <c:pt idx="3">
                <c:v>0.65398830573118372</c:v>
              </c:pt>
              <c:pt idx="4">
                <c:v>0.65765895109742734</c:v>
              </c:pt>
              <c:pt idx="5">
                <c:v>0.65883948679042126</c:v>
              </c:pt>
              <c:pt idx="6">
                <c:v>0.65436141708841922</c:v>
              </c:pt>
              <c:pt idx="7">
                <c:v>0.65338730932544964</c:v>
              </c:pt>
              <c:pt idx="8">
                <c:v>0.63398896422846451</c:v>
              </c:pt>
              <c:pt idx="9">
                <c:v>0.63550732352729422</c:v>
              </c:pt>
              <c:pt idx="10">
                <c:v>0.62411281474722147</c:v>
              </c:pt>
              <c:pt idx="11">
                <c:v>0.65134328358208959</c:v>
              </c:pt>
              <c:pt idx="12">
                <c:v>0.64158369546459015</c:v>
              </c:pt>
              <c:pt idx="13">
                <c:v>0.65374722413982511</c:v>
              </c:pt>
              <c:pt idx="14">
                <c:v>0.65168485450816505</c:v>
              </c:pt>
              <c:pt idx="15">
                <c:v>0.64714669853600237</c:v>
              </c:pt>
              <c:pt idx="16">
                <c:v>0.65522546683021032</c:v>
              </c:pt>
              <c:pt idx="17">
                <c:v>0.6672077476226681</c:v>
              </c:pt>
              <c:pt idx="18">
                <c:v>0.663671283231414</c:v>
              </c:pt>
              <c:pt idx="19">
                <c:v>0.66117380635985656</c:v>
              </c:pt>
              <c:pt idx="20">
                <c:v>0.66318063675108851</c:v>
              </c:pt>
              <c:pt idx="21">
                <c:v>0.65530800428853142</c:v>
              </c:pt>
              <c:pt idx="22">
                <c:v>0.66882325581259827</c:v>
              </c:pt>
              <c:pt idx="23">
                <c:v>0.67355288390907975</c:v>
              </c:pt>
            </c:numLit>
          </c:val>
          <c:smooth val="0"/>
        </c:ser>
        <c:ser>
          <c:idx val="1"/>
          <c:order val="1"/>
          <c:tx>
            <c:v>راندمان سخت سازي</c:v>
          </c:tx>
          <c:marker>
            <c:symbol val="circle"/>
            <c:size val="7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0">
                <c:v>0.91747408105560802</c:v>
              </c:pt>
              <c:pt idx="1">
                <c:v>0.89061299176578235</c:v>
              </c:pt>
              <c:pt idx="2">
                <c:v>0.9156582785308488</c:v>
              </c:pt>
              <c:pt idx="3">
                <c:v>0.92803646308113041</c:v>
              </c:pt>
              <c:pt idx="4">
                <c:v>0.92098092643051777</c:v>
              </c:pt>
              <c:pt idx="5">
                <c:v>0.90165915598514612</c:v>
              </c:pt>
              <c:pt idx="6">
                <c:v>0.94480072793448588</c:v>
              </c:pt>
              <c:pt idx="7">
                <c:v>0.93314023831347392</c:v>
              </c:pt>
              <c:pt idx="8">
                <c:v>0.999718309859155</c:v>
              </c:pt>
              <c:pt idx="9">
                <c:v>0.92078048780487809</c:v>
              </c:pt>
              <c:pt idx="10">
                <c:v>0.94190364774876334</c:v>
              </c:pt>
              <c:pt idx="11">
                <c:v>0.88481026581118238</c:v>
              </c:pt>
              <c:pt idx="12">
                <c:v>0.9574572490706319</c:v>
              </c:pt>
              <c:pt idx="13">
                <c:v>0.90174565416285457</c:v>
              </c:pt>
              <c:pt idx="14">
                <c:v>0.90195068493150687</c:v>
              </c:pt>
              <c:pt idx="15">
                <c:v>0.95875900277008308</c:v>
              </c:pt>
              <c:pt idx="16">
                <c:v>0.91466173752310531</c:v>
              </c:pt>
              <c:pt idx="17">
                <c:v>0.90697674418604646</c:v>
              </c:pt>
              <c:pt idx="18">
                <c:v>0.93216463812393147</c:v>
              </c:pt>
              <c:pt idx="19">
                <c:v>0.90833301230260211</c:v>
              </c:pt>
              <c:pt idx="20">
                <c:v>0.90904050405040504</c:v>
              </c:pt>
              <c:pt idx="21">
                <c:v>0.94762909090909098</c:v>
              </c:pt>
              <c:pt idx="22">
                <c:v>0.91211138878131715</c:v>
              </c:pt>
              <c:pt idx="23">
                <c:v>0.89423054557127668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337698752"/>
        <c:axId val="-337692768"/>
      </c:lineChart>
      <c:catAx>
        <c:axId val="-337698752"/>
        <c:scaling>
          <c:orientation val="minMax"/>
        </c:scaling>
        <c:delete val="0"/>
        <c:axPos val="b"/>
        <c:majorGridlines/>
        <c:numFmt formatCode="[$-409]d\-mmm\-yy;@" sourceLinked="1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337692768"/>
        <c:crosses val="autoZero"/>
        <c:auto val="1"/>
        <c:lblAlgn val="ctr"/>
        <c:lblOffset val="100"/>
        <c:noMultiLvlLbl val="0"/>
      </c:catAx>
      <c:valAx>
        <c:axId val="-337692768"/>
        <c:scaling>
          <c:orientation val="minMax"/>
          <c:max val="1"/>
          <c:min val="0.5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-337698752"/>
        <c:crosses val="autoZero"/>
        <c:crossBetween val="between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overlay val="0"/>
      <c:txPr>
        <a:bodyPr/>
        <a:lstStyle/>
        <a:p>
          <a:pPr>
            <a:defRPr>
              <a:cs typeface="B Mitra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chemeClr val="accent1">
            <a:tint val="66000"/>
            <a:satMod val="160000"/>
          </a:schemeClr>
        </a:gs>
        <a:gs pos="50000">
          <a:schemeClr val="accent1">
            <a:tint val="44500"/>
            <a:satMod val="160000"/>
          </a:schemeClr>
        </a:gs>
        <a:gs pos="100000">
          <a:schemeClr val="accent1">
            <a:tint val="23500"/>
            <a:satMod val="160000"/>
          </a:schemeClr>
        </a:gs>
      </a:gsLst>
      <a:lin ang="5400000" scaled="0"/>
    </a:gradFill>
    <a:ln w="15875">
      <a:solidFill>
        <a:sysClr val="windowText" lastClr="000000"/>
      </a:solidFill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>
                <a:cs typeface="B Titr" pitchFamily="2" charset="-78"/>
              </a:defRPr>
            </a:pPr>
            <a:r>
              <a:rPr lang="fa-IR" sz="1200">
                <a:cs typeface="B Titr" pitchFamily="2" charset="-78"/>
              </a:rPr>
              <a:t>نرخ ساعتي</a:t>
            </a:r>
            <a:r>
              <a:rPr lang="fa-IR" sz="1200" baseline="0">
                <a:cs typeface="B Titr" pitchFamily="2" charset="-78"/>
              </a:rPr>
              <a:t> توليد</a:t>
            </a:r>
            <a:endParaRPr lang="en-US" sz="1200">
              <a:cs typeface="B Titr" pitchFamily="2" charset="-78"/>
            </a:endParaRP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0249007394030406E-2"/>
          <c:y val="0.18940985710121858"/>
          <c:w val="0.93842936209306582"/>
          <c:h val="0.50421977252843464"/>
        </c:manualLayout>
      </c:layout>
      <c:lineChart>
        <c:grouping val="standard"/>
        <c:varyColors val="0"/>
        <c:ser>
          <c:idx val="0"/>
          <c:order val="0"/>
          <c:tx>
            <c:v>نرخ ساعتی تولید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498</c:v>
              </c:pt>
              <c:pt idx="1">
                <c:v>422</c:v>
              </c:pt>
              <c:pt idx="2">
                <c:v>310</c:v>
              </c:pt>
              <c:pt idx="3">
                <c:v>492</c:v>
              </c:pt>
              <c:pt idx="4">
                <c:v>498</c:v>
              </c:pt>
              <c:pt idx="5">
                <c:v>498</c:v>
              </c:pt>
              <c:pt idx="6">
                <c:v>466</c:v>
              </c:pt>
              <c:pt idx="7">
                <c:v>492</c:v>
              </c:pt>
              <c:pt idx="8">
                <c:v>364</c:v>
              </c:pt>
              <c:pt idx="9">
                <c:v>502</c:v>
              </c:pt>
              <c:pt idx="10">
                <c:v>502</c:v>
              </c:pt>
              <c:pt idx="11">
                <c:v>502</c:v>
              </c:pt>
              <c:pt idx="12">
                <c:v>516</c:v>
              </c:pt>
              <c:pt idx="13">
                <c:v>470</c:v>
              </c:pt>
              <c:pt idx="14">
                <c:v>502</c:v>
              </c:pt>
              <c:pt idx="15">
                <c:v>496</c:v>
              </c:pt>
              <c:pt idx="16">
                <c:v>464</c:v>
              </c:pt>
              <c:pt idx="17">
                <c:v>506</c:v>
              </c:pt>
              <c:pt idx="18">
                <c:v>472</c:v>
              </c:pt>
              <c:pt idx="19">
                <c:v>450</c:v>
              </c:pt>
              <c:pt idx="20">
                <c:v>514</c:v>
              </c:pt>
              <c:pt idx="21">
                <c:v>506</c:v>
              </c:pt>
              <c:pt idx="22">
                <c:v>506</c:v>
              </c:pt>
              <c:pt idx="23">
                <c:v>504</c:v>
              </c:pt>
            </c:numLit>
          </c:val>
          <c:smooth val="0"/>
        </c:ser>
        <c:ser>
          <c:idx val="1"/>
          <c:order val="1"/>
          <c:tx>
            <c:v>نرخ ساعتي مورد نظر</c:v>
          </c:tx>
          <c:spPr>
            <a:ln>
              <a:solidFill>
                <a:schemeClr val="tx1"/>
              </a:solidFill>
              <a:prstDash val="lgDash"/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479.16666666666669</c:v>
              </c:pt>
              <c:pt idx="1">
                <c:v>479.16666666666669</c:v>
              </c:pt>
              <c:pt idx="2">
                <c:v>479.16666666666669</c:v>
              </c:pt>
              <c:pt idx="3">
                <c:v>479.16666666666669</c:v>
              </c:pt>
              <c:pt idx="4">
                <c:v>479.16666666666669</c:v>
              </c:pt>
              <c:pt idx="5">
                <c:v>479.16666666666669</c:v>
              </c:pt>
              <c:pt idx="6">
                <c:v>479.16666666666669</c:v>
              </c:pt>
              <c:pt idx="7">
                <c:v>479.16666666666669</c:v>
              </c:pt>
              <c:pt idx="8">
                <c:v>479.16666666666669</c:v>
              </c:pt>
              <c:pt idx="9">
                <c:v>479.16666666666669</c:v>
              </c:pt>
              <c:pt idx="10">
                <c:v>479.16666666666669</c:v>
              </c:pt>
              <c:pt idx="11">
                <c:v>479.16666666666669</c:v>
              </c:pt>
              <c:pt idx="12">
                <c:v>479.16666666666669</c:v>
              </c:pt>
              <c:pt idx="13">
                <c:v>479.16666666666669</c:v>
              </c:pt>
              <c:pt idx="14">
                <c:v>479.16666666666669</c:v>
              </c:pt>
              <c:pt idx="15">
                <c:v>479.16666666666669</c:v>
              </c:pt>
              <c:pt idx="16">
                <c:v>479.16666666666669</c:v>
              </c:pt>
              <c:pt idx="17">
                <c:v>479.16666666666669</c:v>
              </c:pt>
              <c:pt idx="18">
                <c:v>479.16666666666669</c:v>
              </c:pt>
              <c:pt idx="19">
                <c:v>479.16666666666669</c:v>
              </c:pt>
              <c:pt idx="20">
                <c:v>479.16666666666669</c:v>
              </c:pt>
              <c:pt idx="21">
                <c:v>479.16666666666669</c:v>
              </c:pt>
              <c:pt idx="22">
                <c:v>479.16666666666669</c:v>
              </c:pt>
              <c:pt idx="23">
                <c:v>479.16666666666669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337687328"/>
        <c:axId val="-337686240"/>
      </c:lineChart>
      <c:catAx>
        <c:axId val="-337687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زمان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5793645629007123E-2"/>
              <c:y val="0.79956232137642613"/>
            </c:manualLayout>
          </c:layout>
          <c:overlay val="0"/>
        </c:title>
        <c:numFmt formatCode="h:mm;@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337686240"/>
        <c:crosses val="autoZero"/>
        <c:auto val="1"/>
        <c:lblAlgn val="ctr"/>
        <c:lblOffset val="100"/>
        <c:noMultiLvlLbl val="0"/>
      </c:catAx>
      <c:valAx>
        <c:axId val="-337686240"/>
        <c:scaling>
          <c:orientation val="minMax"/>
          <c:max val="600"/>
          <c:min val="0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تناژ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3245034493928685E-2"/>
              <c:y val="0.69743731072077553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crossAx val="-337687328"/>
        <c:crosses val="autoZero"/>
        <c:crossBetween val="between"/>
        <c:majorUnit val="100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layout>
        <c:manualLayout>
          <c:xMode val="edge"/>
          <c:yMode val="edge"/>
          <c:x val="0.36126488619336738"/>
          <c:y val="0.85436582901953662"/>
          <c:w val="0.27747012332172138"/>
          <c:h val="0.13577347062386433"/>
        </c:manualLayout>
      </c:layout>
      <c:overlay val="0"/>
      <c:txPr>
        <a:bodyPr/>
        <a:lstStyle/>
        <a:p>
          <a:pPr>
            <a:defRPr>
              <a:cs typeface="B Badr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rgbClr val="4F81BD">
            <a:tint val="66000"/>
            <a:satMod val="160000"/>
          </a:srgbClr>
        </a:gs>
        <a:gs pos="50000">
          <a:srgbClr val="4F81BD">
            <a:tint val="44500"/>
            <a:satMod val="160000"/>
          </a:srgbClr>
        </a:gs>
        <a:gs pos="100000">
          <a:srgbClr val="4F81BD">
            <a:tint val="23500"/>
            <a:satMod val="160000"/>
          </a:srgbClr>
        </a:gs>
      </a:gsLst>
      <a:lin ang="5400000" scaled="0"/>
    </a:gradFill>
  </c:sp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cs typeface="B Titr" pitchFamily="2" charset="-78"/>
              </a:defRPr>
            </a:pPr>
            <a:r>
              <a:rPr lang="fa-IR" sz="1800" b="1" i="0" baseline="0">
                <a:cs typeface="B Titr" pitchFamily="2" charset="-78"/>
              </a:rPr>
              <a:t> راندمان ساعتي بالينگ و سخت سازي</a:t>
            </a:r>
            <a:endParaRPr lang="en-US" sz="1800" b="1" i="0" baseline="0">
              <a:cs typeface="B Titr" pitchFamily="2" charset="-78"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v>متوسط شيفتي و روزانه راندمان بالينگ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24"/>
              <c:pt idx="0" formatCode="0.0%">
                <c:v>0.64669973661829783</c:v>
              </c:pt>
              <c:pt idx="8" formatCode="0.0%">
                <c:v>0.64924247590075379</c:v>
              </c:pt>
              <c:pt idx="16" formatCode="0.0%">
                <c:v>0.64655320685845064</c:v>
              </c:pt>
              <c:pt idx="22" formatCode="0.0%">
                <c:v>0.6474984731258342</c:v>
              </c:pt>
            </c:numLit>
          </c:val>
        </c:ser>
        <c:ser>
          <c:idx val="3"/>
          <c:order val="3"/>
          <c:tx>
            <c:v>متوسط شيفتي و روزانه راندمان سخت سازي</c:v>
          </c:tx>
          <c:invertIfNegative val="0"/>
          <c:dLbls>
            <c:dLbl>
              <c:idx val="23"/>
              <c:numFmt formatCode="0.0%" sourceLinked="0"/>
              <c:spPr/>
              <c:txPr>
                <a:bodyPr rot="-5400000" vert="horz"/>
                <a:lstStyle/>
                <a:p>
                  <a:pPr>
                    <a:defRPr/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1">
                <c:v>0.92524137931034478</c:v>
              </c:pt>
              <c:pt idx="9">
                <c:v>0.91792016436584012</c:v>
              </c:pt>
              <c:pt idx="17">
                <c:v>0.92458308077928697</c:v>
              </c:pt>
              <c:pt idx="23" formatCode="0%">
                <c:v>0.92257568543122692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-337699840"/>
        <c:axId val="-414252192"/>
      </c:barChart>
      <c:lineChart>
        <c:grouping val="standard"/>
        <c:varyColors val="0"/>
        <c:ser>
          <c:idx val="0"/>
          <c:order val="0"/>
          <c:tx>
            <c:v>راندمان بالينگ</c:v>
          </c:tx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0.6616521504046865</c:v>
              </c:pt>
              <c:pt idx="1">
                <c:v>0.6559133480230398</c:v>
              </c:pt>
              <c:pt idx="2">
                <c:v>0.65868190190409637</c:v>
              </c:pt>
              <c:pt idx="3">
                <c:v>0.66012028950118606</c:v>
              </c:pt>
              <c:pt idx="4">
                <c:v>0.65341077445930906</c:v>
              </c:pt>
              <c:pt idx="5">
                <c:v>0.64484598292054485</c:v>
              </c:pt>
              <c:pt idx="6">
                <c:v>0.64876024842006252</c:v>
              </c:pt>
              <c:pt idx="7">
                <c:v>0.59021319731345767</c:v>
              </c:pt>
              <c:pt idx="8">
                <c:v>0.64276765618009946</c:v>
              </c:pt>
              <c:pt idx="9">
                <c:v>0.66015457085574958</c:v>
              </c:pt>
              <c:pt idx="10">
                <c:v>0.66397159766086289</c:v>
              </c:pt>
              <c:pt idx="11">
                <c:v>0.66302883093531828</c:v>
              </c:pt>
              <c:pt idx="12">
                <c:v>0.63921866184819998</c:v>
              </c:pt>
              <c:pt idx="13">
                <c:v>0.63555421307794246</c:v>
              </c:pt>
              <c:pt idx="14">
                <c:v>0.63915164513423495</c:v>
              </c:pt>
              <c:pt idx="15">
                <c:v>0.65009263151362218</c:v>
              </c:pt>
              <c:pt idx="16">
                <c:v>0.6499483930695118</c:v>
              </c:pt>
              <c:pt idx="17">
                <c:v>0.61805351367244932</c:v>
              </c:pt>
              <c:pt idx="18">
                <c:v>0.59138052787138806</c:v>
              </c:pt>
              <c:pt idx="19">
                <c:v>0.6635319931976621</c:v>
              </c:pt>
              <c:pt idx="20">
                <c:v>0.66680967632752841</c:v>
              </c:pt>
              <c:pt idx="21">
                <c:v>0.66990095110021175</c:v>
              </c:pt>
              <c:pt idx="22">
                <c:v>0.65256363336217937</c:v>
              </c:pt>
              <c:pt idx="23">
                <c:v>0.66023696626667416</c:v>
              </c:pt>
            </c:numLit>
          </c:val>
          <c:smooth val="0"/>
        </c:ser>
        <c:ser>
          <c:idx val="1"/>
          <c:order val="1"/>
          <c:tx>
            <c:v>راندمان سخت سازي</c:v>
          </c:tx>
          <c:marker>
            <c:symbol val="circle"/>
            <c:size val="7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0">
                <c:v>0.91265499935081851</c:v>
              </c:pt>
              <c:pt idx="1">
                <c:v>0.90542286751361167</c:v>
              </c:pt>
              <c:pt idx="2">
                <c:v>0.90786411097964681</c:v>
              </c:pt>
              <c:pt idx="3">
                <c:v>0.91476512455516001</c:v>
              </c:pt>
              <c:pt idx="4">
                <c:v>0.92181820235973599</c:v>
              </c:pt>
              <c:pt idx="5">
                <c:v>0.93340480591497221</c:v>
              </c:pt>
              <c:pt idx="6">
                <c:v>0.90638953271229517</c:v>
              </c:pt>
              <c:pt idx="7">
                <c:v>1.0078545454545456</c:v>
              </c:pt>
              <c:pt idx="8">
                <c:v>0.84500001914428624</c:v>
              </c:pt>
              <c:pt idx="9">
                <c:v>0.91965311653116533</c:v>
              </c:pt>
              <c:pt idx="10">
                <c:v>0.91965311653116533</c:v>
              </c:pt>
              <c:pt idx="11">
                <c:v>0.91469541778975749</c:v>
              </c:pt>
              <c:pt idx="12">
                <c:v>0.97853747532254109</c:v>
              </c:pt>
              <c:pt idx="13">
                <c:v>0.89616399198853258</c:v>
              </c:pt>
              <c:pt idx="14">
                <c:v>0.951098633015526</c:v>
              </c:pt>
              <c:pt idx="15">
                <c:v>0.91895488985512674</c:v>
              </c:pt>
              <c:pt idx="16">
                <c:v>0.91699549477990949</c:v>
              </c:pt>
              <c:pt idx="17">
                <c:v>0.97637297811608004</c:v>
              </c:pt>
              <c:pt idx="18">
                <c:v>0.96590918264379411</c:v>
              </c:pt>
              <c:pt idx="19">
                <c:v>0.83892086330935256</c:v>
              </c:pt>
              <c:pt idx="20">
                <c:v>0.93153887399463808</c:v>
              </c:pt>
              <c:pt idx="21">
                <c:v>0.91296085409252681</c:v>
              </c:pt>
              <c:pt idx="22">
                <c:v>0.93971428571428584</c:v>
              </c:pt>
              <c:pt idx="23">
                <c:v>0.92165193868349859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337699840"/>
        <c:axId val="-414252192"/>
      </c:lineChart>
      <c:catAx>
        <c:axId val="-337699840"/>
        <c:scaling>
          <c:orientation val="minMax"/>
        </c:scaling>
        <c:delete val="0"/>
        <c:axPos val="b"/>
        <c:majorGridlines/>
        <c:numFmt formatCode="[$-409]d\-mmm\-yy;@" sourceLinked="1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414252192"/>
        <c:crosses val="autoZero"/>
        <c:auto val="1"/>
        <c:lblAlgn val="ctr"/>
        <c:lblOffset val="100"/>
        <c:noMultiLvlLbl val="0"/>
      </c:catAx>
      <c:valAx>
        <c:axId val="-414252192"/>
        <c:scaling>
          <c:orientation val="minMax"/>
          <c:max val="1"/>
          <c:min val="0.5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-337699840"/>
        <c:crosses val="autoZero"/>
        <c:crossBetween val="between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overlay val="0"/>
      <c:txPr>
        <a:bodyPr/>
        <a:lstStyle/>
        <a:p>
          <a:pPr>
            <a:defRPr>
              <a:cs typeface="B Mitra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chemeClr val="accent1">
            <a:tint val="66000"/>
            <a:satMod val="160000"/>
          </a:schemeClr>
        </a:gs>
        <a:gs pos="50000">
          <a:schemeClr val="accent1">
            <a:tint val="44500"/>
            <a:satMod val="160000"/>
          </a:schemeClr>
        </a:gs>
        <a:gs pos="100000">
          <a:schemeClr val="accent1">
            <a:tint val="23500"/>
            <a:satMod val="160000"/>
          </a:schemeClr>
        </a:gs>
      </a:gsLst>
      <a:lin ang="5400000" scaled="0"/>
    </a:gradFill>
    <a:ln w="15875">
      <a:solidFill>
        <a:sysClr val="windowText" lastClr="000000"/>
      </a:solidFill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>
                <a:cs typeface="B Titr" pitchFamily="2" charset="-78"/>
              </a:defRPr>
            </a:pPr>
            <a:r>
              <a:rPr lang="fa-IR" sz="1200">
                <a:cs typeface="B Titr" pitchFamily="2" charset="-78"/>
              </a:rPr>
              <a:t>نرخ ساعتي</a:t>
            </a:r>
            <a:r>
              <a:rPr lang="fa-IR" sz="1200" baseline="0">
                <a:cs typeface="B Titr" pitchFamily="2" charset="-78"/>
              </a:rPr>
              <a:t> توليد</a:t>
            </a:r>
            <a:endParaRPr lang="en-US" sz="1200">
              <a:cs typeface="B Titr" pitchFamily="2" charset="-78"/>
            </a:endParaRP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0249007394030406E-2"/>
          <c:y val="0.18940985710121858"/>
          <c:w val="0.93842936209306582"/>
          <c:h val="0.50421977252843464"/>
        </c:manualLayout>
      </c:layout>
      <c:lineChart>
        <c:grouping val="standard"/>
        <c:varyColors val="0"/>
        <c:ser>
          <c:idx val="0"/>
          <c:order val="0"/>
          <c:tx>
            <c:v>نرخ ساعتی تولید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508</c:v>
              </c:pt>
              <c:pt idx="1">
                <c:v>506</c:v>
              </c:pt>
              <c:pt idx="2">
                <c:v>354</c:v>
              </c:pt>
              <c:pt idx="3">
                <c:v>466</c:v>
              </c:pt>
              <c:pt idx="4">
                <c:v>472</c:v>
              </c:pt>
              <c:pt idx="5">
                <c:v>476</c:v>
              </c:pt>
              <c:pt idx="6">
                <c:v>474</c:v>
              </c:pt>
              <c:pt idx="7">
                <c:v>462</c:v>
              </c:pt>
              <c:pt idx="8">
                <c:v>462</c:v>
              </c:pt>
              <c:pt idx="9">
                <c:v>368</c:v>
              </c:pt>
              <c:pt idx="10">
                <c:v>496</c:v>
              </c:pt>
              <c:pt idx="11">
                <c:v>488</c:v>
              </c:pt>
              <c:pt idx="12">
                <c:v>498</c:v>
              </c:pt>
              <c:pt idx="13">
                <c:v>474</c:v>
              </c:pt>
              <c:pt idx="14">
                <c:v>490</c:v>
              </c:pt>
              <c:pt idx="15">
                <c:v>480</c:v>
              </c:pt>
              <c:pt idx="16">
                <c:v>262</c:v>
              </c:pt>
              <c:pt idx="17">
                <c:v>0</c:v>
              </c:pt>
              <c:pt idx="18">
                <c:v>182</c:v>
              </c:pt>
              <c:pt idx="19">
                <c:v>500</c:v>
              </c:pt>
              <c:pt idx="20">
                <c:v>496</c:v>
              </c:pt>
              <c:pt idx="21">
                <c:v>498</c:v>
              </c:pt>
              <c:pt idx="22">
                <c:v>496</c:v>
              </c:pt>
              <c:pt idx="23">
                <c:v>494</c:v>
              </c:pt>
            </c:numLit>
          </c:val>
          <c:smooth val="0"/>
        </c:ser>
        <c:ser>
          <c:idx val="1"/>
          <c:order val="1"/>
          <c:tx>
            <c:v>نرخ ساعتي مورد نظر</c:v>
          </c:tx>
          <c:spPr>
            <a:ln>
              <a:solidFill>
                <a:schemeClr val="tx1"/>
              </a:solidFill>
              <a:prstDash val="lgDash"/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479.16666666666669</c:v>
              </c:pt>
              <c:pt idx="1">
                <c:v>479.16666666666669</c:v>
              </c:pt>
              <c:pt idx="2">
                <c:v>479.16666666666669</c:v>
              </c:pt>
              <c:pt idx="3">
                <c:v>479.16666666666669</c:v>
              </c:pt>
              <c:pt idx="4">
                <c:v>479.16666666666669</c:v>
              </c:pt>
              <c:pt idx="5">
                <c:v>479.16666666666669</c:v>
              </c:pt>
              <c:pt idx="6">
                <c:v>479.16666666666669</c:v>
              </c:pt>
              <c:pt idx="7">
                <c:v>479.16666666666669</c:v>
              </c:pt>
              <c:pt idx="8">
                <c:v>479.16666666666669</c:v>
              </c:pt>
              <c:pt idx="9">
                <c:v>479.16666666666669</c:v>
              </c:pt>
              <c:pt idx="10">
                <c:v>479.16666666666669</c:v>
              </c:pt>
              <c:pt idx="11">
                <c:v>479.16666666666669</c:v>
              </c:pt>
              <c:pt idx="12">
                <c:v>479.16666666666669</c:v>
              </c:pt>
              <c:pt idx="13">
                <c:v>479.16666666666669</c:v>
              </c:pt>
              <c:pt idx="14">
                <c:v>479.16666666666669</c:v>
              </c:pt>
              <c:pt idx="15">
                <c:v>479.16666666666669</c:v>
              </c:pt>
              <c:pt idx="16">
                <c:v>479.16666666666669</c:v>
              </c:pt>
              <c:pt idx="17">
                <c:v>479.16666666666669</c:v>
              </c:pt>
              <c:pt idx="18">
                <c:v>479.16666666666669</c:v>
              </c:pt>
              <c:pt idx="19">
                <c:v>479.16666666666669</c:v>
              </c:pt>
              <c:pt idx="20">
                <c:v>479.16666666666669</c:v>
              </c:pt>
              <c:pt idx="21">
                <c:v>479.16666666666669</c:v>
              </c:pt>
              <c:pt idx="22">
                <c:v>479.16666666666669</c:v>
              </c:pt>
              <c:pt idx="23">
                <c:v>479.16666666666669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414259808"/>
        <c:axId val="-414260896"/>
      </c:lineChart>
      <c:catAx>
        <c:axId val="-4142598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زمان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5793645629007123E-2"/>
              <c:y val="0.79956232137642613"/>
            </c:manualLayout>
          </c:layout>
          <c:overlay val="0"/>
        </c:title>
        <c:numFmt formatCode="h:mm;@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414260896"/>
        <c:crosses val="autoZero"/>
        <c:auto val="1"/>
        <c:lblAlgn val="ctr"/>
        <c:lblOffset val="100"/>
        <c:noMultiLvlLbl val="0"/>
      </c:catAx>
      <c:valAx>
        <c:axId val="-414260896"/>
        <c:scaling>
          <c:orientation val="minMax"/>
          <c:max val="600"/>
          <c:min val="0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تناژ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3245034493928685E-2"/>
              <c:y val="0.69743731072077553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crossAx val="-414259808"/>
        <c:crosses val="autoZero"/>
        <c:crossBetween val="between"/>
        <c:majorUnit val="100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layout>
        <c:manualLayout>
          <c:xMode val="edge"/>
          <c:yMode val="edge"/>
          <c:x val="0.36126488619336738"/>
          <c:y val="0.85436582901953662"/>
          <c:w val="0.27747012332172138"/>
          <c:h val="0.13577347062386433"/>
        </c:manualLayout>
      </c:layout>
      <c:overlay val="0"/>
      <c:txPr>
        <a:bodyPr/>
        <a:lstStyle/>
        <a:p>
          <a:pPr>
            <a:defRPr>
              <a:cs typeface="B Badr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rgbClr val="4F81BD">
            <a:tint val="66000"/>
            <a:satMod val="160000"/>
          </a:srgbClr>
        </a:gs>
        <a:gs pos="50000">
          <a:srgbClr val="4F81BD">
            <a:tint val="44500"/>
            <a:satMod val="160000"/>
          </a:srgbClr>
        </a:gs>
        <a:gs pos="100000">
          <a:srgbClr val="4F81BD">
            <a:tint val="23500"/>
            <a:satMod val="160000"/>
          </a:srgbClr>
        </a:gs>
      </a:gsLst>
      <a:lin ang="5400000" scaled="0"/>
    </a:gradFill>
  </c:sp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cs typeface="B Titr" pitchFamily="2" charset="-78"/>
              </a:defRPr>
            </a:pPr>
            <a:r>
              <a:rPr lang="fa-IR" sz="1800" b="1" i="0" baseline="0">
                <a:cs typeface="B Titr" pitchFamily="2" charset="-78"/>
              </a:rPr>
              <a:t> راندمان ساعتي بالينگ و سخت سازي</a:t>
            </a:r>
            <a:endParaRPr lang="en-US" sz="1800" b="1" i="0" baseline="0">
              <a:cs typeface="B Titr" pitchFamily="2" charset="-78"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v>متوسط شيفتي و روزانه راندمان بالينگ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24"/>
              <c:pt idx="0" formatCode="0.0%">
                <c:v>0.63282386466597751</c:v>
              </c:pt>
              <c:pt idx="8" formatCode="0.0%">
                <c:v>0.63381650122301769</c:v>
              </c:pt>
              <c:pt idx="16" formatCode="0.0%">
                <c:v>0.63989437603328425</c:v>
              </c:pt>
              <c:pt idx="22" formatCode="0.0%">
                <c:v>0.63551158064075997</c:v>
              </c:pt>
            </c:numLit>
          </c:val>
        </c:ser>
        <c:ser>
          <c:idx val="3"/>
          <c:order val="3"/>
          <c:tx>
            <c:v>متوسط شيفتي و روزانه راندمان سخت سازي</c:v>
          </c:tx>
          <c:invertIfNegative val="0"/>
          <c:dLbls>
            <c:dLbl>
              <c:idx val="23"/>
              <c:numFmt formatCode="0.0%" sourceLinked="0"/>
              <c:spPr/>
              <c:txPr>
                <a:bodyPr rot="-5400000" vert="horz"/>
                <a:lstStyle/>
                <a:p>
                  <a:pPr>
                    <a:defRPr/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1">
                <c:v>0.92312162969117773</c:v>
              </c:pt>
              <c:pt idx="9">
                <c:v>0.93193382527969537</c:v>
              </c:pt>
              <c:pt idx="17">
                <c:v>0.92029622625524399</c:v>
              </c:pt>
              <c:pt idx="23" formatCode="0%">
                <c:v>0.92511886560779488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-414251648"/>
        <c:axId val="-414252736"/>
      </c:barChart>
      <c:lineChart>
        <c:grouping val="standard"/>
        <c:varyColors val="0"/>
        <c:ser>
          <c:idx val="0"/>
          <c:order val="0"/>
          <c:tx>
            <c:v>راندمان بالينگ</c:v>
          </c:tx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0.66242585989602853</c:v>
              </c:pt>
              <c:pt idx="1">
                <c:v>0.63773684330877256</c:v>
              </c:pt>
              <c:pt idx="2">
                <c:v>0.60392371038142123</c:v>
              </c:pt>
              <c:pt idx="3">
                <c:v>0.62896469180131576</c:v>
              </c:pt>
              <c:pt idx="4">
                <c:v>0.63341287326129792</c:v>
              </c:pt>
              <c:pt idx="5">
                <c:v>0.62282459667664847</c:v>
              </c:pt>
              <c:pt idx="6">
                <c:v>0.62163486165932957</c:v>
              </c:pt>
              <c:pt idx="7">
                <c:v>0.65166748034300626</c:v>
              </c:pt>
              <c:pt idx="8">
                <c:v>0.62748898058464597</c:v>
              </c:pt>
              <c:pt idx="9">
                <c:v>0.63952804917715733</c:v>
              </c:pt>
              <c:pt idx="10">
                <c:v>0.6550776437191983</c:v>
              </c:pt>
              <c:pt idx="11">
                <c:v>0.64480273270359956</c:v>
              </c:pt>
              <c:pt idx="12">
                <c:v>0.64333627185799436</c:v>
              </c:pt>
              <c:pt idx="13">
                <c:v>0.63559574812477759</c:v>
              </c:pt>
              <c:pt idx="14">
                <c:v>0.62573960288080066</c:v>
              </c:pt>
              <c:pt idx="15">
                <c:v>0.59896298073596721</c:v>
              </c:pt>
              <c:pt idx="16">
                <c:v>0.54818745549672976</c:v>
              </c:pt>
              <c:pt idx="17">
                <c:v>0.62331416956864472</c:v>
              </c:pt>
              <c:pt idx="18">
                <c:v>0.65117947113410624</c:v>
              </c:pt>
              <c:pt idx="19">
                <c:v>0.65632458233890212</c:v>
              </c:pt>
              <c:pt idx="20">
                <c:v>0.66060909974199356</c:v>
              </c:pt>
              <c:pt idx="21">
                <c:v>0.6653454442273139</c:v>
              </c:pt>
              <c:pt idx="22">
                <c:v>0.66187789487667092</c:v>
              </c:pt>
              <c:pt idx="23">
                <c:v>0.65231689088191336</c:v>
              </c:pt>
            </c:numLit>
          </c:val>
          <c:smooth val="0"/>
        </c:ser>
        <c:ser>
          <c:idx val="1"/>
          <c:order val="1"/>
          <c:tx>
            <c:v>راندمان سخت سازي</c:v>
          </c:tx>
          <c:marker>
            <c:symbol val="circle"/>
            <c:size val="7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0">
                <c:v>0.92980505415162451</c:v>
              </c:pt>
              <c:pt idx="1">
                <c:v>0.95993264733395711</c:v>
              </c:pt>
              <c:pt idx="2">
                <c:v>0.998</c:v>
              </c:pt>
              <c:pt idx="3">
                <c:v>0.89918934348239776</c:v>
              </c:pt>
              <c:pt idx="4">
                <c:v>0.90167296723200807</c:v>
              </c:pt>
              <c:pt idx="5">
                <c:v>0.92375885167464111</c:v>
              </c:pt>
              <c:pt idx="6">
                <c:v>0.92305740106051415</c:v>
              </c:pt>
              <c:pt idx="7">
                <c:v>0.85440089445503964</c:v>
              </c:pt>
              <c:pt idx="8">
                <c:v>0.96046881699166642</c:v>
              </c:pt>
              <c:pt idx="9">
                <c:v>0.90639183673469392</c:v>
              </c:pt>
              <c:pt idx="10">
                <c:v>0.91727888235865729</c:v>
              </c:pt>
              <c:pt idx="11">
                <c:v>0.9172048192771084</c:v>
              </c:pt>
              <c:pt idx="12">
                <c:v>0.93686827458256028</c:v>
              </c:pt>
              <c:pt idx="13">
                <c:v>0.90091096532333648</c:v>
              </c:pt>
              <c:pt idx="14">
                <c:v>0.94911174785100294</c:v>
              </c:pt>
              <c:pt idx="15">
                <c:v>0.9685970149253732</c:v>
              </c:pt>
              <c:pt idx="16">
                <c:v>1.2845982404692082</c:v>
              </c:pt>
              <c:pt idx="17">
                <c:v>0.76312323612417687</c:v>
              </c:pt>
              <c:pt idx="18">
                <c:v>0.88715698673963161</c:v>
              </c:pt>
              <c:pt idx="19">
                <c:v>0.92181818181818187</c:v>
              </c:pt>
              <c:pt idx="20">
                <c:v>0.90784115523465703</c:v>
              </c:pt>
              <c:pt idx="21">
                <c:v>0.90610445193045963</c:v>
              </c:pt>
              <c:pt idx="22">
                <c:v>0.90669549113383818</c:v>
              </c:pt>
              <c:pt idx="23">
                <c:v>0.91826947754353805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414251648"/>
        <c:axId val="-414252736"/>
      </c:lineChart>
      <c:catAx>
        <c:axId val="-414251648"/>
        <c:scaling>
          <c:orientation val="minMax"/>
        </c:scaling>
        <c:delete val="0"/>
        <c:axPos val="b"/>
        <c:majorGridlines/>
        <c:numFmt formatCode="[$-409]d\-mmm\-yy;@" sourceLinked="1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414252736"/>
        <c:crosses val="autoZero"/>
        <c:auto val="1"/>
        <c:lblAlgn val="ctr"/>
        <c:lblOffset val="100"/>
        <c:noMultiLvlLbl val="0"/>
      </c:catAx>
      <c:valAx>
        <c:axId val="-414252736"/>
        <c:scaling>
          <c:orientation val="minMax"/>
          <c:max val="1"/>
          <c:min val="0.5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-414251648"/>
        <c:crosses val="autoZero"/>
        <c:crossBetween val="between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overlay val="0"/>
      <c:txPr>
        <a:bodyPr/>
        <a:lstStyle/>
        <a:p>
          <a:pPr>
            <a:defRPr>
              <a:cs typeface="B Mitra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chemeClr val="accent1">
            <a:tint val="66000"/>
            <a:satMod val="160000"/>
          </a:schemeClr>
        </a:gs>
        <a:gs pos="50000">
          <a:schemeClr val="accent1">
            <a:tint val="44500"/>
            <a:satMod val="160000"/>
          </a:schemeClr>
        </a:gs>
        <a:gs pos="100000">
          <a:schemeClr val="accent1">
            <a:tint val="23500"/>
            <a:satMod val="160000"/>
          </a:schemeClr>
        </a:gs>
      </a:gsLst>
      <a:lin ang="5400000" scaled="0"/>
    </a:gradFill>
    <a:ln w="15875">
      <a:solidFill>
        <a:sysClr val="windowText" lastClr="000000"/>
      </a:solidFill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>
                <a:cs typeface="B Titr" pitchFamily="2" charset="-78"/>
              </a:defRPr>
            </a:pPr>
            <a:r>
              <a:rPr lang="fa-IR" sz="1200">
                <a:cs typeface="B Titr" pitchFamily="2" charset="-78"/>
              </a:rPr>
              <a:t>نرخ ساعتي</a:t>
            </a:r>
            <a:r>
              <a:rPr lang="fa-IR" sz="1200" baseline="0">
                <a:cs typeface="B Titr" pitchFamily="2" charset="-78"/>
              </a:rPr>
              <a:t> توليد</a:t>
            </a:r>
            <a:endParaRPr lang="en-US" sz="1200">
              <a:cs typeface="B Titr" pitchFamily="2" charset="-78"/>
            </a:endParaRP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0249007394030406E-2"/>
          <c:y val="0.18940985710121858"/>
          <c:w val="0.93842936209306582"/>
          <c:h val="0.50421977252843464"/>
        </c:manualLayout>
      </c:layout>
      <c:lineChart>
        <c:grouping val="standard"/>
        <c:varyColors val="0"/>
        <c:ser>
          <c:idx val="0"/>
          <c:order val="0"/>
          <c:tx>
            <c:v>نرخ ساعتی تولید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494</c:v>
              </c:pt>
              <c:pt idx="1">
                <c:v>492</c:v>
              </c:pt>
              <c:pt idx="2">
                <c:v>468</c:v>
              </c:pt>
              <c:pt idx="3">
                <c:v>472</c:v>
              </c:pt>
              <c:pt idx="4">
                <c:v>28</c:v>
              </c:pt>
              <c:pt idx="5">
                <c:v>514</c:v>
              </c:pt>
              <c:pt idx="6">
                <c:v>516</c:v>
              </c:pt>
              <c:pt idx="7">
                <c:v>494</c:v>
              </c:pt>
              <c:pt idx="8">
                <c:v>480</c:v>
              </c:pt>
              <c:pt idx="9">
                <c:v>500</c:v>
              </c:pt>
              <c:pt idx="10">
                <c:v>500</c:v>
              </c:pt>
              <c:pt idx="11">
                <c:v>496</c:v>
              </c:pt>
              <c:pt idx="12">
                <c:v>482</c:v>
              </c:pt>
              <c:pt idx="13">
                <c:v>484</c:v>
              </c:pt>
              <c:pt idx="14">
                <c:v>496</c:v>
              </c:pt>
              <c:pt idx="15">
                <c:v>500</c:v>
              </c:pt>
              <c:pt idx="16">
                <c:v>504</c:v>
              </c:pt>
              <c:pt idx="17">
                <c:v>496</c:v>
              </c:pt>
              <c:pt idx="18">
                <c:v>472</c:v>
              </c:pt>
              <c:pt idx="19">
                <c:v>454</c:v>
              </c:pt>
              <c:pt idx="20">
                <c:v>466</c:v>
              </c:pt>
              <c:pt idx="21">
                <c:v>502</c:v>
              </c:pt>
              <c:pt idx="22">
                <c:v>488</c:v>
              </c:pt>
              <c:pt idx="23">
                <c:v>484</c:v>
              </c:pt>
            </c:numLit>
          </c:val>
          <c:smooth val="0"/>
        </c:ser>
        <c:ser>
          <c:idx val="1"/>
          <c:order val="1"/>
          <c:tx>
            <c:v>نرخ ساعتي مورد نظر</c:v>
          </c:tx>
          <c:spPr>
            <a:ln>
              <a:solidFill>
                <a:schemeClr val="tx1"/>
              </a:solidFill>
              <a:prstDash val="lgDash"/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479.16666666666669</c:v>
              </c:pt>
              <c:pt idx="1">
                <c:v>479.16666666666669</c:v>
              </c:pt>
              <c:pt idx="2">
                <c:v>479.16666666666669</c:v>
              </c:pt>
              <c:pt idx="3">
                <c:v>479.16666666666669</c:v>
              </c:pt>
              <c:pt idx="4">
                <c:v>479.16666666666669</c:v>
              </c:pt>
              <c:pt idx="5">
                <c:v>479.16666666666669</c:v>
              </c:pt>
              <c:pt idx="6">
                <c:v>479.16666666666669</c:v>
              </c:pt>
              <c:pt idx="7">
                <c:v>479.16666666666669</c:v>
              </c:pt>
              <c:pt idx="8">
                <c:v>479.16666666666669</c:v>
              </c:pt>
              <c:pt idx="9">
                <c:v>479.16666666666669</c:v>
              </c:pt>
              <c:pt idx="10">
                <c:v>479.16666666666669</c:v>
              </c:pt>
              <c:pt idx="11">
                <c:v>479.16666666666669</c:v>
              </c:pt>
              <c:pt idx="12">
                <c:v>479.16666666666669</c:v>
              </c:pt>
              <c:pt idx="13">
                <c:v>479.16666666666669</c:v>
              </c:pt>
              <c:pt idx="14">
                <c:v>479.16666666666669</c:v>
              </c:pt>
              <c:pt idx="15">
                <c:v>479.16666666666669</c:v>
              </c:pt>
              <c:pt idx="16">
                <c:v>479.16666666666669</c:v>
              </c:pt>
              <c:pt idx="17">
                <c:v>479.16666666666669</c:v>
              </c:pt>
              <c:pt idx="18">
                <c:v>479.16666666666669</c:v>
              </c:pt>
              <c:pt idx="19">
                <c:v>479.16666666666669</c:v>
              </c:pt>
              <c:pt idx="20">
                <c:v>479.16666666666669</c:v>
              </c:pt>
              <c:pt idx="21">
                <c:v>479.16666666666669</c:v>
              </c:pt>
              <c:pt idx="22">
                <c:v>479.16666666666669</c:v>
              </c:pt>
              <c:pt idx="23">
                <c:v>479.16666666666669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414255456"/>
        <c:axId val="-414261440"/>
      </c:lineChart>
      <c:catAx>
        <c:axId val="-4142554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زمان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5793645629007123E-2"/>
              <c:y val="0.79956232137642613"/>
            </c:manualLayout>
          </c:layout>
          <c:overlay val="0"/>
        </c:title>
        <c:numFmt formatCode="h:mm;@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414261440"/>
        <c:crosses val="autoZero"/>
        <c:auto val="1"/>
        <c:lblAlgn val="ctr"/>
        <c:lblOffset val="100"/>
        <c:noMultiLvlLbl val="0"/>
      </c:catAx>
      <c:valAx>
        <c:axId val="-414261440"/>
        <c:scaling>
          <c:orientation val="minMax"/>
          <c:max val="600"/>
          <c:min val="0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تناژ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3245034493928685E-2"/>
              <c:y val="0.69743731072077553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crossAx val="-414255456"/>
        <c:crosses val="autoZero"/>
        <c:crossBetween val="between"/>
        <c:majorUnit val="100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layout>
        <c:manualLayout>
          <c:xMode val="edge"/>
          <c:yMode val="edge"/>
          <c:x val="0.36126488619336738"/>
          <c:y val="0.85436582901953662"/>
          <c:w val="0.27747012332172138"/>
          <c:h val="0.13577347062386433"/>
        </c:manualLayout>
      </c:layout>
      <c:overlay val="0"/>
      <c:txPr>
        <a:bodyPr/>
        <a:lstStyle/>
        <a:p>
          <a:pPr>
            <a:defRPr>
              <a:cs typeface="B Badr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rgbClr val="4F81BD">
            <a:tint val="66000"/>
            <a:satMod val="160000"/>
          </a:srgbClr>
        </a:gs>
        <a:gs pos="50000">
          <a:srgbClr val="4F81BD">
            <a:tint val="44500"/>
            <a:satMod val="160000"/>
          </a:srgbClr>
        </a:gs>
        <a:gs pos="100000">
          <a:srgbClr val="4F81BD">
            <a:tint val="23500"/>
            <a:satMod val="160000"/>
          </a:srgbClr>
        </a:gs>
      </a:gsLst>
      <a:lin ang="5400000" scaled="0"/>
    </a:gradFill>
  </c:sp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cs typeface="B Titr" pitchFamily="2" charset="-78"/>
              </a:defRPr>
            </a:pPr>
            <a:r>
              <a:rPr lang="fa-IR" sz="1800" b="1" i="0" baseline="0">
                <a:cs typeface="B Titr" pitchFamily="2" charset="-78"/>
              </a:rPr>
              <a:t> راندمان ساعتي بالينگ و سخت سازي</a:t>
            </a:r>
            <a:endParaRPr lang="en-US" sz="1800" b="1" i="0" baseline="0">
              <a:cs typeface="B Titr" pitchFamily="2" charset="-78"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v>متوسط شيفتي و روزانه راندمان بالينگ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24"/>
              <c:pt idx="0" formatCode="0.0%">
                <c:v>0.64365547823949454</c:v>
              </c:pt>
              <c:pt idx="8" formatCode="0.0%">
                <c:v>0.64419331017902326</c:v>
              </c:pt>
              <c:pt idx="16" formatCode="0.0%">
                <c:v>0.62938948707400244</c:v>
              </c:pt>
              <c:pt idx="22" formatCode="0.0%">
                <c:v>0.63907942516417338</c:v>
              </c:pt>
            </c:numLit>
          </c:val>
        </c:ser>
        <c:ser>
          <c:idx val="3"/>
          <c:order val="3"/>
          <c:tx>
            <c:v>متوسط شيفتي و روزانه راندمان سخت سازي</c:v>
          </c:tx>
          <c:invertIfNegative val="0"/>
          <c:dLbls>
            <c:dLbl>
              <c:idx val="23"/>
              <c:numFmt formatCode="0.0%" sourceLinked="0"/>
              <c:spPr/>
              <c:txPr>
                <a:bodyPr rot="-5400000" vert="horz"/>
                <a:lstStyle/>
                <a:p>
                  <a:pPr>
                    <a:defRPr/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1">
                <c:v>0.93804925780200565</c:v>
              </c:pt>
              <c:pt idx="9">
                <c:v>0.92504273836680195</c:v>
              </c:pt>
              <c:pt idx="17">
                <c:v>0.92937980085348493</c:v>
              </c:pt>
              <c:pt idx="23" formatCode="0%">
                <c:v>0.93083479884833864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-414265248"/>
        <c:axId val="-414256544"/>
      </c:barChart>
      <c:lineChart>
        <c:grouping val="standard"/>
        <c:varyColors val="0"/>
        <c:ser>
          <c:idx val="0"/>
          <c:order val="0"/>
          <c:tx>
            <c:v>راندمان بالينگ</c:v>
          </c:tx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0.65787122245821594</c:v>
              </c:pt>
              <c:pt idx="1">
                <c:v>0.63532643874131667</c:v>
              </c:pt>
              <c:pt idx="2">
                <c:v>0.61607760493849562</c:v>
              </c:pt>
              <c:pt idx="3">
                <c:v>0.66039085394600683</c:v>
              </c:pt>
              <c:pt idx="4">
                <c:v>0.65163895640031366</c:v>
              </c:pt>
              <c:pt idx="5">
                <c:v>0.65107436427824161</c:v>
              </c:pt>
              <c:pt idx="6">
                <c:v>0.64916467780429432</c:v>
              </c:pt>
              <c:pt idx="7">
                <c:v>0.62769970734907143</c:v>
              </c:pt>
              <c:pt idx="8">
                <c:v>0.64754303255198409</c:v>
              </c:pt>
              <c:pt idx="9">
                <c:v>0.64907829052105814</c:v>
              </c:pt>
              <c:pt idx="10">
                <c:v>0.65342614661753728</c:v>
              </c:pt>
              <c:pt idx="11">
                <c:v>0.63775234401651693</c:v>
              </c:pt>
              <c:pt idx="12">
                <c:v>0.62811826667161741</c:v>
              </c:pt>
              <c:pt idx="13">
                <c:v>0.64651302005387534</c:v>
              </c:pt>
              <c:pt idx="14">
                <c:v>0.64203565942956942</c:v>
              </c:pt>
              <c:pt idx="15">
                <c:v>0.64907972157002725</c:v>
              </c:pt>
              <c:pt idx="16">
                <c:v>0.65914517467107969</c:v>
              </c:pt>
              <c:pt idx="17">
                <c:v>0.60780016090221944</c:v>
              </c:pt>
              <c:pt idx="18">
                <c:v>0.60608947438076533</c:v>
              </c:pt>
              <c:pt idx="19">
                <c:v>0.58174561335801922</c:v>
              </c:pt>
              <c:pt idx="20">
                <c:v>0.65792613860596005</c:v>
              </c:pt>
              <c:pt idx="21">
                <c:v>0.63949940962811846</c:v>
              </c:pt>
              <c:pt idx="22">
                <c:v>0.62897197755182388</c:v>
              </c:pt>
              <c:pt idx="23">
                <c:v>0.65393794749403344</c:v>
              </c:pt>
            </c:numLit>
          </c:val>
          <c:smooth val="0"/>
        </c:ser>
        <c:ser>
          <c:idx val="1"/>
          <c:order val="1"/>
          <c:tx>
            <c:v>راندمان سخت سازي</c:v>
          </c:tx>
          <c:marker>
            <c:symbol val="circle"/>
            <c:size val="7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0">
                <c:v>0.90663529411764709</c:v>
              </c:pt>
              <c:pt idx="1">
                <c:v>0.93811209374118742</c:v>
              </c:pt>
              <c:pt idx="2">
                <c:v>0.91789555125725342</c:v>
              </c:pt>
              <c:pt idx="3">
                <c:v>0.86469376693766942</c:v>
              </c:pt>
              <c:pt idx="4">
                <c:v>1.0093528872593951</c:v>
              </c:pt>
              <c:pt idx="5">
                <c:v>0.95720110192837471</c:v>
              </c:pt>
              <c:pt idx="6">
                <c:v>0.96180882352941188</c:v>
              </c:pt>
              <c:pt idx="7">
                <c:v>0.94960379146919427</c:v>
              </c:pt>
              <c:pt idx="8">
                <c:v>0.89800738007380076</c:v>
              </c:pt>
              <c:pt idx="9">
                <c:v>0.93078756863933776</c:v>
              </c:pt>
              <c:pt idx="10">
                <c:v>0.93112947658402201</c:v>
              </c:pt>
              <c:pt idx="11">
                <c:v>0.94043382849645651</c:v>
              </c:pt>
              <c:pt idx="12">
                <c:v>0.92653649289099527</c:v>
              </c:pt>
              <c:pt idx="13">
                <c:v>0.90884444444444445</c:v>
              </c:pt>
              <c:pt idx="14">
                <c:v>0.93362537331205886</c:v>
              </c:pt>
              <c:pt idx="15">
                <c:v>0.93112947658402201</c:v>
              </c:pt>
              <c:pt idx="16">
                <c:v>0.94465064695009238</c:v>
              </c:pt>
              <c:pt idx="17">
                <c:v>0.96943718549334967</c:v>
              </c:pt>
              <c:pt idx="18">
                <c:v>0.94029076620825147</c:v>
              </c:pt>
              <c:pt idx="19">
                <c:v>0.94587217681057933</c:v>
              </c:pt>
              <c:pt idx="20">
                <c:v>0.8567978241160471</c:v>
              </c:pt>
              <c:pt idx="21">
                <c:v>0.95234424695977549</c:v>
              </c:pt>
              <c:pt idx="22">
                <c:v>0.93629517502365178</c:v>
              </c:pt>
              <c:pt idx="23">
                <c:v>0.89557664233576639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414265248"/>
        <c:axId val="-414256544"/>
      </c:lineChart>
      <c:catAx>
        <c:axId val="-414265248"/>
        <c:scaling>
          <c:orientation val="minMax"/>
        </c:scaling>
        <c:delete val="0"/>
        <c:axPos val="b"/>
        <c:majorGridlines/>
        <c:numFmt formatCode="[$-409]d\-mmm\-yy;@" sourceLinked="1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414256544"/>
        <c:crosses val="autoZero"/>
        <c:auto val="1"/>
        <c:lblAlgn val="ctr"/>
        <c:lblOffset val="100"/>
        <c:noMultiLvlLbl val="0"/>
      </c:catAx>
      <c:valAx>
        <c:axId val="-414256544"/>
        <c:scaling>
          <c:orientation val="minMax"/>
          <c:max val="1"/>
          <c:min val="0.5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-414265248"/>
        <c:crosses val="autoZero"/>
        <c:crossBetween val="between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overlay val="0"/>
      <c:txPr>
        <a:bodyPr/>
        <a:lstStyle/>
        <a:p>
          <a:pPr>
            <a:defRPr>
              <a:cs typeface="B Mitra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chemeClr val="accent1">
            <a:tint val="66000"/>
            <a:satMod val="160000"/>
          </a:schemeClr>
        </a:gs>
        <a:gs pos="50000">
          <a:schemeClr val="accent1">
            <a:tint val="44500"/>
            <a:satMod val="160000"/>
          </a:schemeClr>
        </a:gs>
        <a:gs pos="100000">
          <a:schemeClr val="accent1">
            <a:tint val="23500"/>
            <a:satMod val="160000"/>
          </a:schemeClr>
        </a:gs>
      </a:gsLst>
      <a:lin ang="5400000" scaled="0"/>
    </a:gradFill>
    <a:ln w="15875">
      <a:solidFill>
        <a:sysClr val="windowText" lastClr="000000"/>
      </a:solidFill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>
                <a:cs typeface="B Titr" pitchFamily="2" charset="-78"/>
              </a:defRPr>
            </a:pPr>
            <a:r>
              <a:rPr lang="fa-IR" sz="1200">
                <a:cs typeface="B Titr" pitchFamily="2" charset="-78"/>
              </a:rPr>
              <a:t>نرخ ساعتي</a:t>
            </a:r>
            <a:r>
              <a:rPr lang="fa-IR" sz="1200" baseline="0">
                <a:cs typeface="B Titr" pitchFamily="2" charset="-78"/>
              </a:rPr>
              <a:t> توليد</a:t>
            </a:r>
            <a:endParaRPr lang="en-US" sz="1200">
              <a:cs typeface="B Titr" pitchFamily="2" charset="-78"/>
            </a:endParaRP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0249007394030406E-2"/>
          <c:y val="0.18940985710121858"/>
          <c:w val="0.93842936209306582"/>
          <c:h val="0.50421977252843464"/>
        </c:manualLayout>
      </c:layout>
      <c:lineChart>
        <c:grouping val="standard"/>
        <c:varyColors val="0"/>
        <c:ser>
          <c:idx val="0"/>
          <c:order val="0"/>
          <c:tx>
            <c:v>نرخ ساعتی تولید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502</c:v>
              </c:pt>
              <c:pt idx="1">
                <c:v>366</c:v>
              </c:pt>
              <c:pt idx="2">
                <c:v>496</c:v>
              </c:pt>
              <c:pt idx="3">
                <c:v>482</c:v>
              </c:pt>
              <c:pt idx="4">
                <c:v>470</c:v>
              </c:pt>
              <c:pt idx="5">
                <c:v>494</c:v>
              </c:pt>
              <c:pt idx="6">
                <c:v>500</c:v>
              </c:pt>
              <c:pt idx="7">
                <c:v>172</c:v>
              </c:pt>
              <c:pt idx="8">
                <c:v>496</c:v>
              </c:pt>
              <c:pt idx="9">
                <c:v>504</c:v>
              </c:pt>
              <c:pt idx="10">
                <c:v>488</c:v>
              </c:pt>
              <c:pt idx="11">
                <c:v>484</c:v>
              </c:pt>
              <c:pt idx="12">
                <c:v>470</c:v>
              </c:pt>
              <c:pt idx="13">
                <c:v>500</c:v>
              </c:pt>
              <c:pt idx="14">
                <c:v>500</c:v>
              </c:pt>
              <c:pt idx="15">
                <c:v>492</c:v>
              </c:pt>
              <c:pt idx="16">
                <c:v>498</c:v>
              </c:pt>
              <c:pt idx="17">
                <c:v>502</c:v>
              </c:pt>
              <c:pt idx="18">
                <c:v>490</c:v>
              </c:pt>
              <c:pt idx="19">
                <c:v>498</c:v>
              </c:pt>
              <c:pt idx="20">
                <c:v>488</c:v>
              </c:pt>
              <c:pt idx="21">
                <c:v>492</c:v>
              </c:pt>
              <c:pt idx="22">
                <c:v>484</c:v>
              </c:pt>
              <c:pt idx="23">
                <c:v>480</c:v>
              </c:pt>
            </c:numLit>
          </c:val>
          <c:smooth val="0"/>
        </c:ser>
        <c:ser>
          <c:idx val="1"/>
          <c:order val="1"/>
          <c:tx>
            <c:v>نرخ ساعتي مورد نظر</c:v>
          </c:tx>
          <c:spPr>
            <a:ln>
              <a:solidFill>
                <a:schemeClr val="tx1"/>
              </a:solidFill>
              <a:prstDash val="lgDash"/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479.16666666666669</c:v>
              </c:pt>
              <c:pt idx="1">
                <c:v>479.16666666666669</c:v>
              </c:pt>
              <c:pt idx="2">
                <c:v>479.16666666666669</c:v>
              </c:pt>
              <c:pt idx="3">
                <c:v>479.16666666666669</c:v>
              </c:pt>
              <c:pt idx="4">
                <c:v>479.16666666666669</c:v>
              </c:pt>
              <c:pt idx="5">
                <c:v>479.16666666666669</c:v>
              </c:pt>
              <c:pt idx="6">
                <c:v>479.16666666666669</c:v>
              </c:pt>
              <c:pt idx="7">
                <c:v>479.16666666666669</c:v>
              </c:pt>
              <c:pt idx="8">
                <c:v>479.16666666666669</c:v>
              </c:pt>
              <c:pt idx="9">
                <c:v>479.16666666666669</c:v>
              </c:pt>
              <c:pt idx="10">
                <c:v>479.16666666666669</c:v>
              </c:pt>
              <c:pt idx="11">
                <c:v>479.16666666666669</c:v>
              </c:pt>
              <c:pt idx="12">
                <c:v>479.16666666666669</c:v>
              </c:pt>
              <c:pt idx="13">
                <c:v>479.16666666666669</c:v>
              </c:pt>
              <c:pt idx="14">
                <c:v>479.16666666666669</c:v>
              </c:pt>
              <c:pt idx="15">
                <c:v>479.16666666666669</c:v>
              </c:pt>
              <c:pt idx="16">
                <c:v>479.16666666666669</c:v>
              </c:pt>
              <c:pt idx="17">
                <c:v>479.16666666666669</c:v>
              </c:pt>
              <c:pt idx="18">
                <c:v>479.16666666666669</c:v>
              </c:pt>
              <c:pt idx="19">
                <c:v>479.16666666666669</c:v>
              </c:pt>
              <c:pt idx="20">
                <c:v>479.16666666666669</c:v>
              </c:pt>
              <c:pt idx="21">
                <c:v>479.16666666666669</c:v>
              </c:pt>
              <c:pt idx="22">
                <c:v>479.16666666666669</c:v>
              </c:pt>
              <c:pt idx="23">
                <c:v>479.16666666666669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414250560"/>
        <c:axId val="-414257632"/>
      </c:lineChart>
      <c:catAx>
        <c:axId val="-4142505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زمان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5793645629007123E-2"/>
              <c:y val="0.79956232137642613"/>
            </c:manualLayout>
          </c:layout>
          <c:overlay val="0"/>
        </c:title>
        <c:numFmt formatCode="h:mm;@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414257632"/>
        <c:crosses val="autoZero"/>
        <c:auto val="1"/>
        <c:lblAlgn val="ctr"/>
        <c:lblOffset val="100"/>
        <c:noMultiLvlLbl val="0"/>
      </c:catAx>
      <c:valAx>
        <c:axId val="-414257632"/>
        <c:scaling>
          <c:orientation val="minMax"/>
          <c:max val="600"/>
          <c:min val="0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تناژ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3245034493928685E-2"/>
              <c:y val="0.69743731072077553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crossAx val="-414250560"/>
        <c:crosses val="autoZero"/>
        <c:crossBetween val="between"/>
        <c:majorUnit val="100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layout>
        <c:manualLayout>
          <c:xMode val="edge"/>
          <c:yMode val="edge"/>
          <c:x val="0.36126488619336738"/>
          <c:y val="0.85436582901953662"/>
          <c:w val="0.27747012332172138"/>
          <c:h val="0.13577347062386433"/>
        </c:manualLayout>
      </c:layout>
      <c:overlay val="0"/>
      <c:txPr>
        <a:bodyPr/>
        <a:lstStyle/>
        <a:p>
          <a:pPr>
            <a:defRPr>
              <a:cs typeface="B Badr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rgbClr val="4F81BD">
            <a:tint val="66000"/>
            <a:satMod val="160000"/>
          </a:srgbClr>
        </a:gs>
        <a:gs pos="50000">
          <a:srgbClr val="4F81BD">
            <a:tint val="44500"/>
            <a:satMod val="160000"/>
          </a:srgbClr>
        </a:gs>
        <a:gs pos="100000">
          <a:srgbClr val="4F81BD">
            <a:tint val="23500"/>
            <a:satMod val="160000"/>
          </a:srgbClr>
        </a:gs>
      </a:gsLst>
      <a:lin ang="5400000" scaled="0"/>
    </a:gradFill>
  </c:sp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cs typeface="B Titr" pitchFamily="2" charset="-78"/>
              </a:defRPr>
            </a:pPr>
            <a:r>
              <a:rPr lang="fa-IR" sz="1800" b="1" i="0" baseline="0">
                <a:cs typeface="B Titr" pitchFamily="2" charset="-78"/>
              </a:rPr>
              <a:t> راندمان ساعتي بالينگ و سخت سازي</a:t>
            </a:r>
            <a:endParaRPr lang="en-US" sz="1800" b="1" i="0" baseline="0">
              <a:cs typeface="B Titr" pitchFamily="2" charset="-78"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v>متوسط شيفتي و روزانه راندمان بالينگ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24"/>
              <c:pt idx="0" formatCode="0.0%">
                <c:v>0.64297545067505424</c:v>
              </c:pt>
              <c:pt idx="8" formatCode="0.0%">
                <c:v>0.63900432594428691</c:v>
              </c:pt>
              <c:pt idx="16" formatCode="0.0%">
                <c:v>0.64631332593961577</c:v>
              </c:pt>
              <c:pt idx="22" formatCode="0.0%">
                <c:v>0.64276436751965227</c:v>
              </c:pt>
            </c:numLit>
          </c:val>
        </c:ser>
        <c:ser>
          <c:idx val="3"/>
          <c:order val="3"/>
          <c:tx>
            <c:v>متوسط شيفتي و روزانه راندمان سخت سازي</c:v>
          </c:tx>
          <c:invertIfNegative val="0"/>
          <c:dLbls>
            <c:dLbl>
              <c:idx val="23"/>
              <c:numFmt formatCode="0.0%" sourceLinked="0"/>
              <c:spPr/>
              <c:txPr>
                <a:bodyPr rot="-5400000" vert="horz"/>
                <a:lstStyle/>
                <a:p>
                  <a:pPr>
                    <a:defRPr/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1">
                <c:v>0.9298823529411766</c:v>
              </c:pt>
              <c:pt idx="9">
                <c:v>0.93163529622413499</c:v>
              </c:pt>
              <c:pt idx="17">
                <c:v>0.92001015039559897</c:v>
              </c:pt>
              <c:pt idx="23" formatCode="0%">
                <c:v>0.92715295938104458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-414254368"/>
        <c:axId val="-414264704"/>
      </c:barChart>
      <c:lineChart>
        <c:grouping val="standard"/>
        <c:varyColors val="0"/>
        <c:ser>
          <c:idx val="0"/>
          <c:order val="0"/>
          <c:tx>
            <c:v>راندمان بالينگ</c:v>
          </c:tx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0.64381269964280741</c:v>
              </c:pt>
              <c:pt idx="1">
                <c:v>0.63135912566815688</c:v>
              </c:pt>
              <c:pt idx="2">
                <c:v>0.64719874257721599</c:v>
              </c:pt>
              <c:pt idx="3">
                <c:v>0.6198539856363392</c:v>
              </c:pt>
              <c:pt idx="4">
                <c:v>0.645362131280798</c:v>
              </c:pt>
              <c:pt idx="5">
                <c:v>0.64539225507471232</c:v>
              </c:pt>
              <c:pt idx="6">
                <c:v>0.65367259598718808</c:v>
              </c:pt>
              <c:pt idx="7">
                <c:v>0.65715206953321603</c:v>
              </c:pt>
              <c:pt idx="8">
                <c:v>0.63652111052267191</c:v>
              </c:pt>
              <c:pt idx="9">
                <c:v>0.63501553724987447</c:v>
              </c:pt>
              <c:pt idx="10">
                <c:v>0.61650036705116162</c:v>
              </c:pt>
              <c:pt idx="11">
                <c:v>0.60767412784694474</c:v>
              </c:pt>
              <c:pt idx="12">
                <c:v>0.65466447872351496</c:v>
              </c:pt>
              <c:pt idx="13">
                <c:v>0.64989367737874659</c:v>
              </c:pt>
              <c:pt idx="14">
                <c:v>0.65315852205005875</c:v>
              </c:pt>
              <c:pt idx="15">
                <c:v>0.65860678673132156</c:v>
              </c:pt>
              <c:pt idx="16">
                <c:v>0.65617021917804164</c:v>
              </c:pt>
              <c:pt idx="17">
                <c:v>0.65054887665456573</c:v>
              </c:pt>
              <c:pt idx="18">
                <c:v>0.65161353248039544</c:v>
              </c:pt>
              <c:pt idx="19">
                <c:v>0.64667826389505667</c:v>
              </c:pt>
              <c:pt idx="20">
                <c:v>0.65195347450044661</c:v>
              </c:pt>
              <c:pt idx="21">
                <c:v>0.64529981171902351</c:v>
              </c:pt>
              <c:pt idx="22">
                <c:v>0.63648530438634954</c:v>
              </c:pt>
              <c:pt idx="23">
                <c:v>0.63175712470304668</c:v>
              </c:pt>
            </c:numLit>
          </c:val>
          <c:smooth val="0"/>
        </c:ser>
        <c:ser>
          <c:idx val="1"/>
          <c:order val="1"/>
          <c:tx>
            <c:v>راندمان سخت سازي</c:v>
          </c:tx>
          <c:marker>
            <c:symbol val="circle"/>
            <c:size val="7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0">
                <c:v>0.94439332096474959</c:v>
              </c:pt>
              <c:pt idx="1">
                <c:v>0.95745000000000002</c:v>
              </c:pt>
              <c:pt idx="2">
                <c:v>0.91063554429867166</c:v>
              </c:pt>
              <c:pt idx="3">
                <c:v>0.94225561692280013</c:v>
              </c:pt>
              <c:pt idx="4">
                <c:v>0.88419294990723563</c:v>
              </c:pt>
              <c:pt idx="5">
                <c:v>0.92625002090747544</c:v>
              </c:pt>
              <c:pt idx="6">
                <c:v>0.92349726775956287</c:v>
              </c:pt>
              <c:pt idx="7">
                <c:v>0.95194840817057613</c:v>
              </c:pt>
              <c:pt idx="8">
                <c:v>0.94396398559121186</c:v>
              </c:pt>
              <c:pt idx="9">
                <c:v>0.96244067796610167</c:v>
              </c:pt>
              <c:pt idx="10">
                <c:v>0.95582767690203185</c:v>
              </c:pt>
              <c:pt idx="11">
                <c:v>0.96419646365422396</c:v>
              </c:pt>
              <c:pt idx="12">
                <c:v>0.86967153284671528</c:v>
              </c:pt>
              <c:pt idx="13">
                <c:v>0.93198529411764708</c:v>
              </c:pt>
              <c:pt idx="14">
                <c:v>0.92518248175182483</c:v>
              </c:pt>
              <c:pt idx="15">
                <c:v>0.90493018510159784</c:v>
              </c:pt>
              <c:pt idx="16">
                <c:v>0.93133896833477736</c:v>
              </c:pt>
              <c:pt idx="17">
                <c:v>0.91965311653116533</c:v>
              </c:pt>
              <c:pt idx="18">
                <c:v>0.91</c:v>
              </c:pt>
              <c:pt idx="19">
                <c:v>0.93202659907212548</c:v>
              </c:pt>
              <c:pt idx="20">
                <c:v>0.90545654162854528</c:v>
              </c:pt>
              <c:pt idx="21">
                <c:v>0.92215896487985216</c:v>
              </c:pt>
              <c:pt idx="22">
                <c:v>0.92129902150117193</c:v>
              </c:pt>
              <c:pt idx="23">
                <c:v>0.91833962264150948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414254368"/>
        <c:axId val="-414264704"/>
      </c:lineChart>
      <c:catAx>
        <c:axId val="-414254368"/>
        <c:scaling>
          <c:orientation val="minMax"/>
        </c:scaling>
        <c:delete val="0"/>
        <c:axPos val="b"/>
        <c:majorGridlines/>
        <c:numFmt formatCode="[$-409]d\-mmm\-yy;@" sourceLinked="1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414264704"/>
        <c:crosses val="autoZero"/>
        <c:auto val="1"/>
        <c:lblAlgn val="ctr"/>
        <c:lblOffset val="100"/>
        <c:noMultiLvlLbl val="0"/>
      </c:catAx>
      <c:valAx>
        <c:axId val="-414264704"/>
        <c:scaling>
          <c:orientation val="minMax"/>
          <c:max val="1"/>
          <c:min val="0.5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-414254368"/>
        <c:crosses val="autoZero"/>
        <c:crossBetween val="between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overlay val="0"/>
      <c:txPr>
        <a:bodyPr/>
        <a:lstStyle/>
        <a:p>
          <a:pPr>
            <a:defRPr>
              <a:cs typeface="B Mitra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chemeClr val="accent1">
            <a:tint val="66000"/>
            <a:satMod val="160000"/>
          </a:schemeClr>
        </a:gs>
        <a:gs pos="50000">
          <a:schemeClr val="accent1">
            <a:tint val="44500"/>
            <a:satMod val="160000"/>
          </a:schemeClr>
        </a:gs>
        <a:gs pos="100000">
          <a:schemeClr val="accent1">
            <a:tint val="23500"/>
            <a:satMod val="160000"/>
          </a:schemeClr>
        </a:gs>
      </a:gsLst>
      <a:lin ang="5400000" scaled="0"/>
    </a:gradFill>
    <a:ln w="15875">
      <a:solidFill>
        <a:sysClr val="windowText" lastClr="000000"/>
      </a:solidFill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>
                <a:cs typeface="B Titr" pitchFamily="2" charset="-78"/>
              </a:defRPr>
            </a:pPr>
            <a:r>
              <a:rPr lang="fa-IR" sz="1200">
                <a:cs typeface="B Titr" pitchFamily="2" charset="-78"/>
              </a:rPr>
              <a:t>نرخ ساعتي</a:t>
            </a:r>
            <a:r>
              <a:rPr lang="fa-IR" sz="1200" baseline="0">
                <a:cs typeface="B Titr" pitchFamily="2" charset="-78"/>
              </a:rPr>
              <a:t> توليد</a:t>
            </a:r>
            <a:endParaRPr lang="en-US" sz="1200">
              <a:cs typeface="B Titr" pitchFamily="2" charset="-78"/>
            </a:endParaRP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0249007394030406E-2"/>
          <c:y val="0.18940985710121858"/>
          <c:w val="0.93842936209306582"/>
          <c:h val="0.50421977252843464"/>
        </c:manualLayout>
      </c:layout>
      <c:lineChart>
        <c:grouping val="standard"/>
        <c:varyColors val="0"/>
        <c:ser>
          <c:idx val="0"/>
          <c:order val="0"/>
          <c:tx>
            <c:v>نرخ ساعتی تولید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492</c:v>
              </c:pt>
              <c:pt idx="1">
                <c:v>472</c:v>
              </c:pt>
              <c:pt idx="2">
                <c:v>494</c:v>
              </c:pt>
              <c:pt idx="3">
                <c:v>414</c:v>
              </c:pt>
              <c:pt idx="4">
                <c:v>496</c:v>
              </c:pt>
              <c:pt idx="5">
                <c:v>494</c:v>
              </c:pt>
              <c:pt idx="6">
                <c:v>402</c:v>
              </c:pt>
              <c:pt idx="7">
                <c:v>472</c:v>
              </c:pt>
              <c:pt idx="8">
                <c:v>484</c:v>
              </c:pt>
              <c:pt idx="9">
                <c:v>358</c:v>
              </c:pt>
              <c:pt idx="10">
                <c:v>42</c:v>
              </c:pt>
              <c:pt idx="11">
                <c:v>446</c:v>
              </c:pt>
              <c:pt idx="12">
                <c:v>446</c:v>
              </c:pt>
              <c:pt idx="13">
                <c:v>424</c:v>
              </c:pt>
              <c:pt idx="14">
                <c:v>444</c:v>
              </c:pt>
              <c:pt idx="15">
                <c:v>450</c:v>
              </c:pt>
              <c:pt idx="16">
                <c:v>476</c:v>
              </c:pt>
              <c:pt idx="17">
                <c:v>482</c:v>
              </c:pt>
              <c:pt idx="18">
                <c:v>508</c:v>
              </c:pt>
              <c:pt idx="19">
                <c:v>500</c:v>
              </c:pt>
              <c:pt idx="20">
                <c:v>484</c:v>
              </c:pt>
              <c:pt idx="21">
                <c:v>488</c:v>
              </c:pt>
              <c:pt idx="22">
                <c:v>470</c:v>
              </c:pt>
              <c:pt idx="23">
                <c:v>470</c:v>
              </c:pt>
            </c:numLit>
          </c:val>
          <c:smooth val="0"/>
        </c:ser>
        <c:ser>
          <c:idx val="1"/>
          <c:order val="1"/>
          <c:tx>
            <c:v>نرخ ساعتي مورد نظر</c:v>
          </c:tx>
          <c:spPr>
            <a:ln>
              <a:solidFill>
                <a:schemeClr val="tx1"/>
              </a:solidFill>
              <a:prstDash val="lgDash"/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479.16666666666669</c:v>
              </c:pt>
              <c:pt idx="1">
                <c:v>479.16666666666669</c:v>
              </c:pt>
              <c:pt idx="2">
                <c:v>479.16666666666669</c:v>
              </c:pt>
              <c:pt idx="3">
                <c:v>479.16666666666669</c:v>
              </c:pt>
              <c:pt idx="4">
                <c:v>479.16666666666669</c:v>
              </c:pt>
              <c:pt idx="5">
                <c:v>479.16666666666669</c:v>
              </c:pt>
              <c:pt idx="6">
                <c:v>479.16666666666669</c:v>
              </c:pt>
              <c:pt idx="7">
                <c:v>479.16666666666669</c:v>
              </c:pt>
              <c:pt idx="8">
                <c:v>479.16666666666669</c:v>
              </c:pt>
              <c:pt idx="9">
                <c:v>479.16666666666669</c:v>
              </c:pt>
              <c:pt idx="10">
                <c:v>479.16666666666669</c:v>
              </c:pt>
              <c:pt idx="11">
                <c:v>479.16666666666669</c:v>
              </c:pt>
              <c:pt idx="12">
                <c:v>479.16666666666669</c:v>
              </c:pt>
              <c:pt idx="13">
                <c:v>479.16666666666669</c:v>
              </c:pt>
              <c:pt idx="14">
                <c:v>479.16666666666669</c:v>
              </c:pt>
              <c:pt idx="15">
                <c:v>479.16666666666669</c:v>
              </c:pt>
              <c:pt idx="16">
                <c:v>479.16666666666669</c:v>
              </c:pt>
              <c:pt idx="17">
                <c:v>479.16666666666669</c:v>
              </c:pt>
              <c:pt idx="18">
                <c:v>479.16666666666669</c:v>
              </c:pt>
              <c:pt idx="19">
                <c:v>479.16666666666669</c:v>
              </c:pt>
              <c:pt idx="20">
                <c:v>479.16666666666669</c:v>
              </c:pt>
              <c:pt idx="21">
                <c:v>479.16666666666669</c:v>
              </c:pt>
              <c:pt idx="22">
                <c:v>479.16666666666669</c:v>
              </c:pt>
              <c:pt idx="23">
                <c:v>479.16666666666669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414253824"/>
        <c:axId val="-414263616"/>
      </c:lineChart>
      <c:catAx>
        <c:axId val="-4142538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زمان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5793645629007123E-2"/>
              <c:y val="0.79956232137642613"/>
            </c:manualLayout>
          </c:layout>
          <c:overlay val="0"/>
        </c:title>
        <c:numFmt formatCode="h:mm;@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414263616"/>
        <c:crosses val="autoZero"/>
        <c:auto val="1"/>
        <c:lblAlgn val="ctr"/>
        <c:lblOffset val="100"/>
        <c:noMultiLvlLbl val="0"/>
      </c:catAx>
      <c:valAx>
        <c:axId val="-414263616"/>
        <c:scaling>
          <c:orientation val="minMax"/>
          <c:max val="600"/>
          <c:min val="0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تناژ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3245034493928685E-2"/>
              <c:y val="0.69743731072077553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crossAx val="-414253824"/>
        <c:crosses val="autoZero"/>
        <c:crossBetween val="between"/>
        <c:majorUnit val="100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layout>
        <c:manualLayout>
          <c:xMode val="edge"/>
          <c:yMode val="edge"/>
          <c:x val="0.36126488619336738"/>
          <c:y val="0.85436582901953662"/>
          <c:w val="0.27747012332172138"/>
          <c:h val="0.13577347062386433"/>
        </c:manualLayout>
      </c:layout>
      <c:overlay val="0"/>
      <c:txPr>
        <a:bodyPr/>
        <a:lstStyle/>
        <a:p>
          <a:pPr>
            <a:defRPr>
              <a:cs typeface="B Badr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rgbClr val="4F81BD">
            <a:tint val="66000"/>
            <a:satMod val="160000"/>
          </a:srgbClr>
        </a:gs>
        <a:gs pos="50000">
          <a:srgbClr val="4F81BD">
            <a:tint val="44500"/>
            <a:satMod val="160000"/>
          </a:srgbClr>
        </a:gs>
        <a:gs pos="100000">
          <a:srgbClr val="4F81BD">
            <a:tint val="23500"/>
            <a:satMod val="160000"/>
          </a:srgbClr>
        </a:gs>
      </a:gsLst>
      <a:lin ang="5400000" scaled="0"/>
    </a:gradFill>
  </c:sp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cs typeface="B Titr" pitchFamily="2" charset="-78"/>
              </a:defRPr>
            </a:pPr>
            <a:r>
              <a:rPr lang="fa-IR" sz="1800" b="1" i="0" baseline="0">
                <a:cs typeface="B Titr" pitchFamily="2" charset="-78"/>
              </a:rPr>
              <a:t> راندمان ساعتي بالينگ و سخت سازي</a:t>
            </a:r>
            <a:endParaRPr lang="en-US" sz="1800" b="1" i="0" baseline="0">
              <a:cs typeface="B Titr" pitchFamily="2" charset="-78"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v>متوسط شيفتي و روزانه راندمان بالينگ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24"/>
              <c:pt idx="0" formatCode="0.0%">
                <c:v>0.64247677636188205</c:v>
              </c:pt>
              <c:pt idx="8" formatCode="0.0%">
                <c:v>0.56767286736521383</c:v>
              </c:pt>
              <c:pt idx="16" formatCode="0.0%">
                <c:v>0.64337628446298889</c:v>
              </c:pt>
              <c:pt idx="22" formatCode="0.0%">
                <c:v>0.61784197606336166</c:v>
              </c:pt>
            </c:numLit>
          </c:val>
        </c:ser>
        <c:ser>
          <c:idx val="3"/>
          <c:order val="3"/>
          <c:tx>
            <c:v>متوسط شيفتي و روزانه راندمان سخت سازي</c:v>
          </c:tx>
          <c:invertIfNegative val="0"/>
          <c:dLbls>
            <c:dLbl>
              <c:idx val="23"/>
              <c:numFmt formatCode="0.0%" sourceLinked="0"/>
              <c:spPr/>
              <c:txPr>
                <a:bodyPr rot="-5400000" vert="horz"/>
                <a:lstStyle/>
                <a:p>
                  <a:pPr>
                    <a:defRPr/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1">
                <c:v>0.91267770734530473</c:v>
              </c:pt>
              <c:pt idx="9">
                <c:v>0.9363022503305809</c:v>
              </c:pt>
              <c:pt idx="17">
                <c:v>0.91346683031748688</c:v>
              </c:pt>
              <c:pt idx="23" formatCode="0%">
                <c:v>0.92014266417037283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-337390160"/>
        <c:axId val="-337382544"/>
      </c:barChart>
      <c:lineChart>
        <c:grouping val="standard"/>
        <c:varyColors val="0"/>
        <c:ser>
          <c:idx val="0"/>
          <c:order val="0"/>
          <c:tx>
            <c:v>راندمان بالينگ</c:v>
          </c:tx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0.62929292310662455</c:v>
              </c:pt>
              <c:pt idx="1">
                <c:v>0.65225166354521091</c:v>
              </c:pt>
              <c:pt idx="2">
                <c:v>0.66503639284041494</c:v>
              </c:pt>
              <c:pt idx="3">
                <c:v>0.65895401270931753</c:v>
              </c:pt>
              <c:pt idx="4">
                <c:v>0.65874419969362774</c:v>
              </c:pt>
              <c:pt idx="5">
                <c:v>0.64818237656198785</c:v>
              </c:pt>
              <c:pt idx="6">
                <c:v>0.58152006036747672</c:v>
              </c:pt>
              <c:pt idx="7">
                <c:v>0.64583258207039607</c:v>
              </c:pt>
              <c:pt idx="8">
                <c:v>0.60774996502887313</c:v>
              </c:pt>
              <c:pt idx="9">
                <c:v>0.4240949967107156</c:v>
              </c:pt>
              <c:pt idx="10">
                <c:v>0.55351521999773168</c:v>
              </c:pt>
              <c:pt idx="11">
                <c:v>0.56631501634478321</c:v>
              </c:pt>
              <c:pt idx="12">
                <c:v>0.57742906593843701</c:v>
              </c:pt>
              <c:pt idx="13">
                <c:v>0.5863145499099176</c:v>
              </c:pt>
              <c:pt idx="14">
                <c:v>0.58297285248609021</c:v>
              </c:pt>
              <c:pt idx="15">
                <c:v>0.64299127250516197</c:v>
              </c:pt>
              <c:pt idx="16">
                <c:v>0.66352036388424485</c:v>
              </c:pt>
              <c:pt idx="17">
                <c:v>0.66010934949552336</c:v>
              </c:pt>
              <c:pt idx="18">
                <c:v>0.65645538473353093</c:v>
              </c:pt>
              <c:pt idx="19">
                <c:v>0.64907173575298915</c:v>
              </c:pt>
              <c:pt idx="20">
                <c:v>0.65349344147020472</c:v>
              </c:pt>
              <c:pt idx="21">
                <c:v>0.63377338000894967</c:v>
              </c:pt>
              <c:pt idx="22">
                <c:v>0.6176400622253051</c:v>
              </c:pt>
              <c:pt idx="23">
                <c:v>0.61294655813316323</c:v>
              </c:pt>
            </c:numLit>
          </c:val>
          <c:smooth val="0"/>
        </c:ser>
        <c:ser>
          <c:idx val="1"/>
          <c:order val="1"/>
          <c:tx>
            <c:v>راندمان سخت سازي</c:v>
          </c:tx>
          <c:marker>
            <c:symbol val="circle"/>
            <c:size val="7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0">
                <c:v>0.9470159672745887</c:v>
              </c:pt>
              <c:pt idx="1">
                <c:v>0.87464910329519607</c:v>
              </c:pt>
              <c:pt idx="2">
                <c:v>0.8985040358744395</c:v>
              </c:pt>
              <c:pt idx="3">
                <c:v>0.92498823529411767</c:v>
              </c:pt>
              <c:pt idx="4">
                <c:v>0.91278402903811251</c:v>
              </c:pt>
              <c:pt idx="5">
                <c:v>0.92198787273096738</c:v>
              </c:pt>
              <c:pt idx="6">
                <c:v>0.93919672131147547</c:v>
              </c:pt>
              <c:pt idx="7">
                <c:v>0.88631111111111116</c:v>
              </c:pt>
              <c:pt idx="8">
                <c:v>0.96192863241416571</c:v>
              </c:pt>
              <c:pt idx="9">
                <c:v>1.308486930972363</c:v>
              </c:pt>
              <c:pt idx="10">
                <c:v>0.79075396455674662</c:v>
              </c:pt>
              <c:pt idx="11">
                <c:v>0.95410126582278487</c:v>
              </c:pt>
              <c:pt idx="12">
                <c:v>0.9367108770390612</c:v>
              </c:pt>
              <c:pt idx="13">
                <c:v>0.87385365853658536</c:v>
              </c:pt>
              <c:pt idx="14">
                <c:v>0.94642839698742742</c:v>
              </c:pt>
              <c:pt idx="15">
                <c:v>0.84343807763401113</c:v>
              </c:pt>
              <c:pt idx="16">
                <c:v>0.88481026581118238</c:v>
              </c:pt>
              <c:pt idx="17">
                <c:v>0.88381193490054244</c:v>
              </c:pt>
              <c:pt idx="18">
                <c:v>0.92099411986877122</c:v>
              </c:pt>
              <c:pt idx="19">
                <c:v>0.93198529411764708</c:v>
              </c:pt>
              <c:pt idx="20">
                <c:v>0.89557664233576639</c:v>
              </c:pt>
              <c:pt idx="21">
                <c:v>0.93276531573986798</c:v>
              </c:pt>
              <c:pt idx="22">
                <c:v>0.91968349821187767</c:v>
              </c:pt>
              <c:pt idx="23">
                <c:v>0.94129964742341299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337390160"/>
        <c:axId val="-337382544"/>
      </c:lineChart>
      <c:catAx>
        <c:axId val="-337390160"/>
        <c:scaling>
          <c:orientation val="minMax"/>
        </c:scaling>
        <c:delete val="0"/>
        <c:axPos val="b"/>
        <c:majorGridlines/>
        <c:numFmt formatCode="[$-409]d\-mmm\-yy;@" sourceLinked="1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337382544"/>
        <c:crosses val="autoZero"/>
        <c:auto val="1"/>
        <c:lblAlgn val="ctr"/>
        <c:lblOffset val="100"/>
        <c:noMultiLvlLbl val="0"/>
      </c:catAx>
      <c:valAx>
        <c:axId val="-337382544"/>
        <c:scaling>
          <c:orientation val="minMax"/>
          <c:max val="1"/>
          <c:min val="0.5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-337390160"/>
        <c:crosses val="autoZero"/>
        <c:crossBetween val="between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overlay val="0"/>
      <c:txPr>
        <a:bodyPr/>
        <a:lstStyle/>
        <a:p>
          <a:pPr>
            <a:defRPr>
              <a:cs typeface="B Mitra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chemeClr val="accent1">
            <a:tint val="66000"/>
            <a:satMod val="160000"/>
          </a:schemeClr>
        </a:gs>
        <a:gs pos="50000">
          <a:schemeClr val="accent1">
            <a:tint val="44500"/>
            <a:satMod val="160000"/>
          </a:schemeClr>
        </a:gs>
        <a:gs pos="100000">
          <a:schemeClr val="accent1">
            <a:tint val="23500"/>
            <a:satMod val="160000"/>
          </a:schemeClr>
        </a:gs>
      </a:gsLst>
      <a:lin ang="5400000" scaled="0"/>
    </a:gradFill>
    <a:ln w="15875">
      <a:solidFill>
        <a:sysClr val="windowText" lastClr="000000"/>
      </a:solidFill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>
                <a:cs typeface="B Titr" pitchFamily="2" charset="-78"/>
              </a:defRPr>
            </a:pPr>
            <a:r>
              <a:rPr lang="fa-IR" sz="1200">
                <a:cs typeface="B Titr" pitchFamily="2" charset="-78"/>
              </a:rPr>
              <a:t>نرخ ساعتي</a:t>
            </a:r>
            <a:r>
              <a:rPr lang="fa-IR" sz="1200" baseline="0">
                <a:cs typeface="B Titr" pitchFamily="2" charset="-78"/>
              </a:rPr>
              <a:t> توليد</a:t>
            </a:r>
            <a:endParaRPr lang="en-US" sz="1200">
              <a:cs typeface="B Titr" pitchFamily="2" charset="-78"/>
            </a:endParaRP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0249007394030406E-2"/>
          <c:y val="0.18940985710121858"/>
          <c:w val="0.93842936209306582"/>
          <c:h val="0.50421977252843464"/>
        </c:manualLayout>
      </c:layout>
      <c:lineChart>
        <c:grouping val="standard"/>
        <c:varyColors val="0"/>
        <c:ser>
          <c:idx val="0"/>
          <c:order val="0"/>
          <c:tx>
            <c:v>نرخ ساعتی تولید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86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</c:numLit>
          </c:val>
          <c:smooth val="0"/>
        </c:ser>
        <c:ser>
          <c:idx val="1"/>
          <c:order val="1"/>
          <c:tx>
            <c:v>نرخ ساعتي مورد نظر</c:v>
          </c:tx>
          <c:spPr>
            <a:ln>
              <a:solidFill>
                <a:schemeClr val="tx1"/>
              </a:solidFill>
              <a:prstDash val="lgDash"/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479.16666666666669</c:v>
              </c:pt>
              <c:pt idx="1">
                <c:v>479.16666666666669</c:v>
              </c:pt>
              <c:pt idx="2">
                <c:v>479.16666666666669</c:v>
              </c:pt>
              <c:pt idx="3">
                <c:v>479.16666666666669</c:v>
              </c:pt>
              <c:pt idx="4">
                <c:v>479.16666666666669</c:v>
              </c:pt>
              <c:pt idx="5">
                <c:v>479.16666666666669</c:v>
              </c:pt>
              <c:pt idx="6">
                <c:v>479.16666666666669</c:v>
              </c:pt>
              <c:pt idx="7">
                <c:v>479.16666666666669</c:v>
              </c:pt>
              <c:pt idx="8">
                <c:v>479.16666666666669</c:v>
              </c:pt>
              <c:pt idx="9">
                <c:v>479.16666666666669</c:v>
              </c:pt>
              <c:pt idx="10">
                <c:v>479.16666666666669</c:v>
              </c:pt>
              <c:pt idx="11">
                <c:v>479.16666666666669</c:v>
              </c:pt>
              <c:pt idx="12">
                <c:v>479.16666666666669</c:v>
              </c:pt>
              <c:pt idx="13">
                <c:v>479.16666666666669</c:v>
              </c:pt>
              <c:pt idx="14">
                <c:v>479.16666666666669</c:v>
              </c:pt>
              <c:pt idx="15">
                <c:v>479.16666666666669</c:v>
              </c:pt>
              <c:pt idx="16">
                <c:v>479.16666666666669</c:v>
              </c:pt>
              <c:pt idx="17">
                <c:v>479.16666666666669</c:v>
              </c:pt>
              <c:pt idx="18">
                <c:v>479.16666666666669</c:v>
              </c:pt>
              <c:pt idx="19">
                <c:v>479.16666666666669</c:v>
              </c:pt>
              <c:pt idx="20">
                <c:v>479.16666666666669</c:v>
              </c:pt>
              <c:pt idx="21">
                <c:v>479.16666666666669</c:v>
              </c:pt>
              <c:pt idx="22">
                <c:v>479.16666666666669</c:v>
              </c:pt>
              <c:pt idx="23">
                <c:v>479.16666666666669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337392880"/>
        <c:axId val="-337389616"/>
      </c:lineChart>
      <c:catAx>
        <c:axId val="-3373928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زمان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5793645629007123E-2"/>
              <c:y val="0.79956232137642613"/>
            </c:manualLayout>
          </c:layout>
          <c:overlay val="0"/>
        </c:title>
        <c:numFmt formatCode="h:mm;@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337389616"/>
        <c:crosses val="autoZero"/>
        <c:auto val="1"/>
        <c:lblAlgn val="ctr"/>
        <c:lblOffset val="100"/>
        <c:noMultiLvlLbl val="0"/>
      </c:catAx>
      <c:valAx>
        <c:axId val="-337389616"/>
        <c:scaling>
          <c:orientation val="minMax"/>
          <c:max val="600"/>
          <c:min val="0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تناژ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3245034493928685E-2"/>
              <c:y val="0.69743731072077553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crossAx val="-337392880"/>
        <c:crosses val="autoZero"/>
        <c:crossBetween val="between"/>
        <c:majorUnit val="100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layout>
        <c:manualLayout>
          <c:xMode val="edge"/>
          <c:yMode val="edge"/>
          <c:x val="0.36126488619336738"/>
          <c:y val="0.85436582901953662"/>
          <c:w val="0.27747012332172138"/>
          <c:h val="0.13577347062386433"/>
        </c:manualLayout>
      </c:layout>
      <c:overlay val="0"/>
      <c:txPr>
        <a:bodyPr/>
        <a:lstStyle/>
        <a:p>
          <a:pPr>
            <a:defRPr>
              <a:cs typeface="B Badr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rgbClr val="4F81BD">
            <a:tint val="66000"/>
            <a:satMod val="160000"/>
          </a:srgbClr>
        </a:gs>
        <a:gs pos="50000">
          <a:srgbClr val="4F81BD">
            <a:tint val="44500"/>
            <a:satMod val="160000"/>
          </a:srgbClr>
        </a:gs>
        <a:gs pos="100000">
          <a:srgbClr val="4F81BD">
            <a:tint val="23500"/>
            <a:satMod val="160000"/>
          </a:srgbClr>
        </a:gs>
      </a:gsLst>
      <a:lin ang="5400000" scaled="0"/>
    </a:gradFill>
  </c:sp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cs typeface="B Titr" pitchFamily="2" charset="-78"/>
              </a:defRPr>
            </a:pPr>
            <a:r>
              <a:rPr lang="fa-IR" sz="1800" b="1" i="0" baseline="0">
                <a:cs typeface="B Titr" pitchFamily="2" charset="-78"/>
              </a:rPr>
              <a:t> راندمان ساعتي بالينگ و سخت سازي</a:t>
            </a:r>
            <a:endParaRPr lang="en-US" sz="1800" b="1" i="0" baseline="0">
              <a:cs typeface="B Titr" pitchFamily="2" charset="-78"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v>متوسط شيفتي و روزانه راندمان بالينگ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24"/>
              <c:pt idx="0" formatCode="0.0%">
                <c:v>0.10784313624659579</c:v>
              </c:pt>
              <c:pt idx="8" formatCode="0.0%">
                <c:v>0</c:v>
              </c:pt>
              <c:pt idx="16" formatCode="0.0%">
                <c:v>0</c:v>
              </c:pt>
              <c:pt idx="22" formatCode="0.0%">
                <c:v>3.5947712082198595E-2</c:v>
              </c:pt>
            </c:numLit>
          </c:val>
        </c:ser>
        <c:ser>
          <c:idx val="3"/>
          <c:order val="3"/>
          <c:tx>
            <c:v>متوسط شيفتي و روزانه راندمان سخت سازي</c:v>
          </c:tx>
          <c:invertIfNegative val="0"/>
          <c:dLbls>
            <c:dLbl>
              <c:idx val="23"/>
              <c:numFmt formatCode="0.0%" sourceLinked="0"/>
              <c:spPr/>
              <c:txPr>
                <a:bodyPr rot="-5400000" vert="horz"/>
                <a:lstStyle/>
                <a:p>
                  <a:pPr>
                    <a:defRPr/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1">
                <c:v>42.49581818181818</c:v>
              </c:pt>
              <c:pt idx="9">
                <c:v>0</c:v>
              </c:pt>
              <c:pt idx="17">
                <c:v>0</c:v>
              </c:pt>
              <c:pt idx="23" formatCode="0%">
                <c:v>42.49581818181818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-337372208"/>
        <c:axId val="-337383088"/>
      </c:barChart>
      <c:lineChart>
        <c:grouping val="standard"/>
        <c:varyColors val="0"/>
        <c:ser>
          <c:idx val="0"/>
          <c:order val="0"/>
          <c:tx>
            <c:v>راندمان بالينگ</c:v>
          </c:tx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0.86274508997276633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</c:numLit>
          </c:val>
          <c:smooth val="0"/>
        </c:ser>
        <c:ser>
          <c:idx val="1"/>
          <c:order val="1"/>
          <c:tx>
            <c:v>راندمان سخت سازي</c:v>
          </c:tx>
          <c:marker>
            <c:symbol val="circle"/>
            <c:size val="7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0">
                <c:v>14.841272727272726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337372208"/>
        <c:axId val="-337383088"/>
      </c:lineChart>
      <c:catAx>
        <c:axId val="-337372208"/>
        <c:scaling>
          <c:orientation val="minMax"/>
        </c:scaling>
        <c:delete val="0"/>
        <c:axPos val="b"/>
        <c:majorGridlines/>
        <c:numFmt formatCode="[$-409]d\-mmm\-yy;@" sourceLinked="1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337383088"/>
        <c:crosses val="autoZero"/>
        <c:auto val="1"/>
        <c:lblAlgn val="ctr"/>
        <c:lblOffset val="100"/>
        <c:noMultiLvlLbl val="0"/>
      </c:catAx>
      <c:valAx>
        <c:axId val="-337383088"/>
        <c:scaling>
          <c:orientation val="minMax"/>
          <c:max val="1"/>
          <c:min val="0.5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-337372208"/>
        <c:crosses val="autoZero"/>
        <c:crossBetween val="between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overlay val="0"/>
      <c:txPr>
        <a:bodyPr/>
        <a:lstStyle/>
        <a:p>
          <a:pPr>
            <a:defRPr>
              <a:cs typeface="B Mitra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chemeClr val="accent1">
            <a:tint val="66000"/>
            <a:satMod val="160000"/>
          </a:schemeClr>
        </a:gs>
        <a:gs pos="50000">
          <a:schemeClr val="accent1">
            <a:tint val="44500"/>
            <a:satMod val="160000"/>
          </a:schemeClr>
        </a:gs>
        <a:gs pos="100000">
          <a:schemeClr val="accent1">
            <a:tint val="23500"/>
            <a:satMod val="160000"/>
          </a:schemeClr>
        </a:gs>
      </a:gsLst>
      <a:lin ang="5400000" scaled="0"/>
    </a:gradFill>
    <a:ln w="15875">
      <a:solidFill>
        <a:sysClr val="windowText" lastClr="000000"/>
      </a:solidFill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>
                <a:cs typeface="B Titr" pitchFamily="2" charset="-78"/>
              </a:defRPr>
            </a:pPr>
            <a:r>
              <a:rPr lang="fa-IR" sz="1200">
                <a:cs typeface="B Titr" pitchFamily="2" charset="-78"/>
              </a:rPr>
              <a:t>نرخ ساعتي</a:t>
            </a:r>
            <a:r>
              <a:rPr lang="fa-IR" sz="1200" baseline="0">
                <a:cs typeface="B Titr" pitchFamily="2" charset="-78"/>
              </a:rPr>
              <a:t> توليد</a:t>
            </a:r>
            <a:endParaRPr lang="en-US" sz="1200">
              <a:cs typeface="B Titr" pitchFamily="2" charset="-78"/>
            </a:endParaRP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0249007394030406E-2"/>
          <c:y val="0.18940985710121858"/>
          <c:w val="0.93842936209306582"/>
          <c:h val="0.50421977252843464"/>
        </c:manualLayout>
      </c:layout>
      <c:lineChart>
        <c:grouping val="standard"/>
        <c:varyColors val="0"/>
        <c:ser>
          <c:idx val="0"/>
          <c:order val="0"/>
          <c:tx>
            <c:v>نرخ ساعتی تولید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320</c:v>
              </c:pt>
              <c:pt idx="22">
                <c:v>390</c:v>
              </c:pt>
              <c:pt idx="23">
                <c:v>422</c:v>
              </c:pt>
            </c:numLit>
          </c:val>
          <c:smooth val="0"/>
        </c:ser>
        <c:ser>
          <c:idx val="1"/>
          <c:order val="1"/>
          <c:tx>
            <c:v>نرخ ساعتي مورد نظر</c:v>
          </c:tx>
          <c:spPr>
            <a:ln>
              <a:solidFill>
                <a:schemeClr val="tx1"/>
              </a:solidFill>
              <a:prstDash val="lgDash"/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479.16666666666669</c:v>
              </c:pt>
              <c:pt idx="1">
                <c:v>479.16666666666669</c:v>
              </c:pt>
              <c:pt idx="2">
                <c:v>479.16666666666669</c:v>
              </c:pt>
              <c:pt idx="3">
                <c:v>479.16666666666669</c:v>
              </c:pt>
              <c:pt idx="4">
                <c:v>479.16666666666669</c:v>
              </c:pt>
              <c:pt idx="5">
                <c:v>479.16666666666669</c:v>
              </c:pt>
              <c:pt idx="6">
                <c:v>479.16666666666669</c:v>
              </c:pt>
              <c:pt idx="7">
                <c:v>479.16666666666669</c:v>
              </c:pt>
              <c:pt idx="8">
                <c:v>479.16666666666669</c:v>
              </c:pt>
              <c:pt idx="9">
                <c:v>479.16666666666669</c:v>
              </c:pt>
              <c:pt idx="10">
                <c:v>479.16666666666669</c:v>
              </c:pt>
              <c:pt idx="11">
                <c:v>479.16666666666669</c:v>
              </c:pt>
              <c:pt idx="12">
                <c:v>479.16666666666669</c:v>
              </c:pt>
              <c:pt idx="13">
                <c:v>479.16666666666669</c:v>
              </c:pt>
              <c:pt idx="14">
                <c:v>479.16666666666669</c:v>
              </c:pt>
              <c:pt idx="15">
                <c:v>479.16666666666669</c:v>
              </c:pt>
              <c:pt idx="16">
                <c:v>479.16666666666669</c:v>
              </c:pt>
              <c:pt idx="17">
                <c:v>479.16666666666669</c:v>
              </c:pt>
              <c:pt idx="18">
                <c:v>479.16666666666669</c:v>
              </c:pt>
              <c:pt idx="19">
                <c:v>479.16666666666669</c:v>
              </c:pt>
              <c:pt idx="20">
                <c:v>479.16666666666669</c:v>
              </c:pt>
              <c:pt idx="21">
                <c:v>479.16666666666669</c:v>
              </c:pt>
              <c:pt idx="22">
                <c:v>479.16666666666669</c:v>
              </c:pt>
              <c:pt idx="23">
                <c:v>479.16666666666669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337386896"/>
        <c:axId val="-337388528"/>
      </c:lineChart>
      <c:catAx>
        <c:axId val="-3373868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زمان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5793645629007123E-2"/>
              <c:y val="0.79956232137642613"/>
            </c:manualLayout>
          </c:layout>
          <c:overlay val="0"/>
        </c:title>
        <c:numFmt formatCode="h:mm;@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337388528"/>
        <c:crosses val="autoZero"/>
        <c:auto val="1"/>
        <c:lblAlgn val="ctr"/>
        <c:lblOffset val="100"/>
        <c:noMultiLvlLbl val="0"/>
      </c:catAx>
      <c:valAx>
        <c:axId val="-337388528"/>
        <c:scaling>
          <c:orientation val="minMax"/>
          <c:max val="600"/>
          <c:min val="0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تناژ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3245034493928685E-2"/>
              <c:y val="0.69743731072077553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crossAx val="-337386896"/>
        <c:crosses val="autoZero"/>
        <c:crossBetween val="between"/>
        <c:majorUnit val="100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layout>
        <c:manualLayout>
          <c:xMode val="edge"/>
          <c:yMode val="edge"/>
          <c:x val="0.36126488619336738"/>
          <c:y val="0.85436582901953662"/>
          <c:w val="0.27747012332172138"/>
          <c:h val="0.13577347062386433"/>
        </c:manualLayout>
      </c:layout>
      <c:overlay val="0"/>
      <c:txPr>
        <a:bodyPr/>
        <a:lstStyle/>
        <a:p>
          <a:pPr>
            <a:defRPr>
              <a:cs typeface="B Badr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rgbClr val="4F81BD">
            <a:tint val="66000"/>
            <a:satMod val="160000"/>
          </a:srgbClr>
        </a:gs>
        <a:gs pos="50000">
          <a:srgbClr val="4F81BD">
            <a:tint val="44500"/>
            <a:satMod val="160000"/>
          </a:srgbClr>
        </a:gs>
        <a:gs pos="100000">
          <a:srgbClr val="4F81BD">
            <a:tint val="23500"/>
            <a:satMod val="160000"/>
          </a:srgbClr>
        </a:gs>
      </a:gsLst>
      <a:lin ang="5400000" scaled="0"/>
    </a:gradFill>
  </c:sp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cs typeface="B Titr" pitchFamily="2" charset="-78"/>
              </a:defRPr>
            </a:pPr>
            <a:r>
              <a:rPr lang="fa-IR" sz="1800" b="1" i="0" baseline="0">
                <a:cs typeface="B Titr" pitchFamily="2" charset="-78"/>
              </a:rPr>
              <a:t> راندمان ساعتي بالينگ و سخت سازي</a:t>
            </a:r>
            <a:endParaRPr lang="en-US" sz="1800" b="1" i="0" baseline="0">
              <a:cs typeface="B Titr" pitchFamily="2" charset="-78"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v>متوسط شيفتي و روزانه راندمان بالينگ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24"/>
              <c:pt idx="0" formatCode="0.0%">
                <c:v>0</c:v>
              </c:pt>
              <c:pt idx="8" formatCode="0.0%">
                <c:v>0</c:v>
              </c:pt>
              <c:pt idx="16" formatCode="0.0%">
                <c:v>0.56823157419216497</c:v>
              </c:pt>
              <c:pt idx="22" formatCode="0.0%">
                <c:v>0.18941052473072165</c:v>
              </c:pt>
            </c:numLit>
          </c:val>
        </c:ser>
        <c:ser>
          <c:idx val="3"/>
          <c:order val="3"/>
          <c:tx>
            <c:v>متوسط شيفتي و روزانه راندمان سخت سازي</c:v>
          </c:tx>
          <c:invertIfNegative val="0"/>
          <c:dLbls>
            <c:dLbl>
              <c:idx val="23"/>
              <c:numFmt formatCode="0.0%" sourceLinked="0"/>
              <c:spPr/>
              <c:txPr>
                <a:bodyPr rot="-5400000" vert="horz"/>
                <a:lstStyle/>
                <a:p>
                  <a:pPr>
                    <a:defRPr/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1">
                <c:v>0</c:v>
              </c:pt>
              <c:pt idx="9">
                <c:v>0</c:v>
              </c:pt>
              <c:pt idx="17">
                <c:v>0.76765204105998464</c:v>
              </c:pt>
              <c:pt idx="23" formatCode="0%">
                <c:v>0.76765204105998464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-337375472"/>
        <c:axId val="-337368944"/>
      </c:barChart>
      <c:lineChart>
        <c:grouping val="standard"/>
        <c:varyColors val="0"/>
        <c:ser>
          <c:idx val="0"/>
          <c:order val="0"/>
          <c:tx>
            <c:v>راندمان بالينگ</c:v>
          </c:tx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0.40982821120791718</c:v>
              </c:pt>
              <c:pt idx="17">
                <c:v>0.54171737368162864</c:v>
              </c:pt>
              <c:pt idx="18">
                <c:v>0.54078845832776812</c:v>
              </c:pt>
              <c:pt idx="19">
                <c:v>0.62302986486172085</c:v>
              </c:pt>
              <c:pt idx="20">
                <c:v>0.5988475556429993</c:v>
              </c:pt>
              <c:pt idx="21">
                <c:v>0.60382421576016032</c:v>
              </c:pt>
              <c:pt idx="22">
                <c:v>0.60866807039786663</c:v>
              </c:pt>
              <c:pt idx="23">
                <c:v>0.61914884365725864</c:v>
              </c:pt>
            </c:numLit>
          </c:val>
          <c:smooth val="0"/>
        </c:ser>
        <c:ser>
          <c:idx val="1"/>
          <c:order val="1"/>
          <c:tx>
            <c:v>راندمان سخت سازي</c:v>
          </c:tx>
          <c:marker>
            <c:symbol val="circle"/>
            <c:size val="7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0.33562267697244186</c:v>
              </c:pt>
              <c:pt idx="19">
                <c:v>0.96571428571428575</c:v>
              </c:pt>
              <c:pt idx="20">
                <c:v>0.81732997481108316</c:v>
              </c:pt>
              <c:pt idx="21">
                <c:v>0.97971014492753628</c:v>
              </c:pt>
              <c:pt idx="22">
                <c:v>0.93644331383185542</c:v>
              </c:pt>
              <c:pt idx="23">
                <c:v>0.85925301204819282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337375472"/>
        <c:axId val="-337368944"/>
      </c:lineChart>
      <c:catAx>
        <c:axId val="-337375472"/>
        <c:scaling>
          <c:orientation val="minMax"/>
        </c:scaling>
        <c:delete val="0"/>
        <c:axPos val="b"/>
        <c:majorGridlines/>
        <c:numFmt formatCode="[$-409]d\-mmm\-yy;@" sourceLinked="1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337368944"/>
        <c:crosses val="autoZero"/>
        <c:auto val="1"/>
        <c:lblAlgn val="ctr"/>
        <c:lblOffset val="100"/>
        <c:noMultiLvlLbl val="0"/>
      </c:catAx>
      <c:valAx>
        <c:axId val="-337368944"/>
        <c:scaling>
          <c:orientation val="minMax"/>
          <c:max val="1"/>
          <c:min val="0.5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-337375472"/>
        <c:crosses val="autoZero"/>
        <c:crossBetween val="between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overlay val="0"/>
      <c:txPr>
        <a:bodyPr/>
        <a:lstStyle/>
        <a:p>
          <a:pPr>
            <a:defRPr>
              <a:cs typeface="B Mitra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chemeClr val="accent1">
            <a:tint val="66000"/>
            <a:satMod val="160000"/>
          </a:schemeClr>
        </a:gs>
        <a:gs pos="50000">
          <a:schemeClr val="accent1">
            <a:tint val="44500"/>
            <a:satMod val="160000"/>
          </a:schemeClr>
        </a:gs>
        <a:gs pos="100000">
          <a:schemeClr val="accent1">
            <a:tint val="23500"/>
            <a:satMod val="160000"/>
          </a:schemeClr>
        </a:gs>
      </a:gsLst>
      <a:lin ang="5400000" scaled="0"/>
    </a:gradFill>
    <a:ln w="15875">
      <a:solidFill>
        <a:sysClr val="windowText" lastClr="000000"/>
      </a:solidFill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>
                <a:cs typeface="B Titr" pitchFamily="2" charset="-78"/>
              </a:defRPr>
            </a:pPr>
            <a:r>
              <a:rPr lang="fa-IR" sz="1200">
                <a:cs typeface="B Titr" pitchFamily="2" charset="-78"/>
              </a:rPr>
              <a:t>نرخ ساعتي</a:t>
            </a:r>
            <a:r>
              <a:rPr lang="fa-IR" sz="1200" baseline="0">
                <a:cs typeface="B Titr" pitchFamily="2" charset="-78"/>
              </a:rPr>
              <a:t> توليد</a:t>
            </a:r>
            <a:endParaRPr lang="en-US" sz="1200">
              <a:cs typeface="B Titr" pitchFamily="2" charset="-78"/>
            </a:endParaRP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0249007394030406E-2"/>
          <c:y val="0.18940985710121858"/>
          <c:w val="0.93842936209306582"/>
          <c:h val="0.50421977252843464"/>
        </c:manualLayout>
      </c:layout>
      <c:lineChart>
        <c:grouping val="standard"/>
        <c:varyColors val="0"/>
        <c:ser>
          <c:idx val="0"/>
          <c:order val="0"/>
          <c:tx>
            <c:v>نرخ ساعتی تولید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462</c:v>
              </c:pt>
              <c:pt idx="1">
                <c:v>480</c:v>
              </c:pt>
              <c:pt idx="2">
                <c:v>484</c:v>
              </c:pt>
              <c:pt idx="3">
                <c:v>280</c:v>
              </c:pt>
              <c:pt idx="4">
                <c:v>114</c:v>
              </c:pt>
              <c:pt idx="5">
                <c:v>504</c:v>
              </c:pt>
              <c:pt idx="6">
                <c:v>474</c:v>
              </c:pt>
              <c:pt idx="7">
                <c:v>474</c:v>
              </c:pt>
              <c:pt idx="8">
                <c:v>488</c:v>
              </c:pt>
              <c:pt idx="9">
                <c:v>494</c:v>
              </c:pt>
              <c:pt idx="10">
                <c:v>490</c:v>
              </c:pt>
              <c:pt idx="11">
                <c:v>468</c:v>
              </c:pt>
              <c:pt idx="12">
                <c:v>480</c:v>
              </c:pt>
              <c:pt idx="13">
                <c:v>414</c:v>
              </c:pt>
              <c:pt idx="14">
                <c:v>452</c:v>
              </c:pt>
              <c:pt idx="15">
                <c:v>430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</c:numLit>
          </c:val>
          <c:smooth val="0"/>
        </c:ser>
        <c:ser>
          <c:idx val="1"/>
          <c:order val="1"/>
          <c:tx>
            <c:v>نرخ ساعتي مورد نظر</c:v>
          </c:tx>
          <c:spPr>
            <a:ln>
              <a:solidFill>
                <a:schemeClr val="tx1"/>
              </a:solidFill>
              <a:prstDash val="lgDash"/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479.16666666666669</c:v>
              </c:pt>
              <c:pt idx="1">
                <c:v>479.16666666666669</c:v>
              </c:pt>
              <c:pt idx="2">
                <c:v>479.16666666666669</c:v>
              </c:pt>
              <c:pt idx="3">
                <c:v>479.16666666666669</c:v>
              </c:pt>
              <c:pt idx="4">
                <c:v>479.16666666666669</c:v>
              </c:pt>
              <c:pt idx="5">
                <c:v>479.16666666666669</c:v>
              </c:pt>
              <c:pt idx="6">
                <c:v>479.16666666666669</c:v>
              </c:pt>
              <c:pt idx="7">
                <c:v>479.16666666666669</c:v>
              </c:pt>
              <c:pt idx="8">
                <c:v>479.16666666666669</c:v>
              </c:pt>
              <c:pt idx="9">
                <c:v>479.16666666666669</c:v>
              </c:pt>
              <c:pt idx="10">
                <c:v>479.16666666666669</c:v>
              </c:pt>
              <c:pt idx="11">
                <c:v>479.16666666666669</c:v>
              </c:pt>
              <c:pt idx="12">
                <c:v>479.16666666666669</c:v>
              </c:pt>
              <c:pt idx="13">
                <c:v>479.16666666666669</c:v>
              </c:pt>
              <c:pt idx="14">
                <c:v>479.16666666666669</c:v>
              </c:pt>
              <c:pt idx="15">
                <c:v>479.16666666666669</c:v>
              </c:pt>
              <c:pt idx="16">
                <c:v>479.16666666666669</c:v>
              </c:pt>
              <c:pt idx="17">
                <c:v>479.16666666666669</c:v>
              </c:pt>
              <c:pt idx="18">
                <c:v>479.16666666666669</c:v>
              </c:pt>
              <c:pt idx="19">
                <c:v>479.16666666666669</c:v>
              </c:pt>
              <c:pt idx="20">
                <c:v>479.16666666666669</c:v>
              </c:pt>
              <c:pt idx="21">
                <c:v>479.16666666666669</c:v>
              </c:pt>
              <c:pt idx="22">
                <c:v>479.16666666666669</c:v>
              </c:pt>
              <c:pt idx="23">
                <c:v>479.16666666666669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337395056"/>
        <c:axId val="-337368400"/>
      </c:lineChart>
      <c:catAx>
        <c:axId val="-3373950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زمان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5793645629007123E-2"/>
              <c:y val="0.79956232137642613"/>
            </c:manualLayout>
          </c:layout>
          <c:overlay val="0"/>
        </c:title>
        <c:numFmt formatCode="h:mm;@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337368400"/>
        <c:crosses val="autoZero"/>
        <c:auto val="1"/>
        <c:lblAlgn val="ctr"/>
        <c:lblOffset val="100"/>
        <c:noMultiLvlLbl val="0"/>
      </c:catAx>
      <c:valAx>
        <c:axId val="-337368400"/>
        <c:scaling>
          <c:orientation val="minMax"/>
          <c:max val="600"/>
          <c:min val="0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تناژ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3245034493928685E-2"/>
              <c:y val="0.69743731072077553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crossAx val="-337395056"/>
        <c:crosses val="autoZero"/>
        <c:crossBetween val="between"/>
        <c:majorUnit val="100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layout>
        <c:manualLayout>
          <c:xMode val="edge"/>
          <c:yMode val="edge"/>
          <c:x val="0.36126488619336738"/>
          <c:y val="0.85436582901953662"/>
          <c:w val="0.27747012332172138"/>
          <c:h val="0.13577347062386433"/>
        </c:manualLayout>
      </c:layout>
      <c:overlay val="0"/>
      <c:txPr>
        <a:bodyPr/>
        <a:lstStyle/>
        <a:p>
          <a:pPr>
            <a:defRPr>
              <a:cs typeface="B Badr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rgbClr val="4F81BD">
            <a:tint val="66000"/>
            <a:satMod val="160000"/>
          </a:srgbClr>
        </a:gs>
        <a:gs pos="50000">
          <a:srgbClr val="4F81BD">
            <a:tint val="44500"/>
            <a:satMod val="160000"/>
          </a:srgbClr>
        </a:gs>
        <a:gs pos="100000">
          <a:srgbClr val="4F81BD">
            <a:tint val="23500"/>
            <a:satMod val="160000"/>
          </a:srgbClr>
        </a:gs>
      </a:gsLst>
      <a:lin ang="5400000" scaled="0"/>
    </a:gradFill>
  </c:sp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cs typeface="B Titr" pitchFamily="2" charset="-78"/>
              </a:defRPr>
            </a:pPr>
            <a:r>
              <a:rPr lang="fa-IR" sz="1800" b="1" i="0" baseline="0">
                <a:cs typeface="B Titr" pitchFamily="2" charset="-78"/>
              </a:rPr>
              <a:t> راندمان ساعتي بالينگ و سخت سازي</a:t>
            </a:r>
            <a:endParaRPr lang="en-US" sz="1800" b="1" i="0" baseline="0">
              <a:cs typeface="B Titr" pitchFamily="2" charset="-78"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v>متوسط شيفتي و روزانه راندمان بالينگ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24"/>
              <c:pt idx="0" formatCode="0.0%">
                <c:v>0.6322170107422731</c:v>
              </c:pt>
              <c:pt idx="8" formatCode="0.0%">
                <c:v>0.61939976945019992</c:v>
              </c:pt>
              <c:pt idx="16" formatCode="0.0%">
                <c:v>0</c:v>
              </c:pt>
              <c:pt idx="22" formatCode="0.0%">
                <c:v>0.41720559339749097</c:v>
              </c:pt>
            </c:numLit>
          </c:val>
        </c:ser>
        <c:ser>
          <c:idx val="3"/>
          <c:order val="3"/>
          <c:tx>
            <c:v>متوسط شيفتي و روزانه راندمان سخت سازي</c:v>
          </c:tx>
          <c:invertIfNegative val="0"/>
          <c:dLbls>
            <c:dLbl>
              <c:idx val="23"/>
              <c:numFmt formatCode="0.0%" sourceLinked="0"/>
              <c:spPr/>
              <c:txPr>
                <a:bodyPr rot="-5400000" vert="horz"/>
                <a:lstStyle/>
                <a:p>
                  <a:pPr>
                    <a:defRPr/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1">
                <c:v>0.94107408745934229</c:v>
              </c:pt>
              <c:pt idx="9">
                <c:v>0.96814594039054469</c:v>
              </c:pt>
              <c:pt idx="17">
                <c:v>0</c:v>
              </c:pt>
              <c:pt idx="23" formatCode="0%">
                <c:v>0.99199900528442675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-337370576"/>
        <c:axId val="-337387984"/>
      </c:barChart>
      <c:lineChart>
        <c:grouping val="standard"/>
        <c:varyColors val="0"/>
        <c:ser>
          <c:idx val="0"/>
          <c:order val="0"/>
          <c:tx>
            <c:v>راندمان بالينگ</c:v>
          </c:tx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0.63897608550200302</c:v>
              </c:pt>
              <c:pt idx="1">
                <c:v>0.63356018480155918</c:v>
              </c:pt>
              <c:pt idx="2">
                <c:v>0.62736842105263091</c:v>
              </c:pt>
              <c:pt idx="3">
                <c:v>0.62207051399007018</c:v>
              </c:pt>
              <c:pt idx="4">
                <c:v>0.63312577196680919</c:v>
              </c:pt>
              <c:pt idx="5">
                <c:v>0.63789645902950043</c:v>
              </c:pt>
              <c:pt idx="6">
                <c:v>0.62468705493986221</c:v>
              </c:pt>
              <c:pt idx="7">
                <c:v>0.64005159465574968</c:v>
              </c:pt>
              <c:pt idx="8">
                <c:v>0.63823699409133039</c:v>
              </c:pt>
              <c:pt idx="9">
                <c:v>0.64558472553699198</c:v>
              </c:pt>
              <c:pt idx="10">
                <c:v>0.63046198246553597</c:v>
              </c:pt>
              <c:pt idx="11">
                <c:v>0.6140979689366779</c:v>
              </c:pt>
              <c:pt idx="12">
                <c:v>0.55810790653662667</c:v>
              </c:pt>
              <c:pt idx="13">
                <c:v>0.58295964027633196</c:v>
              </c:pt>
              <c:pt idx="14">
                <c:v>0.62177590118578341</c:v>
              </c:pt>
              <c:pt idx="15">
                <c:v>0.66397303657232076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</c:numLit>
          </c:val>
          <c:smooth val="0"/>
        </c:ser>
        <c:ser>
          <c:idx val="1"/>
          <c:order val="1"/>
          <c:tx>
            <c:v>راندمان سخت سازي</c:v>
          </c:tx>
          <c:marker>
            <c:symbol val="circle"/>
            <c:size val="7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0">
                <c:v>0.90577724080268585</c:v>
              </c:pt>
              <c:pt idx="1">
                <c:v>0.92216750901274613</c:v>
              </c:pt>
              <c:pt idx="2">
                <c:v>0.94108533077660594</c:v>
              </c:pt>
              <c:pt idx="3">
                <c:v>1.0047255830472204</c:v>
              </c:pt>
              <c:pt idx="4">
                <c:v>0.99145819913858513</c:v>
              </c:pt>
              <c:pt idx="5">
                <c:v>0.9566753806099475</c:v>
              </c:pt>
              <c:pt idx="6">
                <c:v>0.91724427480916038</c:v>
              </c:pt>
              <c:pt idx="7">
                <c:v>0.89704369344949653</c:v>
              </c:pt>
              <c:pt idx="8">
                <c:v>0.92457396994337981</c:v>
              </c:pt>
              <c:pt idx="9">
                <c:v>0.92590757855822547</c:v>
              </c:pt>
              <c:pt idx="10">
                <c:v>0.93959911397449991</c:v>
              </c:pt>
              <c:pt idx="11">
                <c:v>0.92325291828793776</c:v>
              </c:pt>
              <c:pt idx="12">
                <c:v>1.0406670671296661</c:v>
              </c:pt>
              <c:pt idx="13">
                <c:v>0.85882980868200109</c:v>
              </c:pt>
              <c:pt idx="14">
                <c:v>0.88021507442901348</c:v>
              </c:pt>
              <c:pt idx="15">
                <c:v>1.4740365719865116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337370576"/>
        <c:axId val="-337387984"/>
      </c:lineChart>
      <c:catAx>
        <c:axId val="-337370576"/>
        <c:scaling>
          <c:orientation val="minMax"/>
        </c:scaling>
        <c:delete val="0"/>
        <c:axPos val="b"/>
        <c:majorGridlines/>
        <c:numFmt formatCode="[$-409]d\-mmm\-yy;@" sourceLinked="1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337387984"/>
        <c:crosses val="autoZero"/>
        <c:auto val="1"/>
        <c:lblAlgn val="ctr"/>
        <c:lblOffset val="100"/>
        <c:noMultiLvlLbl val="0"/>
      </c:catAx>
      <c:valAx>
        <c:axId val="-337387984"/>
        <c:scaling>
          <c:orientation val="minMax"/>
          <c:max val="1"/>
          <c:min val="0.5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-337370576"/>
        <c:crosses val="autoZero"/>
        <c:crossBetween val="between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overlay val="0"/>
      <c:txPr>
        <a:bodyPr/>
        <a:lstStyle/>
        <a:p>
          <a:pPr>
            <a:defRPr>
              <a:cs typeface="B Mitra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chemeClr val="accent1">
            <a:tint val="66000"/>
            <a:satMod val="160000"/>
          </a:schemeClr>
        </a:gs>
        <a:gs pos="50000">
          <a:schemeClr val="accent1">
            <a:tint val="44500"/>
            <a:satMod val="160000"/>
          </a:schemeClr>
        </a:gs>
        <a:gs pos="100000">
          <a:schemeClr val="accent1">
            <a:tint val="23500"/>
            <a:satMod val="160000"/>
          </a:schemeClr>
        </a:gs>
      </a:gsLst>
      <a:lin ang="5400000" scaled="0"/>
    </a:gradFill>
    <a:ln w="15875">
      <a:solidFill>
        <a:sysClr val="windowText" lastClr="000000"/>
      </a:solidFill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>
                <a:cs typeface="B Titr" pitchFamily="2" charset="-78"/>
              </a:defRPr>
            </a:pPr>
            <a:r>
              <a:rPr lang="fa-IR" sz="1200">
                <a:cs typeface="B Titr" pitchFamily="2" charset="-78"/>
              </a:rPr>
              <a:t>نرخ ساعتي</a:t>
            </a:r>
            <a:r>
              <a:rPr lang="fa-IR" sz="1200" baseline="0">
                <a:cs typeface="B Titr" pitchFamily="2" charset="-78"/>
              </a:rPr>
              <a:t> توليد</a:t>
            </a:r>
            <a:endParaRPr lang="en-US" sz="1200">
              <a:cs typeface="B Titr" pitchFamily="2" charset="-78"/>
            </a:endParaRP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0249007394030406E-2"/>
          <c:y val="0.18940985710121858"/>
          <c:w val="0.93842936209306582"/>
          <c:h val="0.50421977252843464"/>
        </c:manualLayout>
      </c:layout>
      <c:lineChart>
        <c:grouping val="standard"/>
        <c:varyColors val="0"/>
        <c:ser>
          <c:idx val="0"/>
          <c:order val="0"/>
          <c:tx>
            <c:v>نرخ ساعتی تولید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28</c:v>
              </c:pt>
              <c:pt idx="10">
                <c:v>362</c:v>
              </c:pt>
              <c:pt idx="11">
                <c:v>450</c:v>
              </c:pt>
              <c:pt idx="12">
                <c:v>494</c:v>
              </c:pt>
              <c:pt idx="13">
                <c:v>348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</c:numLit>
          </c:val>
          <c:smooth val="0"/>
        </c:ser>
        <c:ser>
          <c:idx val="1"/>
          <c:order val="1"/>
          <c:tx>
            <c:v>نرخ ساعتي مورد نظر</c:v>
          </c:tx>
          <c:spPr>
            <a:ln>
              <a:solidFill>
                <a:schemeClr val="tx1"/>
              </a:solidFill>
              <a:prstDash val="lgDash"/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479.16666666666669</c:v>
              </c:pt>
              <c:pt idx="1">
                <c:v>479.16666666666669</c:v>
              </c:pt>
              <c:pt idx="2">
                <c:v>479.16666666666669</c:v>
              </c:pt>
              <c:pt idx="3">
                <c:v>479.16666666666669</c:v>
              </c:pt>
              <c:pt idx="4">
                <c:v>479.16666666666669</c:v>
              </c:pt>
              <c:pt idx="5">
                <c:v>479.16666666666669</c:v>
              </c:pt>
              <c:pt idx="6">
                <c:v>479.16666666666669</c:v>
              </c:pt>
              <c:pt idx="7">
                <c:v>479.16666666666669</c:v>
              </c:pt>
              <c:pt idx="8">
                <c:v>479.16666666666669</c:v>
              </c:pt>
              <c:pt idx="9">
                <c:v>479.16666666666669</c:v>
              </c:pt>
              <c:pt idx="10">
                <c:v>479.16666666666669</c:v>
              </c:pt>
              <c:pt idx="11">
                <c:v>479.16666666666669</c:v>
              </c:pt>
              <c:pt idx="12">
                <c:v>479.16666666666669</c:v>
              </c:pt>
              <c:pt idx="13">
                <c:v>479.16666666666669</c:v>
              </c:pt>
              <c:pt idx="14">
                <c:v>479.16666666666669</c:v>
              </c:pt>
              <c:pt idx="15">
                <c:v>479.16666666666669</c:v>
              </c:pt>
              <c:pt idx="16">
                <c:v>479.16666666666669</c:v>
              </c:pt>
              <c:pt idx="17">
                <c:v>479.16666666666669</c:v>
              </c:pt>
              <c:pt idx="18">
                <c:v>479.16666666666669</c:v>
              </c:pt>
              <c:pt idx="19">
                <c:v>479.16666666666669</c:v>
              </c:pt>
              <c:pt idx="20">
                <c:v>479.16666666666669</c:v>
              </c:pt>
              <c:pt idx="21">
                <c:v>479.16666666666669</c:v>
              </c:pt>
              <c:pt idx="22">
                <c:v>479.16666666666669</c:v>
              </c:pt>
              <c:pt idx="23">
                <c:v>479.16666666666669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337385808"/>
        <c:axId val="-337367312"/>
      </c:lineChart>
      <c:catAx>
        <c:axId val="-3373858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زمان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5793645629007123E-2"/>
              <c:y val="0.79956232137642613"/>
            </c:manualLayout>
          </c:layout>
          <c:overlay val="0"/>
        </c:title>
        <c:numFmt formatCode="h:mm;@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337367312"/>
        <c:crosses val="autoZero"/>
        <c:auto val="1"/>
        <c:lblAlgn val="ctr"/>
        <c:lblOffset val="100"/>
        <c:noMultiLvlLbl val="0"/>
      </c:catAx>
      <c:valAx>
        <c:axId val="-337367312"/>
        <c:scaling>
          <c:orientation val="minMax"/>
          <c:max val="600"/>
          <c:min val="0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تناژ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3245034493928685E-2"/>
              <c:y val="0.69743731072077553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crossAx val="-337385808"/>
        <c:crosses val="autoZero"/>
        <c:crossBetween val="between"/>
        <c:majorUnit val="100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layout>
        <c:manualLayout>
          <c:xMode val="edge"/>
          <c:yMode val="edge"/>
          <c:x val="0.36126488619336738"/>
          <c:y val="0.85436582901953662"/>
          <c:w val="0.27747012332172138"/>
          <c:h val="0.13577347062386433"/>
        </c:manualLayout>
      </c:layout>
      <c:overlay val="0"/>
      <c:txPr>
        <a:bodyPr/>
        <a:lstStyle/>
        <a:p>
          <a:pPr>
            <a:defRPr>
              <a:cs typeface="B Badr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rgbClr val="4F81BD">
            <a:tint val="66000"/>
            <a:satMod val="160000"/>
          </a:srgbClr>
        </a:gs>
        <a:gs pos="50000">
          <a:srgbClr val="4F81BD">
            <a:tint val="44500"/>
            <a:satMod val="160000"/>
          </a:srgbClr>
        </a:gs>
        <a:gs pos="100000">
          <a:srgbClr val="4F81BD">
            <a:tint val="23500"/>
            <a:satMod val="160000"/>
          </a:srgbClr>
        </a:gs>
      </a:gsLst>
      <a:lin ang="5400000" scaled="0"/>
    </a:gradFill>
  </c:sp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cs typeface="B Titr" pitchFamily="2" charset="-78"/>
              </a:defRPr>
            </a:pPr>
            <a:r>
              <a:rPr lang="fa-IR" sz="1800" b="1" i="0" baseline="0">
                <a:cs typeface="B Titr" pitchFamily="2" charset="-78"/>
              </a:rPr>
              <a:t> راندمان ساعتي بالينگ و سخت سازي</a:t>
            </a:r>
            <a:endParaRPr lang="en-US" sz="1800" b="1" i="0" baseline="0">
              <a:cs typeface="B Titr" pitchFamily="2" charset="-78"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v>متوسط شيفتي و روزانه راندمان بالينگ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24"/>
              <c:pt idx="0" formatCode="0.0%">
                <c:v>0.14309468921852744</c:v>
              </c:pt>
              <c:pt idx="8" formatCode="0.0%">
                <c:v>0.5511980702050242</c:v>
              </c:pt>
              <c:pt idx="16" formatCode="0.0%">
                <c:v>0</c:v>
              </c:pt>
              <c:pt idx="22" formatCode="0.0%">
                <c:v>0.23143091980785055</c:v>
              </c:pt>
            </c:numLit>
          </c:val>
        </c:ser>
        <c:ser>
          <c:idx val="3"/>
          <c:order val="3"/>
          <c:tx>
            <c:v>متوسط شيفتي و روزانه راندمان سخت سازي</c:v>
          </c:tx>
          <c:invertIfNegative val="0"/>
          <c:dLbls>
            <c:dLbl>
              <c:idx val="23"/>
              <c:numFmt formatCode="0.0%" sourceLinked="0"/>
              <c:spPr/>
              <c:txPr>
                <a:bodyPr rot="-5400000" vert="horz"/>
                <a:lstStyle/>
                <a:p>
                  <a:pPr>
                    <a:defRPr/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1">
                <c:v>0</c:v>
              </c:pt>
              <c:pt idx="9">
                <c:v>0.75165943696557758</c:v>
              </c:pt>
              <c:pt idx="17">
                <c:v>0</c:v>
              </c:pt>
              <c:pt idx="23" formatCode="0%">
                <c:v>0.662284706884674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-337380912"/>
        <c:axId val="-337386352"/>
      </c:barChart>
      <c:lineChart>
        <c:grouping val="standard"/>
        <c:varyColors val="0"/>
        <c:ser>
          <c:idx val="0"/>
          <c:order val="0"/>
          <c:tx>
            <c:v>راندمان بالينگ</c:v>
          </c:tx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0.50136239782016345</c:v>
              </c:pt>
              <c:pt idx="7">
                <c:v>0.64339511592805609</c:v>
              </c:pt>
              <c:pt idx="8">
                <c:v>0.61002282636840666</c:v>
              </c:pt>
              <c:pt idx="9">
                <c:v>0.62279521125850723</c:v>
              </c:pt>
              <c:pt idx="10">
                <c:v>0.61516270231724679</c:v>
              </c:pt>
              <c:pt idx="11">
                <c:v>0.63434662071370895</c:v>
              </c:pt>
              <c:pt idx="12">
                <c:v>0.62978783062135912</c:v>
              </c:pt>
              <c:pt idx="13">
                <c:v>0.63130172780241245</c:v>
              </c:pt>
              <c:pt idx="14">
                <c:v>0</c:v>
              </c:pt>
              <c:pt idx="15">
                <c:v>0.66616764255855243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</c:numLit>
          </c:val>
          <c:smooth val="0"/>
        </c:ser>
        <c:ser>
          <c:idx val="1"/>
          <c:order val="1"/>
          <c:tx>
            <c:v>راندمان سخت سازي</c:v>
          </c:tx>
          <c:marker>
            <c:symbol val="circle"/>
            <c:size val="7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0.36415182481751829</c:v>
              </c:pt>
              <c:pt idx="10">
                <c:v>0.84383448275862061</c:v>
              </c:pt>
              <c:pt idx="11">
                <c:v>0.85851364063969904</c:v>
              </c:pt>
              <c:pt idx="12">
                <c:v>0.94906406135895116</c:v>
              </c:pt>
              <c:pt idx="13">
                <c:v>1.4019547249838165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337380912"/>
        <c:axId val="-337386352"/>
      </c:lineChart>
      <c:catAx>
        <c:axId val="-337380912"/>
        <c:scaling>
          <c:orientation val="minMax"/>
        </c:scaling>
        <c:delete val="0"/>
        <c:axPos val="b"/>
        <c:majorGridlines/>
        <c:numFmt formatCode="[$-409]d\-mmm\-yy;@" sourceLinked="1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337386352"/>
        <c:crosses val="autoZero"/>
        <c:auto val="1"/>
        <c:lblAlgn val="ctr"/>
        <c:lblOffset val="100"/>
        <c:noMultiLvlLbl val="0"/>
      </c:catAx>
      <c:valAx>
        <c:axId val="-337386352"/>
        <c:scaling>
          <c:orientation val="minMax"/>
          <c:max val="1"/>
          <c:min val="0.5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-337380912"/>
        <c:crosses val="autoZero"/>
        <c:crossBetween val="between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overlay val="0"/>
      <c:txPr>
        <a:bodyPr/>
        <a:lstStyle/>
        <a:p>
          <a:pPr>
            <a:defRPr>
              <a:cs typeface="B Mitra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chemeClr val="accent1">
            <a:tint val="66000"/>
            <a:satMod val="160000"/>
          </a:schemeClr>
        </a:gs>
        <a:gs pos="50000">
          <a:schemeClr val="accent1">
            <a:tint val="44500"/>
            <a:satMod val="160000"/>
          </a:schemeClr>
        </a:gs>
        <a:gs pos="100000">
          <a:schemeClr val="accent1">
            <a:tint val="23500"/>
            <a:satMod val="160000"/>
          </a:schemeClr>
        </a:gs>
      </a:gsLst>
      <a:lin ang="5400000" scaled="0"/>
    </a:gradFill>
    <a:ln w="15875">
      <a:solidFill>
        <a:sysClr val="windowText" lastClr="000000"/>
      </a:solidFill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>
                <a:cs typeface="B Titr" pitchFamily="2" charset="-78"/>
              </a:defRPr>
            </a:pPr>
            <a:r>
              <a:rPr lang="fa-IR" sz="1200">
                <a:cs typeface="B Titr" pitchFamily="2" charset="-78"/>
              </a:rPr>
              <a:t>نرخ ساعتي</a:t>
            </a:r>
            <a:r>
              <a:rPr lang="fa-IR" sz="1200" baseline="0">
                <a:cs typeface="B Titr" pitchFamily="2" charset="-78"/>
              </a:rPr>
              <a:t> توليد</a:t>
            </a:r>
            <a:endParaRPr lang="en-US" sz="1200">
              <a:cs typeface="B Titr" pitchFamily="2" charset="-78"/>
            </a:endParaRP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0249007394030406E-2"/>
          <c:y val="0.18940985710121858"/>
          <c:w val="0.93842936209306582"/>
          <c:h val="0.50421977252843464"/>
        </c:manualLayout>
      </c:layout>
      <c:lineChart>
        <c:grouping val="standard"/>
        <c:varyColors val="0"/>
        <c:ser>
          <c:idx val="0"/>
          <c:order val="0"/>
          <c:tx>
            <c:v>نرخ ساعتی تولید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228</c:v>
              </c:pt>
              <c:pt idx="15">
                <c:v>436</c:v>
              </c:pt>
              <c:pt idx="16">
                <c:v>418</c:v>
              </c:pt>
              <c:pt idx="17">
                <c:v>380</c:v>
              </c:pt>
              <c:pt idx="18">
                <c:v>472</c:v>
              </c:pt>
              <c:pt idx="19">
                <c:v>474</c:v>
              </c:pt>
              <c:pt idx="20">
                <c:v>488</c:v>
              </c:pt>
              <c:pt idx="21">
                <c:v>502</c:v>
              </c:pt>
              <c:pt idx="22">
                <c:v>482</c:v>
              </c:pt>
              <c:pt idx="23">
                <c:v>478</c:v>
              </c:pt>
            </c:numLit>
          </c:val>
          <c:smooth val="0"/>
        </c:ser>
        <c:ser>
          <c:idx val="1"/>
          <c:order val="1"/>
          <c:tx>
            <c:v>نرخ ساعتي مورد نظر</c:v>
          </c:tx>
          <c:spPr>
            <a:ln>
              <a:solidFill>
                <a:schemeClr val="tx1"/>
              </a:solidFill>
              <a:prstDash val="lgDash"/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479.16666666666669</c:v>
              </c:pt>
              <c:pt idx="1">
                <c:v>479.16666666666669</c:v>
              </c:pt>
              <c:pt idx="2">
                <c:v>479.16666666666669</c:v>
              </c:pt>
              <c:pt idx="3">
                <c:v>479.16666666666669</c:v>
              </c:pt>
              <c:pt idx="4">
                <c:v>479.16666666666669</c:v>
              </c:pt>
              <c:pt idx="5">
                <c:v>479.16666666666669</c:v>
              </c:pt>
              <c:pt idx="6">
                <c:v>479.16666666666669</c:v>
              </c:pt>
              <c:pt idx="7">
                <c:v>479.16666666666669</c:v>
              </c:pt>
              <c:pt idx="8">
                <c:v>479.16666666666669</c:v>
              </c:pt>
              <c:pt idx="9">
                <c:v>479.16666666666669</c:v>
              </c:pt>
              <c:pt idx="10">
                <c:v>479.16666666666669</c:v>
              </c:pt>
              <c:pt idx="11">
                <c:v>479.16666666666669</c:v>
              </c:pt>
              <c:pt idx="12">
                <c:v>479.16666666666669</c:v>
              </c:pt>
              <c:pt idx="13">
                <c:v>479.16666666666669</c:v>
              </c:pt>
              <c:pt idx="14">
                <c:v>479.16666666666669</c:v>
              </c:pt>
              <c:pt idx="15">
                <c:v>479.16666666666669</c:v>
              </c:pt>
              <c:pt idx="16">
                <c:v>479.16666666666669</c:v>
              </c:pt>
              <c:pt idx="17">
                <c:v>479.16666666666669</c:v>
              </c:pt>
              <c:pt idx="18">
                <c:v>479.16666666666669</c:v>
              </c:pt>
              <c:pt idx="19">
                <c:v>479.16666666666669</c:v>
              </c:pt>
              <c:pt idx="20">
                <c:v>479.16666666666669</c:v>
              </c:pt>
              <c:pt idx="21">
                <c:v>479.16666666666669</c:v>
              </c:pt>
              <c:pt idx="22">
                <c:v>479.16666666666669</c:v>
              </c:pt>
              <c:pt idx="23">
                <c:v>479.16666666666669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337392336"/>
        <c:axId val="-337393968"/>
      </c:lineChart>
      <c:catAx>
        <c:axId val="-3373923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زمان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5793645629007123E-2"/>
              <c:y val="0.79956232137642613"/>
            </c:manualLayout>
          </c:layout>
          <c:overlay val="0"/>
        </c:title>
        <c:numFmt formatCode="h:mm;@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337393968"/>
        <c:crosses val="autoZero"/>
        <c:auto val="1"/>
        <c:lblAlgn val="ctr"/>
        <c:lblOffset val="100"/>
        <c:noMultiLvlLbl val="0"/>
      </c:catAx>
      <c:valAx>
        <c:axId val="-337393968"/>
        <c:scaling>
          <c:orientation val="minMax"/>
          <c:max val="600"/>
          <c:min val="0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تناژ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3245034493928685E-2"/>
              <c:y val="0.69743731072077553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crossAx val="-337392336"/>
        <c:crosses val="autoZero"/>
        <c:crossBetween val="between"/>
        <c:majorUnit val="100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layout>
        <c:manualLayout>
          <c:xMode val="edge"/>
          <c:yMode val="edge"/>
          <c:x val="0.36126488619336738"/>
          <c:y val="0.85436582901953662"/>
          <c:w val="0.27747012332172138"/>
          <c:h val="0.13577347062386433"/>
        </c:manualLayout>
      </c:layout>
      <c:overlay val="0"/>
      <c:txPr>
        <a:bodyPr/>
        <a:lstStyle/>
        <a:p>
          <a:pPr>
            <a:defRPr>
              <a:cs typeface="B Badr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rgbClr val="4F81BD">
            <a:tint val="66000"/>
            <a:satMod val="160000"/>
          </a:srgbClr>
        </a:gs>
        <a:gs pos="50000">
          <a:srgbClr val="4F81BD">
            <a:tint val="44500"/>
            <a:satMod val="160000"/>
          </a:srgbClr>
        </a:gs>
        <a:gs pos="100000">
          <a:srgbClr val="4F81BD">
            <a:tint val="23500"/>
            <a:satMod val="160000"/>
          </a:srgbClr>
        </a:gs>
      </a:gsLst>
      <a:lin ang="5400000" scaled="0"/>
    </a:gradFill>
  </c:sp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cs typeface="B Titr" pitchFamily="2" charset="-78"/>
              </a:defRPr>
            </a:pPr>
            <a:r>
              <a:rPr lang="fa-IR" sz="1800" b="1" i="0" baseline="0">
                <a:cs typeface="B Titr" pitchFamily="2" charset="-78"/>
              </a:rPr>
              <a:t> راندمان ساعتي بالينگ و سخت سازي</a:t>
            </a:r>
            <a:endParaRPr lang="en-US" sz="1800" b="1" i="0" baseline="0">
              <a:cs typeface="B Titr" pitchFamily="2" charset="-78"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v>متوسط شيفتي و روزانه راندمان بالينگ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24"/>
              <c:pt idx="0" formatCode="0.0%">
                <c:v>0.20527851267744174</c:v>
              </c:pt>
              <c:pt idx="8" formatCode="0.0%">
                <c:v>0.61968731131176547</c:v>
              </c:pt>
              <c:pt idx="16" formatCode="0.0%">
                <c:v>0.6014678951720549</c:v>
              </c:pt>
              <c:pt idx="22" formatCode="0.0%">
                <c:v>0.47547790638708731</c:v>
              </c:pt>
            </c:numLit>
          </c:val>
        </c:ser>
        <c:ser>
          <c:idx val="3"/>
          <c:order val="3"/>
          <c:tx>
            <c:v>متوسط شيفتي و روزانه راندمان سخت سازي</c:v>
          </c:tx>
          <c:invertIfNegative val="0"/>
          <c:dLbls>
            <c:dLbl>
              <c:idx val="23"/>
              <c:numFmt formatCode="0.0%" sourceLinked="0"/>
              <c:spPr/>
              <c:txPr>
                <a:bodyPr rot="-5400000" vert="horz"/>
                <a:lstStyle/>
                <a:p>
                  <a:pPr>
                    <a:defRPr/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1">
                <c:v>0</c:v>
              </c:pt>
              <c:pt idx="9">
                <c:v>0.97344000635444528</c:v>
              </c:pt>
              <c:pt idx="17">
                <c:v>0.93003500931098693</c:v>
              </c:pt>
              <c:pt idx="23" formatCode="0%">
                <c:v>0.93150141794540031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-337396144"/>
        <c:axId val="-337378736"/>
      </c:barChart>
      <c:lineChart>
        <c:grouping val="standard"/>
        <c:varyColors val="0"/>
        <c:ser>
          <c:idx val="0"/>
          <c:order val="0"/>
          <c:tx>
            <c:v>راندمان بالينگ</c:v>
          </c:tx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0</c:v>
              </c:pt>
              <c:pt idx="1">
                <c:v>0.49450550910666313</c:v>
              </c:pt>
              <c:pt idx="2">
                <c:v>0</c:v>
              </c:pt>
              <c:pt idx="3">
                <c:v>0.60028681740725753</c:v>
              </c:pt>
              <c:pt idx="4">
                <c:v>0.54743577490561302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0.60671299376840682</c:v>
              </c:pt>
              <c:pt idx="9">
                <c:v>0.61927297502324019</c:v>
              </c:pt>
              <c:pt idx="10">
                <c:v>0.60617819296511599</c:v>
              </c:pt>
              <c:pt idx="11">
                <c:v>0.61247215188954707</c:v>
              </c:pt>
              <c:pt idx="12">
                <c:v>0.6278820157157623</c:v>
              </c:pt>
              <c:pt idx="13">
                <c:v>0.63863300746611229</c:v>
              </c:pt>
              <c:pt idx="14">
                <c:v>0.61453061561156652</c:v>
              </c:pt>
              <c:pt idx="15">
                <c:v>0.63181653805437199</c:v>
              </c:pt>
              <c:pt idx="16">
                <c:v>0.3986084806729292</c:v>
              </c:pt>
              <c:pt idx="17">
                <c:v>0.62016686242025798</c:v>
              </c:pt>
              <c:pt idx="18">
                <c:v>0.63046742967037672</c:v>
              </c:pt>
              <c:pt idx="19">
                <c:v>0.63161598235510774</c:v>
              </c:pt>
              <c:pt idx="20">
                <c:v>0.65694544397969445</c:v>
              </c:pt>
              <c:pt idx="21">
                <c:v>0.64501357301239048</c:v>
              </c:pt>
              <c:pt idx="22">
                <c:v>0.6163396451559302</c:v>
              </c:pt>
              <c:pt idx="23">
                <c:v>0.61258574410975242</c:v>
              </c:pt>
            </c:numLit>
          </c:val>
          <c:smooth val="0"/>
        </c:ser>
        <c:ser>
          <c:idx val="1"/>
          <c:order val="1"/>
          <c:tx>
            <c:v>راندمان سخت سازي</c:v>
          </c:tx>
          <c:marker>
            <c:symbol val="circle"/>
            <c:size val="7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0.6133064516129032</c:v>
              </c:pt>
              <c:pt idx="9">
                <c:v>3.7097560975609758</c:v>
              </c:pt>
              <c:pt idx="10">
                <c:v>1.0386683941726287</c:v>
              </c:pt>
              <c:pt idx="11">
                <c:v>0.99993836671802783</c:v>
              </c:pt>
              <c:pt idx="12">
                <c:v>0.92365502782546427</c:v>
              </c:pt>
              <c:pt idx="13">
                <c:v>0.93054198061613191</c:v>
              </c:pt>
              <c:pt idx="14">
                <c:v>0.89518088737201373</c:v>
              </c:pt>
              <c:pt idx="15">
                <c:v>0.83133510746170258</c:v>
              </c:pt>
              <c:pt idx="16">
                <c:v>1.293414660394407</c:v>
              </c:pt>
              <c:pt idx="17">
                <c:v>0.72908230842005672</c:v>
              </c:pt>
              <c:pt idx="18">
                <c:v>0.90474102079395091</c:v>
              </c:pt>
              <c:pt idx="19">
                <c:v>0.92376707913982969</c:v>
              </c:pt>
              <c:pt idx="20">
                <c:v>0.88362857142857143</c:v>
              </c:pt>
              <c:pt idx="21">
                <c:v>0.951098633015526</c:v>
              </c:pt>
              <c:pt idx="22">
                <c:v>0.9521683452623193</c:v>
              </c:pt>
              <c:pt idx="23">
                <c:v>0.94389873417721526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337396144"/>
        <c:axId val="-337378736"/>
      </c:lineChart>
      <c:catAx>
        <c:axId val="-337396144"/>
        <c:scaling>
          <c:orientation val="minMax"/>
        </c:scaling>
        <c:delete val="0"/>
        <c:axPos val="b"/>
        <c:majorGridlines/>
        <c:numFmt formatCode="[$-409]d\-mmm\-yy;@" sourceLinked="1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337378736"/>
        <c:crosses val="autoZero"/>
        <c:auto val="1"/>
        <c:lblAlgn val="ctr"/>
        <c:lblOffset val="100"/>
        <c:noMultiLvlLbl val="0"/>
      </c:catAx>
      <c:valAx>
        <c:axId val="-337378736"/>
        <c:scaling>
          <c:orientation val="minMax"/>
          <c:max val="1"/>
          <c:min val="0.5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-337396144"/>
        <c:crosses val="autoZero"/>
        <c:crossBetween val="between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overlay val="0"/>
      <c:txPr>
        <a:bodyPr/>
        <a:lstStyle/>
        <a:p>
          <a:pPr>
            <a:defRPr>
              <a:cs typeface="B Mitra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chemeClr val="accent1">
            <a:tint val="66000"/>
            <a:satMod val="160000"/>
          </a:schemeClr>
        </a:gs>
        <a:gs pos="50000">
          <a:schemeClr val="accent1">
            <a:tint val="44500"/>
            <a:satMod val="160000"/>
          </a:schemeClr>
        </a:gs>
        <a:gs pos="100000">
          <a:schemeClr val="accent1">
            <a:tint val="23500"/>
            <a:satMod val="160000"/>
          </a:schemeClr>
        </a:gs>
      </a:gsLst>
      <a:lin ang="5400000" scaled="0"/>
    </a:gradFill>
    <a:ln w="15875">
      <a:solidFill>
        <a:sysClr val="windowText" lastClr="000000"/>
      </a:solidFill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>
                <a:cs typeface="B Titr" pitchFamily="2" charset="-78"/>
              </a:defRPr>
            </a:pPr>
            <a:r>
              <a:rPr lang="fa-IR" sz="1200">
                <a:cs typeface="B Titr" pitchFamily="2" charset="-78"/>
              </a:rPr>
              <a:t>نرخ ساعتي</a:t>
            </a:r>
            <a:r>
              <a:rPr lang="fa-IR" sz="1200" baseline="0">
                <a:cs typeface="B Titr" pitchFamily="2" charset="-78"/>
              </a:rPr>
              <a:t> توليد</a:t>
            </a:r>
            <a:endParaRPr lang="en-US" sz="1200">
              <a:cs typeface="B Titr" pitchFamily="2" charset="-78"/>
            </a:endParaRP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0249007394030406E-2"/>
          <c:y val="0.18940985710121858"/>
          <c:w val="0.93842936209306582"/>
          <c:h val="0.50421977252843464"/>
        </c:manualLayout>
      </c:layout>
      <c:lineChart>
        <c:grouping val="standard"/>
        <c:varyColors val="0"/>
        <c:ser>
          <c:idx val="0"/>
          <c:order val="0"/>
          <c:tx>
            <c:v>نرخ ساعتی تولید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466</c:v>
              </c:pt>
              <c:pt idx="1">
                <c:v>466</c:v>
              </c:pt>
              <c:pt idx="2">
                <c:v>466</c:v>
              </c:pt>
              <c:pt idx="3">
                <c:v>394</c:v>
              </c:pt>
              <c:pt idx="4">
                <c:v>450</c:v>
              </c:pt>
              <c:pt idx="5">
                <c:v>442</c:v>
              </c:pt>
              <c:pt idx="6">
                <c:v>410</c:v>
              </c:pt>
              <c:pt idx="7">
                <c:v>0</c:v>
              </c:pt>
              <c:pt idx="8">
                <c:v>0</c:v>
              </c:pt>
              <c:pt idx="9">
                <c:v>240</c:v>
              </c:pt>
              <c:pt idx="10">
                <c:v>366</c:v>
              </c:pt>
              <c:pt idx="11">
                <c:v>400</c:v>
              </c:pt>
              <c:pt idx="12">
                <c:v>504</c:v>
              </c:pt>
              <c:pt idx="13">
                <c:v>506</c:v>
              </c:pt>
              <c:pt idx="14">
                <c:v>484</c:v>
              </c:pt>
              <c:pt idx="15">
                <c:v>506</c:v>
              </c:pt>
              <c:pt idx="16">
                <c:v>460</c:v>
              </c:pt>
              <c:pt idx="17">
                <c:v>514</c:v>
              </c:pt>
              <c:pt idx="18">
                <c:v>496</c:v>
              </c:pt>
              <c:pt idx="19">
                <c:v>506</c:v>
              </c:pt>
              <c:pt idx="20">
                <c:v>498</c:v>
              </c:pt>
              <c:pt idx="21">
                <c:v>498</c:v>
              </c:pt>
              <c:pt idx="22">
                <c:v>488</c:v>
              </c:pt>
              <c:pt idx="23">
                <c:v>476</c:v>
              </c:pt>
            </c:numLit>
          </c:val>
          <c:smooth val="0"/>
        </c:ser>
        <c:ser>
          <c:idx val="1"/>
          <c:order val="1"/>
          <c:tx>
            <c:v>نرخ ساعتي مورد نظر</c:v>
          </c:tx>
          <c:spPr>
            <a:ln>
              <a:solidFill>
                <a:schemeClr val="tx1"/>
              </a:solidFill>
              <a:prstDash val="lgDash"/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479.16666666666669</c:v>
              </c:pt>
              <c:pt idx="1">
                <c:v>479.16666666666669</c:v>
              </c:pt>
              <c:pt idx="2">
                <c:v>479.16666666666669</c:v>
              </c:pt>
              <c:pt idx="3">
                <c:v>479.16666666666669</c:v>
              </c:pt>
              <c:pt idx="4">
                <c:v>479.16666666666669</c:v>
              </c:pt>
              <c:pt idx="5">
                <c:v>479.16666666666669</c:v>
              </c:pt>
              <c:pt idx="6">
                <c:v>479.16666666666669</c:v>
              </c:pt>
              <c:pt idx="7">
                <c:v>479.16666666666669</c:v>
              </c:pt>
              <c:pt idx="8">
                <c:v>479.16666666666669</c:v>
              </c:pt>
              <c:pt idx="9">
                <c:v>479.16666666666669</c:v>
              </c:pt>
              <c:pt idx="10">
                <c:v>479.16666666666669</c:v>
              </c:pt>
              <c:pt idx="11">
                <c:v>479.16666666666669</c:v>
              </c:pt>
              <c:pt idx="12">
                <c:v>479.16666666666669</c:v>
              </c:pt>
              <c:pt idx="13">
                <c:v>479.16666666666669</c:v>
              </c:pt>
              <c:pt idx="14">
                <c:v>479.16666666666669</c:v>
              </c:pt>
              <c:pt idx="15">
                <c:v>479.16666666666669</c:v>
              </c:pt>
              <c:pt idx="16">
                <c:v>479.16666666666669</c:v>
              </c:pt>
              <c:pt idx="17">
                <c:v>479.16666666666669</c:v>
              </c:pt>
              <c:pt idx="18">
                <c:v>479.16666666666669</c:v>
              </c:pt>
              <c:pt idx="19">
                <c:v>479.16666666666669</c:v>
              </c:pt>
              <c:pt idx="20">
                <c:v>479.16666666666669</c:v>
              </c:pt>
              <c:pt idx="21">
                <c:v>479.16666666666669</c:v>
              </c:pt>
              <c:pt idx="22">
                <c:v>479.16666666666669</c:v>
              </c:pt>
              <c:pt idx="23">
                <c:v>479.16666666666669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337373296"/>
        <c:axId val="-337377648"/>
      </c:lineChart>
      <c:catAx>
        <c:axId val="-3373732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زمان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5793645629007123E-2"/>
              <c:y val="0.79956232137642613"/>
            </c:manualLayout>
          </c:layout>
          <c:overlay val="0"/>
        </c:title>
        <c:numFmt formatCode="h:mm;@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337377648"/>
        <c:crosses val="autoZero"/>
        <c:auto val="1"/>
        <c:lblAlgn val="ctr"/>
        <c:lblOffset val="100"/>
        <c:noMultiLvlLbl val="0"/>
      </c:catAx>
      <c:valAx>
        <c:axId val="-337377648"/>
        <c:scaling>
          <c:orientation val="minMax"/>
          <c:max val="600"/>
          <c:min val="0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تناژ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3245034493928685E-2"/>
              <c:y val="0.69743731072077553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crossAx val="-337373296"/>
        <c:crosses val="autoZero"/>
        <c:crossBetween val="between"/>
        <c:majorUnit val="100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layout>
        <c:manualLayout>
          <c:xMode val="edge"/>
          <c:yMode val="edge"/>
          <c:x val="0.36126488619336738"/>
          <c:y val="0.85436582901953662"/>
          <c:w val="0.27747012332172138"/>
          <c:h val="0.13577347062386433"/>
        </c:manualLayout>
      </c:layout>
      <c:overlay val="0"/>
      <c:txPr>
        <a:bodyPr/>
        <a:lstStyle/>
        <a:p>
          <a:pPr>
            <a:defRPr>
              <a:cs typeface="B Badr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rgbClr val="4F81BD">
            <a:tint val="66000"/>
            <a:satMod val="160000"/>
          </a:srgbClr>
        </a:gs>
        <a:gs pos="50000">
          <a:srgbClr val="4F81BD">
            <a:tint val="44500"/>
            <a:satMod val="160000"/>
          </a:srgbClr>
        </a:gs>
        <a:gs pos="100000">
          <a:srgbClr val="4F81BD">
            <a:tint val="23500"/>
            <a:satMod val="160000"/>
          </a:srgbClr>
        </a:gs>
      </a:gsLst>
      <a:lin ang="5400000" scaled="0"/>
    </a:gradFill>
  </c:sp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cs typeface="B Titr" pitchFamily="2" charset="-78"/>
              </a:defRPr>
            </a:pPr>
            <a:r>
              <a:rPr lang="fa-IR" sz="1800" b="1" i="0" baseline="0">
                <a:cs typeface="B Titr" pitchFamily="2" charset="-78"/>
              </a:rPr>
              <a:t> راندمان ساعتي بالينگ و سخت سازي</a:t>
            </a:r>
            <a:endParaRPr lang="en-US" sz="1800" b="1" i="0" baseline="0">
              <a:cs typeface="B Titr" pitchFamily="2" charset="-78"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v>متوسط شيفتي و روزانه راندمان بالينگ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24"/>
              <c:pt idx="0" formatCode="0.0%">
                <c:v>0.60869543764095857</c:v>
              </c:pt>
              <c:pt idx="8" formatCode="0.0%">
                <c:v>0.64018540151739145</c:v>
              </c:pt>
              <c:pt idx="16" formatCode="0.0%">
                <c:v>0.64793468249877528</c:v>
              </c:pt>
              <c:pt idx="22" formatCode="0.0%">
                <c:v>0.63227184055237506</c:v>
              </c:pt>
            </c:numLit>
          </c:val>
        </c:ser>
        <c:ser>
          <c:idx val="3"/>
          <c:order val="3"/>
          <c:tx>
            <c:v>متوسط شيفتي و روزانه راندمان سخت سازي</c:v>
          </c:tx>
          <c:invertIfNegative val="0"/>
          <c:dLbls>
            <c:dLbl>
              <c:idx val="23"/>
              <c:numFmt formatCode="0.0%" sourceLinked="0"/>
              <c:spPr/>
              <c:txPr>
                <a:bodyPr rot="-5400000" vert="horz"/>
                <a:lstStyle/>
                <a:p>
                  <a:pPr>
                    <a:defRPr/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1">
                <c:v>0.92694102105045706</c:v>
              </c:pt>
              <c:pt idx="9">
                <c:v>0.92882069206571116</c:v>
              </c:pt>
              <c:pt idx="17">
                <c:v>0.92474708431110364</c:v>
              </c:pt>
              <c:pt idx="23" formatCode="0%">
                <c:v>0.92682605448327382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-337370032"/>
        <c:axId val="-337394512"/>
      </c:barChart>
      <c:lineChart>
        <c:grouping val="standard"/>
        <c:varyColors val="0"/>
        <c:ser>
          <c:idx val="0"/>
          <c:order val="0"/>
          <c:tx>
            <c:v>راندمان بالينگ</c:v>
          </c:tx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0.60347099007424354</c:v>
              </c:pt>
              <c:pt idx="1">
                <c:v>0.61224732006706561</c:v>
              </c:pt>
              <c:pt idx="2">
                <c:v>0.6182298309669968</c:v>
              </c:pt>
              <c:pt idx="3">
                <c:v>0.61262069983588863</c:v>
              </c:pt>
              <c:pt idx="4">
                <c:v>0.61120015488384538</c:v>
              </c:pt>
              <c:pt idx="5">
                <c:v>0.60359027927980191</c:v>
              </c:pt>
              <c:pt idx="6">
                <c:v>0.60481655764895603</c:v>
              </c:pt>
              <c:pt idx="7">
                <c:v>0.60338766837086988</c:v>
              </c:pt>
              <c:pt idx="8">
                <c:v>0.63060483368218301</c:v>
              </c:pt>
              <c:pt idx="9">
                <c:v>0.6319351389080351</c:v>
              </c:pt>
              <c:pt idx="10">
                <c:v>0.63408697018082616</c:v>
              </c:pt>
              <c:pt idx="11">
                <c:v>0.64476914830184162</c:v>
              </c:pt>
              <c:pt idx="12">
                <c:v>0.64612002718339945</c:v>
              </c:pt>
              <c:pt idx="13">
                <c:v>0.63748541093810995</c:v>
              </c:pt>
              <c:pt idx="14">
                <c:v>0.65316631471004094</c:v>
              </c:pt>
              <c:pt idx="15">
                <c:v>0.64331536823469571</c:v>
              </c:pt>
              <c:pt idx="16">
                <c:v>0.65292803138967692</c:v>
              </c:pt>
              <c:pt idx="17">
                <c:v>0.65418257963842719</c:v>
              </c:pt>
              <c:pt idx="18">
                <c:v>0.65259666472607158</c:v>
              </c:pt>
              <c:pt idx="19">
                <c:v>0.64988590588611794</c:v>
              </c:pt>
              <c:pt idx="20">
                <c:v>0.64619816200609281</c:v>
              </c:pt>
              <c:pt idx="21">
                <c:v>0.64099496792077726</c:v>
              </c:pt>
              <c:pt idx="22">
                <c:v>0.62813771854577161</c:v>
              </c:pt>
              <c:pt idx="23">
                <c:v>0.65855342987726639</c:v>
              </c:pt>
            </c:numLit>
          </c:val>
          <c:smooth val="0"/>
        </c:ser>
        <c:ser>
          <c:idx val="1"/>
          <c:order val="1"/>
          <c:tx>
            <c:v>راندمان سخت سازي</c:v>
          </c:tx>
          <c:marker>
            <c:symbol val="circle"/>
            <c:size val="7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0">
                <c:v>0.9371757012294073</c:v>
              </c:pt>
              <c:pt idx="1">
                <c:v>0.91397292069632496</c:v>
              </c:pt>
              <c:pt idx="2">
                <c:v>0.91787880964369684</c:v>
              </c:pt>
              <c:pt idx="3">
                <c:v>0.96515606936416187</c:v>
              </c:pt>
              <c:pt idx="4">
                <c:v>0.89295499021526425</c:v>
              </c:pt>
              <c:pt idx="5">
                <c:v>0.88627247217964089</c:v>
              </c:pt>
              <c:pt idx="6">
                <c:v>0.94037097766207123</c:v>
              </c:pt>
              <c:pt idx="7">
                <c:v>0.96151716369563445</c:v>
              </c:pt>
              <c:pt idx="8">
                <c:v>0.92042362185257132</c:v>
              </c:pt>
              <c:pt idx="9">
                <c:v>0.91135288552507099</c:v>
              </c:pt>
              <c:pt idx="10">
                <c:v>0.86090735973433208</c:v>
              </c:pt>
              <c:pt idx="11">
                <c:v>0.98401109057301295</c:v>
              </c:pt>
              <c:pt idx="12">
                <c:v>0.94412712271381682</c:v>
              </c:pt>
              <c:pt idx="13">
                <c:v>0.96047171148538391</c:v>
              </c:pt>
              <c:pt idx="14">
                <c:v>0.89557664233576639</c:v>
              </c:pt>
              <c:pt idx="15">
                <c:v>0.95280222841225637</c:v>
              </c:pt>
              <c:pt idx="16">
                <c:v>0.91359838594152676</c:v>
              </c:pt>
              <c:pt idx="17">
                <c:v>0.93538404268079323</c:v>
              </c:pt>
              <c:pt idx="18">
                <c:v>0.91945886654478981</c:v>
              </c:pt>
              <c:pt idx="19">
                <c:v>0.94316911764705891</c:v>
              </c:pt>
              <c:pt idx="20">
                <c:v>0.93030952718555127</c:v>
              </c:pt>
              <c:pt idx="21">
                <c:v>0.94211194029850742</c:v>
              </c:pt>
              <c:pt idx="22">
                <c:v>0.94164034253092288</c:v>
              </c:pt>
              <c:pt idx="23">
                <c:v>0.87359999999999993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337370032"/>
        <c:axId val="-337394512"/>
      </c:lineChart>
      <c:catAx>
        <c:axId val="-337370032"/>
        <c:scaling>
          <c:orientation val="minMax"/>
        </c:scaling>
        <c:delete val="0"/>
        <c:axPos val="b"/>
        <c:majorGridlines/>
        <c:numFmt formatCode="[$-409]d\-mmm\-yy;@" sourceLinked="1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337394512"/>
        <c:crosses val="autoZero"/>
        <c:auto val="1"/>
        <c:lblAlgn val="ctr"/>
        <c:lblOffset val="100"/>
        <c:noMultiLvlLbl val="0"/>
      </c:catAx>
      <c:valAx>
        <c:axId val="-337394512"/>
        <c:scaling>
          <c:orientation val="minMax"/>
          <c:max val="1"/>
          <c:min val="0.5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-337370032"/>
        <c:crosses val="autoZero"/>
        <c:crossBetween val="between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overlay val="0"/>
      <c:txPr>
        <a:bodyPr/>
        <a:lstStyle/>
        <a:p>
          <a:pPr>
            <a:defRPr>
              <a:cs typeface="B Mitra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chemeClr val="accent1">
            <a:tint val="66000"/>
            <a:satMod val="160000"/>
          </a:schemeClr>
        </a:gs>
        <a:gs pos="50000">
          <a:schemeClr val="accent1">
            <a:tint val="44500"/>
            <a:satMod val="160000"/>
          </a:schemeClr>
        </a:gs>
        <a:gs pos="100000">
          <a:schemeClr val="accent1">
            <a:tint val="23500"/>
            <a:satMod val="160000"/>
          </a:schemeClr>
        </a:gs>
      </a:gsLst>
      <a:lin ang="5400000" scaled="0"/>
    </a:gradFill>
    <a:ln w="15875">
      <a:solidFill>
        <a:sysClr val="windowText" lastClr="000000"/>
      </a:solidFill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>
                <a:cs typeface="B Titr" pitchFamily="2" charset="-78"/>
              </a:defRPr>
            </a:pPr>
            <a:r>
              <a:rPr lang="fa-IR" sz="1200">
                <a:cs typeface="B Titr" pitchFamily="2" charset="-78"/>
              </a:rPr>
              <a:t>نرخ ساعتي</a:t>
            </a:r>
            <a:r>
              <a:rPr lang="fa-IR" sz="1200" baseline="0">
                <a:cs typeface="B Titr" pitchFamily="2" charset="-78"/>
              </a:rPr>
              <a:t> توليد</a:t>
            </a:r>
            <a:endParaRPr lang="en-US" sz="1200">
              <a:cs typeface="B Titr" pitchFamily="2" charset="-78"/>
            </a:endParaRP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0249007394030406E-2"/>
          <c:y val="0.18940985710121858"/>
          <c:w val="0.93842936209306582"/>
          <c:h val="0.50421977252843464"/>
        </c:manualLayout>
      </c:layout>
      <c:lineChart>
        <c:grouping val="standard"/>
        <c:varyColors val="0"/>
        <c:ser>
          <c:idx val="0"/>
          <c:order val="0"/>
          <c:tx>
            <c:v>نرخ ساعتی تولید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500</c:v>
              </c:pt>
              <c:pt idx="1">
                <c:v>504</c:v>
              </c:pt>
              <c:pt idx="2">
                <c:v>480</c:v>
              </c:pt>
              <c:pt idx="3">
                <c:v>258</c:v>
              </c:pt>
              <c:pt idx="4">
                <c:v>420</c:v>
              </c:pt>
              <c:pt idx="5">
                <c:v>506</c:v>
              </c:pt>
              <c:pt idx="6">
                <c:v>472</c:v>
              </c:pt>
              <c:pt idx="7">
                <c:v>472</c:v>
              </c:pt>
              <c:pt idx="8">
                <c:v>498</c:v>
              </c:pt>
              <c:pt idx="9">
                <c:v>480</c:v>
              </c:pt>
              <c:pt idx="10">
                <c:v>442</c:v>
              </c:pt>
              <c:pt idx="11">
                <c:v>228</c:v>
              </c:pt>
              <c:pt idx="12">
                <c:v>460</c:v>
              </c:pt>
              <c:pt idx="13">
                <c:v>68</c:v>
              </c:pt>
              <c:pt idx="14">
                <c:v>476</c:v>
              </c:pt>
              <c:pt idx="15">
                <c:v>478</c:v>
              </c:pt>
              <c:pt idx="16">
                <c:v>476</c:v>
              </c:pt>
              <c:pt idx="17">
                <c:v>494</c:v>
              </c:pt>
              <c:pt idx="18">
                <c:v>494</c:v>
              </c:pt>
              <c:pt idx="19">
                <c:v>484</c:v>
              </c:pt>
              <c:pt idx="20">
                <c:v>484</c:v>
              </c:pt>
              <c:pt idx="21">
                <c:v>490</c:v>
              </c:pt>
              <c:pt idx="22">
                <c:v>496</c:v>
              </c:pt>
              <c:pt idx="23">
                <c:v>488</c:v>
              </c:pt>
            </c:numLit>
          </c:val>
          <c:smooth val="0"/>
        </c:ser>
        <c:ser>
          <c:idx val="1"/>
          <c:order val="1"/>
          <c:tx>
            <c:v>نرخ ساعتي مورد نظر</c:v>
          </c:tx>
          <c:spPr>
            <a:ln>
              <a:solidFill>
                <a:schemeClr val="tx1"/>
              </a:solidFill>
              <a:prstDash val="lgDash"/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479.16666666666669</c:v>
              </c:pt>
              <c:pt idx="1">
                <c:v>479.16666666666669</c:v>
              </c:pt>
              <c:pt idx="2">
                <c:v>479.16666666666669</c:v>
              </c:pt>
              <c:pt idx="3">
                <c:v>479.16666666666669</c:v>
              </c:pt>
              <c:pt idx="4">
                <c:v>479.16666666666669</c:v>
              </c:pt>
              <c:pt idx="5">
                <c:v>479.16666666666669</c:v>
              </c:pt>
              <c:pt idx="6">
                <c:v>479.16666666666669</c:v>
              </c:pt>
              <c:pt idx="7">
                <c:v>479.16666666666669</c:v>
              </c:pt>
              <c:pt idx="8">
                <c:v>479.16666666666669</c:v>
              </c:pt>
              <c:pt idx="9">
                <c:v>479.16666666666669</c:v>
              </c:pt>
              <c:pt idx="10">
                <c:v>479.16666666666669</c:v>
              </c:pt>
              <c:pt idx="11">
                <c:v>479.16666666666669</c:v>
              </c:pt>
              <c:pt idx="12">
                <c:v>479.16666666666669</c:v>
              </c:pt>
              <c:pt idx="13">
                <c:v>479.16666666666669</c:v>
              </c:pt>
              <c:pt idx="14">
                <c:v>479.16666666666669</c:v>
              </c:pt>
              <c:pt idx="15">
                <c:v>479.16666666666669</c:v>
              </c:pt>
              <c:pt idx="16">
                <c:v>479.16666666666669</c:v>
              </c:pt>
              <c:pt idx="17">
                <c:v>479.16666666666669</c:v>
              </c:pt>
              <c:pt idx="18">
                <c:v>479.16666666666669</c:v>
              </c:pt>
              <c:pt idx="19">
                <c:v>479.16666666666669</c:v>
              </c:pt>
              <c:pt idx="20">
                <c:v>479.16666666666669</c:v>
              </c:pt>
              <c:pt idx="21">
                <c:v>479.16666666666669</c:v>
              </c:pt>
              <c:pt idx="22">
                <c:v>479.16666666666669</c:v>
              </c:pt>
              <c:pt idx="23">
                <c:v>479.16666666666669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337366768"/>
        <c:axId val="-337397776"/>
      </c:lineChart>
      <c:catAx>
        <c:axId val="-3373667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زمان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5793645629007123E-2"/>
              <c:y val="0.79956232137642613"/>
            </c:manualLayout>
          </c:layout>
          <c:overlay val="0"/>
        </c:title>
        <c:numFmt formatCode="h:mm;@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337397776"/>
        <c:crosses val="autoZero"/>
        <c:auto val="1"/>
        <c:lblAlgn val="ctr"/>
        <c:lblOffset val="100"/>
        <c:noMultiLvlLbl val="0"/>
      </c:catAx>
      <c:valAx>
        <c:axId val="-337397776"/>
        <c:scaling>
          <c:orientation val="minMax"/>
          <c:max val="600"/>
          <c:min val="0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تناژ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3245034493928685E-2"/>
              <c:y val="0.69743731072077553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crossAx val="-337366768"/>
        <c:crosses val="autoZero"/>
        <c:crossBetween val="between"/>
        <c:majorUnit val="100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layout>
        <c:manualLayout>
          <c:xMode val="edge"/>
          <c:yMode val="edge"/>
          <c:x val="0.36126488619336738"/>
          <c:y val="0.85436582901953662"/>
          <c:w val="0.27747012332172138"/>
          <c:h val="0.13577347062386433"/>
        </c:manualLayout>
      </c:layout>
      <c:overlay val="0"/>
      <c:txPr>
        <a:bodyPr/>
        <a:lstStyle/>
        <a:p>
          <a:pPr>
            <a:defRPr>
              <a:cs typeface="B Badr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rgbClr val="4F81BD">
            <a:tint val="66000"/>
            <a:satMod val="160000"/>
          </a:srgbClr>
        </a:gs>
        <a:gs pos="50000">
          <a:srgbClr val="4F81BD">
            <a:tint val="44500"/>
            <a:satMod val="160000"/>
          </a:srgbClr>
        </a:gs>
        <a:gs pos="100000">
          <a:srgbClr val="4F81BD">
            <a:tint val="23500"/>
            <a:satMod val="160000"/>
          </a:srgbClr>
        </a:gs>
      </a:gsLst>
      <a:lin ang="5400000" scaled="0"/>
    </a:gradFill>
  </c:sp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cs typeface="B Titr" pitchFamily="2" charset="-78"/>
              </a:defRPr>
            </a:pPr>
            <a:r>
              <a:rPr lang="fa-IR" sz="1800" b="1" i="0" baseline="0">
                <a:cs typeface="B Titr" pitchFamily="2" charset="-78"/>
              </a:rPr>
              <a:t> راندمان ساعتي بالينگ و سخت سازي</a:t>
            </a:r>
            <a:endParaRPr lang="en-US" sz="1800" b="1" i="0" baseline="0">
              <a:cs typeface="B Titr" pitchFamily="2" charset="-78"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v>متوسط شيفتي و روزانه راندمان بالينگ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24"/>
              <c:pt idx="0" formatCode="0.0%">
                <c:v>0.64583352321526577</c:v>
              </c:pt>
              <c:pt idx="8" formatCode="0.0%">
                <c:v>0.60687224129929307</c:v>
              </c:pt>
              <c:pt idx="16" formatCode="0.0%">
                <c:v>0.64613971881165544</c:v>
              </c:pt>
              <c:pt idx="22" formatCode="0.0%">
                <c:v>0.63294849444207146</c:v>
              </c:pt>
            </c:numLit>
          </c:val>
        </c:ser>
        <c:ser>
          <c:idx val="3"/>
          <c:order val="3"/>
          <c:tx>
            <c:v>متوسط شيفتي و روزانه راندمان سخت سازي</c:v>
          </c:tx>
          <c:invertIfNegative val="0"/>
          <c:dLbls>
            <c:dLbl>
              <c:idx val="23"/>
              <c:numFmt formatCode="0.0%" sourceLinked="0"/>
              <c:spPr/>
              <c:txPr>
                <a:bodyPr rot="-5400000" vert="horz"/>
                <a:lstStyle/>
                <a:p>
                  <a:pPr>
                    <a:defRPr/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1">
                <c:v>0.91462495671245536</c:v>
              </c:pt>
              <c:pt idx="9">
                <c:v>0.94637007241346494</c:v>
              </c:pt>
              <c:pt idx="17">
                <c:v>0.91439085767055284</c:v>
              </c:pt>
              <c:pt idx="23" formatCode="0%">
                <c:v>0.92468591810265599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-411084320"/>
        <c:axId val="-411089216"/>
      </c:barChart>
      <c:lineChart>
        <c:grouping val="standard"/>
        <c:varyColors val="0"/>
        <c:ser>
          <c:idx val="0"/>
          <c:order val="0"/>
          <c:tx>
            <c:v>راندمان بالينگ</c:v>
          </c:tx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0.65989847715736039</c:v>
              </c:pt>
              <c:pt idx="1">
                <c:v>0.63811794187853521</c:v>
              </c:pt>
              <c:pt idx="2">
                <c:v>0.64460427523749253</c:v>
              </c:pt>
              <c:pt idx="3">
                <c:v>0.64494157343674507</c:v>
              </c:pt>
              <c:pt idx="4">
                <c:v>0.66165322326824028</c:v>
              </c:pt>
              <c:pt idx="5">
                <c:v>0.63275300999200779</c:v>
              </c:pt>
              <c:pt idx="6">
                <c:v>0.63486944820698177</c:v>
              </c:pt>
              <c:pt idx="7">
                <c:v>0.64983023654476324</c:v>
              </c:pt>
              <c:pt idx="8">
                <c:v>0.63362626409328282</c:v>
              </c:pt>
              <c:pt idx="9">
                <c:v>0.60186183008777483</c:v>
              </c:pt>
              <c:pt idx="10">
                <c:v>0.62437297952983795</c:v>
              </c:pt>
              <c:pt idx="11">
                <c:v>0.62798006899195002</c:v>
              </c:pt>
              <c:pt idx="12">
                <c:v>0.45804709591197318</c:v>
              </c:pt>
              <c:pt idx="13">
                <c:v>0.6173030880584347</c:v>
              </c:pt>
              <c:pt idx="14">
                <c:v>0.64328743878355743</c:v>
              </c:pt>
              <c:pt idx="15">
                <c:v>0.64849916493753323</c:v>
              </c:pt>
              <c:pt idx="16">
                <c:v>0.64724995999728407</c:v>
              </c:pt>
              <c:pt idx="17">
                <c:v>0.65068214121144907</c:v>
              </c:pt>
              <c:pt idx="18">
                <c:v>0.63978725620346766</c:v>
              </c:pt>
              <c:pt idx="19">
                <c:v>0.64407303148016504</c:v>
              </c:pt>
              <c:pt idx="20">
                <c:v>0.64209019848367377</c:v>
              </c:pt>
              <c:pt idx="21">
                <c:v>0.64672217602195392</c:v>
              </c:pt>
              <c:pt idx="22">
                <c:v>0.64056006217099348</c:v>
              </c:pt>
              <c:pt idx="23">
                <c:v>0.65795292492425617</c:v>
              </c:pt>
            </c:numLit>
          </c:val>
          <c:smooth val="0"/>
        </c:ser>
        <c:ser>
          <c:idx val="1"/>
          <c:order val="1"/>
          <c:tx>
            <c:v>راندمان سخت سازي</c:v>
          </c:tx>
          <c:marker>
            <c:symbol val="circle"/>
            <c:size val="7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0">
                <c:v>0.91764705882352937</c:v>
              </c:pt>
              <c:pt idx="1">
                <c:v>0.95399661817161407</c:v>
              </c:pt>
              <c:pt idx="2">
                <c:v>0.89916868829887331</c:v>
              </c:pt>
              <c:pt idx="3">
                <c:v>0.91686490422049594</c:v>
              </c:pt>
              <c:pt idx="4">
                <c:v>0.88722715286020093</c:v>
              </c:pt>
              <c:pt idx="5">
                <c:v>0.9662598870056498</c:v>
              </c:pt>
              <c:pt idx="6">
                <c:v>0.90048541862652876</c:v>
              </c:pt>
              <c:pt idx="7">
                <c:v>0.87737488542621445</c:v>
              </c:pt>
              <c:pt idx="8">
                <c:v>0.95152061123941656</c:v>
              </c:pt>
              <c:pt idx="9">
                <c:v>0.96763419483101398</c:v>
              </c:pt>
              <c:pt idx="10">
                <c:v>0.85728387617614932</c:v>
              </c:pt>
              <c:pt idx="11">
                <c:v>0.93199238820171271</c:v>
              </c:pt>
              <c:pt idx="12">
                <c:v>1.2124772165304212</c:v>
              </c:pt>
              <c:pt idx="13">
                <c:v>0.85855791703159312</c:v>
              </c:pt>
              <c:pt idx="14">
                <c:v>0.97217389099339135</c:v>
              </c:pt>
              <c:pt idx="15">
                <c:v>0.89097794117647056</c:v>
              </c:pt>
              <c:pt idx="16">
                <c:v>0.90760438337562022</c:v>
              </c:pt>
              <c:pt idx="17">
                <c:v>0.9030394609276533</c:v>
              </c:pt>
              <c:pt idx="18">
                <c:v>0.9336738117427773</c:v>
              </c:pt>
              <c:pt idx="19">
                <c:v>0.90833983173816868</c:v>
              </c:pt>
              <c:pt idx="20">
                <c:v>0.91188403728837475</c:v>
              </c:pt>
              <c:pt idx="21">
                <c:v>0.9179013693050998</c:v>
              </c:pt>
              <c:pt idx="22">
                <c:v>0.93484014869888477</c:v>
              </c:pt>
              <c:pt idx="23">
                <c:v>0.89855091525578556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411084320"/>
        <c:axId val="-411089216"/>
      </c:lineChart>
      <c:catAx>
        <c:axId val="-411084320"/>
        <c:scaling>
          <c:orientation val="minMax"/>
        </c:scaling>
        <c:delete val="0"/>
        <c:axPos val="b"/>
        <c:majorGridlines/>
        <c:numFmt formatCode="[$-409]d\-mmm\-yy;@" sourceLinked="1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411089216"/>
        <c:crosses val="autoZero"/>
        <c:auto val="1"/>
        <c:lblAlgn val="ctr"/>
        <c:lblOffset val="100"/>
        <c:noMultiLvlLbl val="0"/>
      </c:catAx>
      <c:valAx>
        <c:axId val="-411089216"/>
        <c:scaling>
          <c:orientation val="minMax"/>
          <c:max val="1"/>
          <c:min val="0.5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-411084320"/>
        <c:crosses val="autoZero"/>
        <c:crossBetween val="between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overlay val="0"/>
      <c:txPr>
        <a:bodyPr/>
        <a:lstStyle/>
        <a:p>
          <a:pPr>
            <a:defRPr>
              <a:cs typeface="B Mitra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chemeClr val="accent1">
            <a:tint val="66000"/>
            <a:satMod val="160000"/>
          </a:schemeClr>
        </a:gs>
        <a:gs pos="50000">
          <a:schemeClr val="accent1">
            <a:tint val="44500"/>
            <a:satMod val="160000"/>
          </a:schemeClr>
        </a:gs>
        <a:gs pos="100000">
          <a:schemeClr val="accent1">
            <a:tint val="23500"/>
            <a:satMod val="160000"/>
          </a:schemeClr>
        </a:gs>
      </a:gsLst>
      <a:lin ang="5400000" scaled="0"/>
    </a:gradFill>
    <a:ln w="15875">
      <a:solidFill>
        <a:sysClr val="windowText" lastClr="000000"/>
      </a:solidFill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>
                <a:cs typeface="B Titr" pitchFamily="2" charset="-78"/>
              </a:defRPr>
            </a:pPr>
            <a:r>
              <a:rPr lang="fa-IR" sz="1200">
                <a:cs typeface="B Titr" pitchFamily="2" charset="-78"/>
              </a:rPr>
              <a:t>نرخ ساعتي</a:t>
            </a:r>
            <a:r>
              <a:rPr lang="fa-IR" sz="1200" baseline="0">
                <a:cs typeface="B Titr" pitchFamily="2" charset="-78"/>
              </a:rPr>
              <a:t> توليد</a:t>
            </a:r>
            <a:endParaRPr lang="en-US" sz="1200">
              <a:cs typeface="B Titr" pitchFamily="2" charset="-78"/>
            </a:endParaRP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0249007394030406E-2"/>
          <c:y val="0.18940985710121858"/>
          <c:w val="0.93842936209306582"/>
          <c:h val="0.50421977252843464"/>
        </c:manualLayout>
      </c:layout>
      <c:lineChart>
        <c:grouping val="standard"/>
        <c:varyColors val="0"/>
        <c:ser>
          <c:idx val="0"/>
          <c:order val="0"/>
          <c:tx>
            <c:v>نرخ ساعتی تولید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490</c:v>
              </c:pt>
              <c:pt idx="1">
                <c:v>368</c:v>
              </c:pt>
              <c:pt idx="2">
                <c:v>264</c:v>
              </c:pt>
              <c:pt idx="3">
                <c:v>400</c:v>
              </c:pt>
              <c:pt idx="4">
                <c:v>462</c:v>
              </c:pt>
              <c:pt idx="5">
                <c:v>464</c:v>
              </c:pt>
              <c:pt idx="6">
                <c:v>448</c:v>
              </c:pt>
              <c:pt idx="7">
                <c:v>426</c:v>
              </c:pt>
              <c:pt idx="8">
                <c:v>438</c:v>
              </c:pt>
              <c:pt idx="9">
                <c:v>462</c:v>
              </c:pt>
              <c:pt idx="10">
                <c:v>218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294</c:v>
              </c:pt>
              <c:pt idx="16">
                <c:v>396</c:v>
              </c:pt>
              <c:pt idx="17">
                <c:v>404</c:v>
              </c:pt>
              <c:pt idx="18">
                <c:v>432</c:v>
              </c:pt>
              <c:pt idx="19">
                <c:v>430</c:v>
              </c:pt>
              <c:pt idx="20">
                <c:v>472</c:v>
              </c:pt>
              <c:pt idx="21">
                <c:v>470</c:v>
              </c:pt>
              <c:pt idx="22">
                <c:v>488</c:v>
              </c:pt>
              <c:pt idx="23">
                <c:v>494</c:v>
              </c:pt>
            </c:numLit>
          </c:val>
          <c:smooth val="0"/>
        </c:ser>
        <c:ser>
          <c:idx val="1"/>
          <c:order val="1"/>
          <c:tx>
            <c:v>نرخ ساعتي مورد نظر</c:v>
          </c:tx>
          <c:spPr>
            <a:ln>
              <a:solidFill>
                <a:schemeClr val="tx1"/>
              </a:solidFill>
              <a:prstDash val="lgDash"/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479.16666666666669</c:v>
              </c:pt>
              <c:pt idx="1">
                <c:v>479.16666666666669</c:v>
              </c:pt>
              <c:pt idx="2">
                <c:v>479.16666666666669</c:v>
              </c:pt>
              <c:pt idx="3">
                <c:v>479.16666666666669</c:v>
              </c:pt>
              <c:pt idx="4">
                <c:v>479.16666666666669</c:v>
              </c:pt>
              <c:pt idx="5">
                <c:v>479.16666666666669</c:v>
              </c:pt>
              <c:pt idx="6">
                <c:v>479.16666666666669</c:v>
              </c:pt>
              <c:pt idx="7">
                <c:v>479.16666666666669</c:v>
              </c:pt>
              <c:pt idx="8">
                <c:v>479.16666666666669</c:v>
              </c:pt>
              <c:pt idx="9">
                <c:v>479.16666666666669</c:v>
              </c:pt>
              <c:pt idx="10">
                <c:v>479.16666666666669</c:v>
              </c:pt>
              <c:pt idx="11">
                <c:v>479.16666666666669</c:v>
              </c:pt>
              <c:pt idx="12">
                <c:v>479.16666666666669</c:v>
              </c:pt>
              <c:pt idx="13">
                <c:v>479.16666666666669</c:v>
              </c:pt>
              <c:pt idx="14">
                <c:v>479.16666666666669</c:v>
              </c:pt>
              <c:pt idx="15">
                <c:v>479.16666666666669</c:v>
              </c:pt>
              <c:pt idx="16">
                <c:v>479.16666666666669</c:v>
              </c:pt>
              <c:pt idx="17">
                <c:v>479.16666666666669</c:v>
              </c:pt>
              <c:pt idx="18">
                <c:v>479.16666666666669</c:v>
              </c:pt>
              <c:pt idx="19">
                <c:v>479.16666666666669</c:v>
              </c:pt>
              <c:pt idx="20">
                <c:v>479.16666666666669</c:v>
              </c:pt>
              <c:pt idx="21">
                <c:v>479.16666666666669</c:v>
              </c:pt>
              <c:pt idx="22">
                <c:v>479.16666666666669</c:v>
              </c:pt>
              <c:pt idx="23">
                <c:v>479.16666666666669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411077792"/>
        <c:axId val="-411081600"/>
      </c:lineChart>
      <c:catAx>
        <c:axId val="-4110777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زمان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5793645629007123E-2"/>
              <c:y val="0.79956232137642613"/>
            </c:manualLayout>
          </c:layout>
          <c:overlay val="0"/>
        </c:title>
        <c:numFmt formatCode="h:mm;@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411081600"/>
        <c:crosses val="autoZero"/>
        <c:auto val="1"/>
        <c:lblAlgn val="ctr"/>
        <c:lblOffset val="100"/>
        <c:noMultiLvlLbl val="0"/>
      </c:catAx>
      <c:valAx>
        <c:axId val="-411081600"/>
        <c:scaling>
          <c:orientation val="minMax"/>
          <c:max val="600"/>
          <c:min val="0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تناژ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3245034493928685E-2"/>
              <c:y val="0.69743731072077553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crossAx val="-411077792"/>
        <c:crosses val="autoZero"/>
        <c:crossBetween val="between"/>
        <c:majorUnit val="100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layout>
        <c:manualLayout>
          <c:xMode val="edge"/>
          <c:yMode val="edge"/>
          <c:x val="0.36126488619336738"/>
          <c:y val="0.85436582901953662"/>
          <c:w val="0.27747012332172138"/>
          <c:h val="0.13577347062386433"/>
        </c:manualLayout>
      </c:layout>
      <c:overlay val="0"/>
      <c:txPr>
        <a:bodyPr/>
        <a:lstStyle/>
        <a:p>
          <a:pPr>
            <a:defRPr>
              <a:cs typeface="B Badr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rgbClr val="4F81BD">
            <a:tint val="66000"/>
            <a:satMod val="160000"/>
          </a:srgbClr>
        </a:gs>
        <a:gs pos="50000">
          <a:srgbClr val="4F81BD">
            <a:tint val="44500"/>
            <a:satMod val="160000"/>
          </a:srgbClr>
        </a:gs>
        <a:gs pos="100000">
          <a:srgbClr val="4F81BD">
            <a:tint val="23500"/>
            <a:satMod val="160000"/>
          </a:srgbClr>
        </a:gs>
      </a:gsLst>
      <a:lin ang="5400000" scaled="0"/>
    </a:gradFill>
  </c:sp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cs typeface="B Titr" pitchFamily="2" charset="-78"/>
              </a:defRPr>
            </a:pPr>
            <a:r>
              <a:rPr lang="fa-IR" sz="1800" b="1" i="0" baseline="0">
                <a:cs typeface="B Titr" pitchFamily="2" charset="-78"/>
              </a:rPr>
              <a:t> راندمان ساعتي بالينگ و سخت سازي</a:t>
            </a:r>
            <a:endParaRPr lang="en-US" sz="1800" b="1" i="0" baseline="0">
              <a:cs typeface="B Titr" pitchFamily="2" charset="-78"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v>متوسط شيفتي و روزانه راندمان بالينگ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24"/>
              <c:pt idx="0" formatCode="0.0%">
                <c:v>0.62132928394846831</c:v>
              </c:pt>
              <c:pt idx="8" formatCode="0.0%">
                <c:v>0.5383686662857855</c:v>
              </c:pt>
              <c:pt idx="16" formatCode="0.0%">
                <c:v>0.63293250231184861</c:v>
              </c:pt>
              <c:pt idx="22" formatCode="0.0%">
                <c:v>0.59754348418203407</c:v>
              </c:pt>
            </c:numLit>
          </c:val>
        </c:ser>
        <c:ser>
          <c:idx val="3"/>
          <c:order val="3"/>
          <c:tx>
            <c:v>متوسط شيفتي و روزانه راندمان سخت سازي</c:v>
          </c:tx>
          <c:invertIfNegative val="0"/>
          <c:dLbls>
            <c:dLbl>
              <c:idx val="23"/>
              <c:numFmt formatCode="0.0%" sourceLinked="0"/>
              <c:spPr/>
              <c:txPr>
                <a:bodyPr rot="-5400000" vert="horz"/>
                <a:lstStyle/>
                <a:p>
                  <a:pPr>
                    <a:defRPr/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1">
                <c:v>0.91212531508822459</c:v>
              </c:pt>
              <c:pt idx="9">
                <c:v>0.96464942406107157</c:v>
              </c:pt>
              <c:pt idx="17">
                <c:v>0.90895304098458596</c:v>
              </c:pt>
              <c:pt idx="23" formatCode="0%">
                <c:v>0.92349726647618857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-411089760"/>
        <c:axId val="-411087584"/>
      </c:barChart>
      <c:lineChart>
        <c:grouping val="standard"/>
        <c:varyColors val="0"/>
        <c:ser>
          <c:idx val="0"/>
          <c:order val="0"/>
          <c:tx>
            <c:v>راندمان بالينگ</c:v>
          </c:tx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0.65422680277154932</c:v>
              </c:pt>
              <c:pt idx="1">
                <c:v>0.63323242954636949</c:v>
              </c:pt>
              <c:pt idx="2">
                <c:v>0.58914728682170481</c:v>
              </c:pt>
              <c:pt idx="3">
                <c:v>0.61315019341409482</c:v>
              </c:pt>
              <c:pt idx="4">
                <c:v>0.620376649931904</c:v>
              </c:pt>
              <c:pt idx="5">
                <c:v>0.60081272244877604</c:v>
              </c:pt>
              <c:pt idx="6">
                <c:v>0.64457709496333138</c:v>
              </c:pt>
              <c:pt idx="7">
                <c:v>0.61511109169001732</c:v>
              </c:pt>
              <c:pt idx="8">
                <c:v>0.63674483058327347</c:v>
              </c:pt>
              <c:pt idx="9">
                <c:v>0.6285141263063192</c:v>
              </c:pt>
              <c:pt idx="10">
                <c:v>0.58656850968307495</c:v>
              </c:pt>
              <c:pt idx="11">
                <c:v>0</c:v>
              </c:pt>
              <c:pt idx="12">
                <c:v>0.58190294180726776</c:v>
              </c:pt>
              <c:pt idx="13">
                <c:v>0.61401915365436599</c:v>
              </c:pt>
              <c:pt idx="14">
                <c:v>0.62891566265060239</c:v>
              </c:pt>
              <c:pt idx="15">
                <c:v>0.63028410560138026</c:v>
              </c:pt>
              <c:pt idx="16">
                <c:v>0.61690949318910782</c:v>
              </c:pt>
              <c:pt idx="17">
                <c:v>0.62258303252717839</c:v>
              </c:pt>
              <c:pt idx="18">
                <c:v>0.59622138382778078</c:v>
              </c:pt>
              <c:pt idx="19">
                <c:v>0.63854591580486353</c:v>
              </c:pt>
              <c:pt idx="20">
                <c:v>0.61932799548858875</c:v>
              </c:pt>
              <c:pt idx="21">
                <c:v>0.65665143841728113</c:v>
              </c:pt>
              <c:pt idx="22">
                <c:v>0.654773238124847</c:v>
              </c:pt>
              <c:pt idx="23">
                <c:v>0.65844752111514082</c:v>
              </c:pt>
            </c:numLit>
          </c:val>
          <c:smooth val="0"/>
        </c:ser>
        <c:ser>
          <c:idx val="1"/>
          <c:order val="1"/>
          <c:tx>
            <c:v>راندمان سخت سازي</c:v>
          </c:tx>
          <c:marker>
            <c:symbol val="circle"/>
            <c:size val="7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0">
                <c:v>0.90667883211678835</c:v>
              </c:pt>
              <c:pt idx="1">
                <c:v>0.95403742989980067</c:v>
              </c:pt>
              <c:pt idx="2">
                <c:v>0.95242105263157895</c:v>
              </c:pt>
              <c:pt idx="3">
                <c:v>0.87753790215454619</c:v>
              </c:pt>
              <c:pt idx="4">
                <c:v>0.89951615011601682</c:v>
              </c:pt>
              <c:pt idx="5">
                <c:v>0.93593791242287017</c:v>
              </c:pt>
              <c:pt idx="6">
                <c:v>0.8396894639556377</c:v>
              </c:pt>
              <c:pt idx="7">
                <c:v>0.93630261881668275</c:v>
              </c:pt>
              <c:pt idx="8">
                <c:v>0.88082926829268293</c:v>
              </c:pt>
              <c:pt idx="9">
                <c:v>0.9475555555555556</c:v>
              </c:pt>
              <c:pt idx="10">
                <c:v>1.3413182844243792</c:v>
              </c:pt>
              <c:pt idx="11">
                <c:v>0</c:v>
              </c:pt>
              <c:pt idx="12">
                <c:v>1.4826445993345674</c:v>
              </c:pt>
              <c:pt idx="13">
                <c:v>0.7512347409603366</c:v>
              </c:pt>
              <c:pt idx="14">
                <c:v>0.5957088122605364</c:v>
              </c:pt>
              <c:pt idx="15">
                <c:v>0.69233836858006037</c:v>
              </c:pt>
              <c:pt idx="16">
                <c:v>0.93922123893805309</c:v>
              </c:pt>
              <c:pt idx="17">
                <c:v>0.99724469873262389</c:v>
              </c:pt>
              <c:pt idx="18">
                <c:v>0.90843631047426332</c:v>
              </c:pt>
              <c:pt idx="19">
                <c:v>0.83801654858676533</c:v>
              </c:pt>
              <c:pt idx="20">
                <c:v>0.91916264409401405</c:v>
              </c:pt>
              <c:pt idx="21">
                <c:v>0.86808743169398905</c:v>
              </c:pt>
              <c:pt idx="22">
                <c:v>0.90002184610148162</c:v>
              </c:pt>
              <c:pt idx="23">
                <c:v>0.90794995272181755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411089760"/>
        <c:axId val="-411087584"/>
      </c:lineChart>
      <c:catAx>
        <c:axId val="-411089760"/>
        <c:scaling>
          <c:orientation val="minMax"/>
        </c:scaling>
        <c:delete val="0"/>
        <c:axPos val="b"/>
        <c:majorGridlines/>
        <c:numFmt formatCode="[$-409]d\-mmm\-yy;@" sourceLinked="1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411087584"/>
        <c:crosses val="autoZero"/>
        <c:auto val="1"/>
        <c:lblAlgn val="ctr"/>
        <c:lblOffset val="100"/>
        <c:noMultiLvlLbl val="0"/>
      </c:catAx>
      <c:valAx>
        <c:axId val="-411087584"/>
        <c:scaling>
          <c:orientation val="minMax"/>
          <c:max val="1"/>
          <c:min val="0.5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-411089760"/>
        <c:crosses val="autoZero"/>
        <c:crossBetween val="between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overlay val="0"/>
      <c:txPr>
        <a:bodyPr/>
        <a:lstStyle/>
        <a:p>
          <a:pPr>
            <a:defRPr>
              <a:cs typeface="B Mitra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chemeClr val="accent1">
            <a:tint val="66000"/>
            <a:satMod val="160000"/>
          </a:schemeClr>
        </a:gs>
        <a:gs pos="50000">
          <a:schemeClr val="accent1">
            <a:tint val="44500"/>
            <a:satMod val="160000"/>
          </a:schemeClr>
        </a:gs>
        <a:gs pos="100000">
          <a:schemeClr val="accent1">
            <a:tint val="23500"/>
            <a:satMod val="160000"/>
          </a:schemeClr>
        </a:gs>
      </a:gsLst>
      <a:lin ang="5400000" scaled="0"/>
    </a:gradFill>
    <a:ln w="15875">
      <a:solidFill>
        <a:sysClr val="windowText" lastClr="000000"/>
      </a:solidFill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>
                <a:cs typeface="B Titr" pitchFamily="2" charset="-78"/>
              </a:defRPr>
            </a:pPr>
            <a:r>
              <a:rPr lang="fa-IR" sz="1200">
                <a:cs typeface="B Titr" pitchFamily="2" charset="-78"/>
              </a:rPr>
              <a:t>نرخ ساعتي</a:t>
            </a:r>
            <a:r>
              <a:rPr lang="fa-IR" sz="1200" baseline="0">
                <a:cs typeface="B Titr" pitchFamily="2" charset="-78"/>
              </a:rPr>
              <a:t> توليد</a:t>
            </a:r>
            <a:endParaRPr lang="en-US" sz="1200">
              <a:cs typeface="B Titr" pitchFamily="2" charset="-78"/>
            </a:endParaRP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0249007394030406E-2"/>
          <c:y val="0.18940985710121858"/>
          <c:w val="0.93842936209306582"/>
          <c:h val="0.50421977252843464"/>
        </c:manualLayout>
      </c:layout>
      <c:lineChart>
        <c:grouping val="standard"/>
        <c:varyColors val="0"/>
        <c:ser>
          <c:idx val="0"/>
          <c:order val="0"/>
          <c:tx>
            <c:v>نرخ ساعتی تولید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486</c:v>
              </c:pt>
              <c:pt idx="1">
                <c:v>496</c:v>
              </c:pt>
              <c:pt idx="2">
                <c:v>124</c:v>
              </c:pt>
              <c:pt idx="3">
                <c:v>136</c:v>
              </c:pt>
              <c:pt idx="4">
                <c:v>496</c:v>
              </c:pt>
              <c:pt idx="5">
                <c:v>498</c:v>
              </c:pt>
              <c:pt idx="6">
                <c:v>488</c:v>
              </c:pt>
              <c:pt idx="7">
                <c:v>470</c:v>
              </c:pt>
              <c:pt idx="8">
                <c:v>456</c:v>
              </c:pt>
              <c:pt idx="9">
                <c:v>486</c:v>
              </c:pt>
              <c:pt idx="10">
                <c:v>470</c:v>
              </c:pt>
              <c:pt idx="11">
                <c:v>448</c:v>
              </c:pt>
              <c:pt idx="12">
                <c:v>490</c:v>
              </c:pt>
              <c:pt idx="13">
                <c:v>478</c:v>
              </c:pt>
              <c:pt idx="14">
                <c:v>476</c:v>
              </c:pt>
              <c:pt idx="15">
                <c:v>484</c:v>
              </c:pt>
              <c:pt idx="16">
                <c:v>496</c:v>
              </c:pt>
              <c:pt idx="17">
                <c:v>510</c:v>
              </c:pt>
              <c:pt idx="18">
                <c:v>466</c:v>
              </c:pt>
              <c:pt idx="19">
                <c:v>472</c:v>
              </c:pt>
              <c:pt idx="20">
                <c:v>470</c:v>
              </c:pt>
              <c:pt idx="21">
                <c:v>466</c:v>
              </c:pt>
              <c:pt idx="22">
                <c:v>474</c:v>
              </c:pt>
              <c:pt idx="23">
                <c:v>486</c:v>
              </c:pt>
            </c:numLit>
          </c:val>
          <c:smooth val="0"/>
        </c:ser>
        <c:ser>
          <c:idx val="1"/>
          <c:order val="1"/>
          <c:tx>
            <c:v>نرخ ساعتي مورد نظر</c:v>
          </c:tx>
          <c:spPr>
            <a:ln>
              <a:solidFill>
                <a:schemeClr val="tx1"/>
              </a:solidFill>
              <a:prstDash val="lgDash"/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479.16666666666669</c:v>
              </c:pt>
              <c:pt idx="1">
                <c:v>479.16666666666669</c:v>
              </c:pt>
              <c:pt idx="2">
                <c:v>479.16666666666669</c:v>
              </c:pt>
              <c:pt idx="3">
                <c:v>479.16666666666669</c:v>
              </c:pt>
              <c:pt idx="4">
                <c:v>479.16666666666669</c:v>
              </c:pt>
              <c:pt idx="5">
                <c:v>479.16666666666669</c:v>
              </c:pt>
              <c:pt idx="6">
                <c:v>479.16666666666669</c:v>
              </c:pt>
              <c:pt idx="7">
                <c:v>479.16666666666669</c:v>
              </c:pt>
              <c:pt idx="8">
                <c:v>479.16666666666669</c:v>
              </c:pt>
              <c:pt idx="9">
                <c:v>479.16666666666669</c:v>
              </c:pt>
              <c:pt idx="10">
                <c:v>479.16666666666669</c:v>
              </c:pt>
              <c:pt idx="11">
                <c:v>479.16666666666669</c:v>
              </c:pt>
              <c:pt idx="12">
                <c:v>479.16666666666669</c:v>
              </c:pt>
              <c:pt idx="13">
                <c:v>479.16666666666669</c:v>
              </c:pt>
              <c:pt idx="14">
                <c:v>479.16666666666669</c:v>
              </c:pt>
              <c:pt idx="15">
                <c:v>479.16666666666669</c:v>
              </c:pt>
              <c:pt idx="16">
                <c:v>479.16666666666669</c:v>
              </c:pt>
              <c:pt idx="17">
                <c:v>479.16666666666669</c:v>
              </c:pt>
              <c:pt idx="18">
                <c:v>479.16666666666669</c:v>
              </c:pt>
              <c:pt idx="19">
                <c:v>479.16666666666669</c:v>
              </c:pt>
              <c:pt idx="20">
                <c:v>479.16666666666669</c:v>
              </c:pt>
              <c:pt idx="21">
                <c:v>479.16666666666669</c:v>
              </c:pt>
              <c:pt idx="22">
                <c:v>479.16666666666669</c:v>
              </c:pt>
              <c:pt idx="23">
                <c:v>479.16666666666669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411062016"/>
        <c:axId val="-411078880"/>
      </c:lineChart>
      <c:catAx>
        <c:axId val="-4110620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زمان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5793645629007123E-2"/>
              <c:y val="0.79956232137642613"/>
            </c:manualLayout>
          </c:layout>
          <c:overlay val="0"/>
        </c:title>
        <c:numFmt formatCode="h:mm;@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411078880"/>
        <c:crosses val="autoZero"/>
        <c:auto val="1"/>
        <c:lblAlgn val="ctr"/>
        <c:lblOffset val="100"/>
        <c:noMultiLvlLbl val="0"/>
      </c:catAx>
      <c:valAx>
        <c:axId val="-411078880"/>
        <c:scaling>
          <c:orientation val="minMax"/>
          <c:max val="600"/>
          <c:min val="0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تناژ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3245034493928685E-2"/>
              <c:y val="0.69743731072077553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crossAx val="-411062016"/>
        <c:crosses val="autoZero"/>
        <c:crossBetween val="between"/>
        <c:majorUnit val="100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layout>
        <c:manualLayout>
          <c:xMode val="edge"/>
          <c:yMode val="edge"/>
          <c:x val="0.36126488619336738"/>
          <c:y val="0.85436582901953662"/>
          <c:w val="0.27747012332172138"/>
          <c:h val="0.13577347062386433"/>
        </c:manualLayout>
      </c:layout>
      <c:overlay val="0"/>
      <c:txPr>
        <a:bodyPr/>
        <a:lstStyle/>
        <a:p>
          <a:pPr>
            <a:defRPr>
              <a:cs typeface="B Badr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rgbClr val="4F81BD">
            <a:tint val="66000"/>
            <a:satMod val="160000"/>
          </a:srgbClr>
        </a:gs>
        <a:gs pos="50000">
          <a:srgbClr val="4F81BD">
            <a:tint val="44500"/>
            <a:satMod val="160000"/>
          </a:srgbClr>
        </a:gs>
        <a:gs pos="100000">
          <a:srgbClr val="4F81BD">
            <a:tint val="23500"/>
            <a:satMod val="160000"/>
          </a:srgbClr>
        </a:gs>
      </a:gsLst>
      <a:lin ang="5400000" scaled="0"/>
    </a:gradFill>
  </c:sp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cs typeface="B Titr" pitchFamily="2" charset="-78"/>
              </a:defRPr>
            </a:pPr>
            <a:r>
              <a:rPr lang="fa-IR" sz="1800" b="1" i="0" baseline="0">
                <a:cs typeface="B Titr" pitchFamily="2" charset="-78"/>
              </a:rPr>
              <a:t> راندمان ساعتي بالينگ و سخت سازي</a:t>
            </a:r>
            <a:endParaRPr lang="en-US" sz="1800" b="1" i="0" baseline="0">
              <a:cs typeface="B Titr" pitchFamily="2" charset="-78"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v>متوسط شيفتي و روزانه راندمان بالينگ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24"/>
              <c:pt idx="0" formatCode="0.0%">
                <c:v>0.64456637917543946</c:v>
              </c:pt>
              <c:pt idx="8" formatCode="0.0%">
                <c:v>0.63268677931433248</c:v>
              </c:pt>
              <c:pt idx="16" formatCode="0.0%">
                <c:v>0.63151622026165777</c:v>
              </c:pt>
              <c:pt idx="22" formatCode="0.0%">
                <c:v>0.63625645958380972</c:v>
              </c:pt>
            </c:numLit>
          </c:val>
        </c:ser>
        <c:ser>
          <c:idx val="3"/>
          <c:order val="3"/>
          <c:tx>
            <c:v>متوسط شيفتي و روزانه راندمان سخت سازي</c:v>
          </c:tx>
          <c:invertIfNegative val="0"/>
          <c:dLbls>
            <c:dLbl>
              <c:idx val="23"/>
              <c:numFmt formatCode="0.0%" sourceLinked="0"/>
              <c:spPr/>
              <c:txPr>
                <a:bodyPr rot="-5400000" vert="horz"/>
                <a:lstStyle/>
                <a:p>
                  <a:pPr>
                    <a:defRPr/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1">
                <c:v>0.92205286318633772</c:v>
              </c:pt>
              <c:pt idx="9">
                <c:v>0.90575423607975802</c:v>
              </c:pt>
              <c:pt idx="17">
                <c:v>0.9196410014170997</c:v>
              </c:pt>
              <c:pt idx="23" formatCode="0%">
                <c:v>0.915853073346098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-411073984"/>
        <c:axId val="-411088672"/>
      </c:barChart>
      <c:lineChart>
        <c:grouping val="standard"/>
        <c:varyColors val="0"/>
        <c:ser>
          <c:idx val="0"/>
          <c:order val="0"/>
          <c:tx>
            <c:v>راندمان بالينگ</c:v>
          </c:tx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0.6545532660802168</c:v>
              </c:pt>
              <c:pt idx="1">
                <c:v>0.66427138263103369</c:v>
              </c:pt>
              <c:pt idx="2">
                <c:v>0.65334017489894602</c:v>
              </c:pt>
              <c:pt idx="3">
                <c:v>0.64701453562181765</c:v>
              </c:pt>
              <c:pt idx="4">
                <c:v>0.64246235983934163</c:v>
              </c:pt>
              <c:pt idx="5">
                <c:v>0.64498798626973153</c:v>
              </c:pt>
              <c:pt idx="6">
                <c:v>0.62634088200238314</c:v>
              </c:pt>
              <c:pt idx="7">
                <c:v>0.62356044606004546</c:v>
              </c:pt>
              <c:pt idx="8">
                <c:v>0.62287873001127003</c:v>
              </c:pt>
              <c:pt idx="9">
                <c:v>0.63952446181629163</c:v>
              </c:pt>
              <c:pt idx="10">
                <c:v>0.61102351273833178</c:v>
              </c:pt>
              <c:pt idx="11">
                <c:v>0.63651875444171657</c:v>
              </c:pt>
              <c:pt idx="12">
                <c:v>0.63142939281859944</c:v>
              </c:pt>
              <c:pt idx="13">
                <c:v>0.63114340232638011</c:v>
              </c:pt>
              <c:pt idx="14">
                <c:v>0.634272404327066</c:v>
              </c:pt>
              <c:pt idx="15">
                <c:v>0.65470357603500451</c:v>
              </c:pt>
              <c:pt idx="16">
                <c:v>0.63954686416881135</c:v>
              </c:pt>
              <c:pt idx="17">
                <c:v>0.61407842283285152</c:v>
              </c:pt>
              <c:pt idx="18">
                <c:v>0.62314399227825013</c:v>
              </c:pt>
              <c:pt idx="19">
                <c:v>0.61716615660276619</c:v>
              </c:pt>
              <c:pt idx="20">
                <c:v>0.62535837520726711</c:v>
              </c:pt>
              <c:pt idx="21">
                <c:v>0.63235312199050231</c:v>
              </c:pt>
              <c:pt idx="22">
                <c:v>0.65079932242385097</c:v>
              </c:pt>
              <c:pt idx="23">
                <c:v>0.6496835065889619</c:v>
              </c:pt>
            </c:numLit>
          </c:val>
          <c:smooth val="0"/>
        </c:ser>
        <c:ser>
          <c:idx val="1"/>
          <c:order val="1"/>
          <c:tx>
            <c:v>راندمان سخت سازي</c:v>
          </c:tx>
          <c:marker>
            <c:symbol val="circle"/>
            <c:size val="7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0">
                <c:v>0.89763934426229519</c:v>
              </c:pt>
              <c:pt idx="1">
                <c:v>0.90376280323450142</c:v>
              </c:pt>
              <c:pt idx="2">
                <c:v>0.92535846981689751</c:v>
              </c:pt>
              <c:pt idx="3">
                <c:v>0.94414114600120103</c:v>
              </c:pt>
              <c:pt idx="4">
                <c:v>0.91861917808219185</c:v>
              </c:pt>
              <c:pt idx="5">
                <c:v>0.93461412439175195</c:v>
              </c:pt>
              <c:pt idx="6">
                <c:v>0.94164034253092288</c:v>
              </c:pt>
              <c:pt idx="7">
                <c:v>0.9121148325358851</c:v>
              </c:pt>
              <c:pt idx="8">
                <c:v>0.88715270370395138</c:v>
              </c:pt>
              <c:pt idx="9">
                <c:v>0.91975366037226858</c:v>
              </c:pt>
              <c:pt idx="10">
                <c:v>0.93173020527859229</c:v>
              </c:pt>
              <c:pt idx="11">
                <c:v>0.86363498098859315</c:v>
              </c:pt>
              <c:pt idx="12">
                <c:v>0.92404684530431747</c:v>
              </c:pt>
              <c:pt idx="13">
                <c:v>0.91832514439185964</c:v>
              </c:pt>
              <c:pt idx="14">
                <c:v>0.9060709385011525</c:v>
              </c:pt>
              <c:pt idx="15">
                <c:v>0.89557664233576639</c:v>
              </c:pt>
              <c:pt idx="16">
                <c:v>0.95380999742686945</c:v>
              </c:pt>
              <c:pt idx="17">
                <c:v>0.99031020281741211</c:v>
              </c:pt>
              <c:pt idx="18">
                <c:v>0.9043521531100478</c:v>
              </c:pt>
              <c:pt idx="19">
                <c:v>0.92484637681159421</c:v>
              </c:pt>
              <c:pt idx="20">
                <c:v>0.91037249283667621</c:v>
              </c:pt>
              <c:pt idx="21">
                <c:v>0.89071442035815274</c:v>
              </c:pt>
              <c:pt idx="22">
                <c:v>0.88109257561869847</c:v>
              </c:pt>
              <c:pt idx="23">
                <c:v>0.9042275229357799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411073984"/>
        <c:axId val="-411088672"/>
      </c:lineChart>
      <c:catAx>
        <c:axId val="-411073984"/>
        <c:scaling>
          <c:orientation val="minMax"/>
        </c:scaling>
        <c:delete val="0"/>
        <c:axPos val="b"/>
        <c:majorGridlines/>
        <c:numFmt formatCode="[$-409]d\-mmm\-yy;@" sourceLinked="1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411088672"/>
        <c:crosses val="autoZero"/>
        <c:auto val="1"/>
        <c:lblAlgn val="ctr"/>
        <c:lblOffset val="100"/>
        <c:noMultiLvlLbl val="0"/>
      </c:catAx>
      <c:valAx>
        <c:axId val="-411088672"/>
        <c:scaling>
          <c:orientation val="minMax"/>
          <c:max val="1"/>
          <c:min val="0.5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-411073984"/>
        <c:crosses val="autoZero"/>
        <c:crossBetween val="between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overlay val="0"/>
      <c:txPr>
        <a:bodyPr/>
        <a:lstStyle/>
        <a:p>
          <a:pPr>
            <a:defRPr>
              <a:cs typeface="B Mitra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chemeClr val="accent1">
            <a:tint val="66000"/>
            <a:satMod val="160000"/>
          </a:schemeClr>
        </a:gs>
        <a:gs pos="50000">
          <a:schemeClr val="accent1">
            <a:tint val="44500"/>
            <a:satMod val="160000"/>
          </a:schemeClr>
        </a:gs>
        <a:gs pos="100000">
          <a:schemeClr val="accent1">
            <a:tint val="23500"/>
            <a:satMod val="160000"/>
          </a:schemeClr>
        </a:gs>
      </a:gsLst>
      <a:lin ang="5400000" scaled="0"/>
    </a:gradFill>
    <a:ln w="15875">
      <a:solidFill>
        <a:sysClr val="windowText" lastClr="000000"/>
      </a:solidFill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>
                <a:cs typeface="B Titr" pitchFamily="2" charset="-78"/>
              </a:defRPr>
            </a:pPr>
            <a:r>
              <a:rPr lang="fa-IR" sz="1200">
                <a:cs typeface="B Titr" pitchFamily="2" charset="-78"/>
              </a:rPr>
              <a:t>نرخ ساعتي</a:t>
            </a:r>
            <a:r>
              <a:rPr lang="fa-IR" sz="1200" baseline="0">
                <a:cs typeface="B Titr" pitchFamily="2" charset="-78"/>
              </a:rPr>
              <a:t> توليد</a:t>
            </a:r>
            <a:endParaRPr lang="en-US" sz="1200">
              <a:cs typeface="B Titr" pitchFamily="2" charset="-78"/>
            </a:endParaRP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0249007394030406E-2"/>
          <c:y val="0.18940985710121858"/>
          <c:w val="0.93842936209306582"/>
          <c:h val="0.50421977252843464"/>
        </c:manualLayout>
      </c:layout>
      <c:lineChart>
        <c:grouping val="standard"/>
        <c:varyColors val="0"/>
        <c:ser>
          <c:idx val="0"/>
          <c:order val="0"/>
          <c:tx>
            <c:v>نرخ ساعتی تولید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456</c:v>
              </c:pt>
              <c:pt idx="1">
                <c:v>468</c:v>
              </c:pt>
              <c:pt idx="2">
                <c:v>480</c:v>
              </c:pt>
              <c:pt idx="3">
                <c:v>490</c:v>
              </c:pt>
              <c:pt idx="4">
                <c:v>478</c:v>
              </c:pt>
              <c:pt idx="5">
                <c:v>476</c:v>
              </c:pt>
              <c:pt idx="6">
                <c:v>500</c:v>
              </c:pt>
              <c:pt idx="7">
                <c:v>462</c:v>
              </c:pt>
              <c:pt idx="8">
                <c:v>460</c:v>
              </c:pt>
              <c:pt idx="9">
                <c:v>468</c:v>
              </c:pt>
              <c:pt idx="10">
                <c:v>488</c:v>
              </c:pt>
              <c:pt idx="11">
                <c:v>316</c:v>
              </c:pt>
              <c:pt idx="12">
                <c:v>456</c:v>
              </c:pt>
              <c:pt idx="13">
                <c:v>472</c:v>
              </c:pt>
              <c:pt idx="14">
                <c:v>484</c:v>
              </c:pt>
              <c:pt idx="15">
                <c:v>476</c:v>
              </c:pt>
              <c:pt idx="16">
                <c:v>442</c:v>
              </c:pt>
              <c:pt idx="17">
                <c:v>434</c:v>
              </c:pt>
              <c:pt idx="18">
                <c:v>340</c:v>
              </c:pt>
              <c:pt idx="19">
                <c:v>464</c:v>
              </c:pt>
              <c:pt idx="20">
                <c:v>408</c:v>
              </c:pt>
              <c:pt idx="21">
                <c:v>482</c:v>
              </c:pt>
              <c:pt idx="22">
                <c:v>292</c:v>
              </c:pt>
              <c:pt idx="23">
                <c:v>376</c:v>
              </c:pt>
            </c:numLit>
          </c:val>
          <c:smooth val="0"/>
        </c:ser>
        <c:ser>
          <c:idx val="1"/>
          <c:order val="1"/>
          <c:tx>
            <c:v>نرخ ساعتي مورد نظر</c:v>
          </c:tx>
          <c:spPr>
            <a:ln>
              <a:solidFill>
                <a:schemeClr val="tx1"/>
              </a:solidFill>
              <a:prstDash val="lgDash"/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479.16666666666669</c:v>
              </c:pt>
              <c:pt idx="1">
                <c:v>479.16666666666669</c:v>
              </c:pt>
              <c:pt idx="2">
                <c:v>479.16666666666669</c:v>
              </c:pt>
              <c:pt idx="3">
                <c:v>479.16666666666669</c:v>
              </c:pt>
              <c:pt idx="4">
                <c:v>479.16666666666669</c:v>
              </c:pt>
              <c:pt idx="5">
                <c:v>479.16666666666669</c:v>
              </c:pt>
              <c:pt idx="6">
                <c:v>479.16666666666669</c:v>
              </c:pt>
              <c:pt idx="7">
                <c:v>479.16666666666669</c:v>
              </c:pt>
              <c:pt idx="8">
                <c:v>479.16666666666669</c:v>
              </c:pt>
              <c:pt idx="9">
                <c:v>479.16666666666669</c:v>
              </c:pt>
              <c:pt idx="10">
                <c:v>479.16666666666669</c:v>
              </c:pt>
              <c:pt idx="11">
                <c:v>479.16666666666669</c:v>
              </c:pt>
              <c:pt idx="12">
                <c:v>479.16666666666669</c:v>
              </c:pt>
              <c:pt idx="13">
                <c:v>479.16666666666669</c:v>
              </c:pt>
              <c:pt idx="14">
                <c:v>479.16666666666669</c:v>
              </c:pt>
              <c:pt idx="15">
                <c:v>479.16666666666669</c:v>
              </c:pt>
              <c:pt idx="16">
                <c:v>479.16666666666669</c:v>
              </c:pt>
              <c:pt idx="17">
                <c:v>479.16666666666669</c:v>
              </c:pt>
              <c:pt idx="18">
                <c:v>479.16666666666669</c:v>
              </c:pt>
              <c:pt idx="19">
                <c:v>479.16666666666669</c:v>
              </c:pt>
              <c:pt idx="20">
                <c:v>479.16666666666669</c:v>
              </c:pt>
              <c:pt idx="21">
                <c:v>479.16666666666669</c:v>
              </c:pt>
              <c:pt idx="22">
                <c:v>479.16666666666669</c:v>
              </c:pt>
              <c:pt idx="23">
                <c:v>479.16666666666669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411063648"/>
        <c:axId val="-411079424"/>
      </c:lineChart>
      <c:catAx>
        <c:axId val="-4110636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زمان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5793645629007123E-2"/>
              <c:y val="0.79956232137642613"/>
            </c:manualLayout>
          </c:layout>
          <c:overlay val="0"/>
        </c:title>
        <c:numFmt formatCode="h:mm;@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411079424"/>
        <c:crosses val="autoZero"/>
        <c:auto val="1"/>
        <c:lblAlgn val="ctr"/>
        <c:lblOffset val="100"/>
        <c:noMultiLvlLbl val="0"/>
      </c:catAx>
      <c:valAx>
        <c:axId val="-411079424"/>
        <c:scaling>
          <c:orientation val="minMax"/>
          <c:max val="600"/>
          <c:min val="0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تناژ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3245034493928685E-2"/>
              <c:y val="0.69743731072077553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crossAx val="-411063648"/>
        <c:crosses val="autoZero"/>
        <c:crossBetween val="between"/>
        <c:majorUnit val="100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layout>
        <c:manualLayout>
          <c:xMode val="edge"/>
          <c:yMode val="edge"/>
          <c:x val="0.36126488619336738"/>
          <c:y val="0.85436582901953662"/>
          <c:w val="0.27747012332172138"/>
          <c:h val="0.13577347062386433"/>
        </c:manualLayout>
      </c:layout>
      <c:overlay val="0"/>
      <c:txPr>
        <a:bodyPr/>
        <a:lstStyle/>
        <a:p>
          <a:pPr>
            <a:defRPr>
              <a:cs typeface="B Badr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rgbClr val="4F81BD">
            <a:tint val="66000"/>
            <a:satMod val="160000"/>
          </a:srgbClr>
        </a:gs>
        <a:gs pos="50000">
          <a:srgbClr val="4F81BD">
            <a:tint val="44500"/>
            <a:satMod val="160000"/>
          </a:srgbClr>
        </a:gs>
        <a:gs pos="100000">
          <a:srgbClr val="4F81BD">
            <a:tint val="23500"/>
            <a:satMod val="160000"/>
          </a:srgbClr>
        </a:gs>
      </a:gsLst>
      <a:lin ang="5400000" scaled="0"/>
    </a:gradFill>
  </c:sp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cs typeface="B Titr" pitchFamily="2" charset="-78"/>
              </a:defRPr>
            </a:pPr>
            <a:r>
              <a:rPr lang="fa-IR" sz="1800" b="1" i="0" baseline="0">
                <a:cs typeface="B Titr" pitchFamily="2" charset="-78"/>
              </a:rPr>
              <a:t> راندمان ساعتي بالينگ و سخت سازي</a:t>
            </a:r>
            <a:endParaRPr lang="en-US" sz="1800" b="1" i="0" baseline="0">
              <a:cs typeface="B Titr" pitchFamily="2" charset="-78"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v>متوسط شيفتي و روزانه راندمان بالينگ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24"/>
              <c:pt idx="0" formatCode="0.0%">
                <c:v>0.63902313884396444</c:v>
              </c:pt>
              <c:pt idx="8" formatCode="0.0%">
                <c:v>0.62473725852628004</c:v>
              </c:pt>
              <c:pt idx="16" formatCode="0.0%">
                <c:v>0.60689026177582728</c:v>
              </c:pt>
              <c:pt idx="22" formatCode="0.0%">
                <c:v>0.62355021971535718</c:v>
              </c:pt>
            </c:numLit>
          </c:val>
        </c:ser>
        <c:ser>
          <c:idx val="3"/>
          <c:order val="3"/>
          <c:tx>
            <c:v>متوسط شيفتي و روزانه راندمان سخت سازي</c:v>
          </c:tx>
          <c:invertIfNegative val="0"/>
          <c:dLbls>
            <c:dLbl>
              <c:idx val="23"/>
              <c:numFmt formatCode="0.0%" sourceLinked="0"/>
              <c:spPr/>
              <c:txPr>
                <a:bodyPr rot="-5400000" vert="horz"/>
                <a:lstStyle/>
                <a:p>
                  <a:pPr>
                    <a:defRPr/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1">
                <c:v>0.92207643902033842</c:v>
              </c:pt>
              <c:pt idx="9">
                <c:v>0.91143075151577735</c:v>
              </c:pt>
              <c:pt idx="17">
                <c:v>0.91577271589486853</c:v>
              </c:pt>
              <c:pt idx="23" formatCode="0%">
                <c:v>0.91647966631908206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-411070176"/>
        <c:axId val="-411090304"/>
      </c:barChart>
      <c:lineChart>
        <c:grouping val="standard"/>
        <c:varyColors val="0"/>
        <c:ser>
          <c:idx val="0"/>
          <c:order val="0"/>
          <c:tx>
            <c:v>راندمان بالينگ</c:v>
          </c:tx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0.64673946410687677</c:v>
              </c:pt>
              <c:pt idx="1">
                <c:v>0.6486286100012767</c:v>
              </c:pt>
              <c:pt idx="2">
                <c:v>0.64913593960320803</c:v>
              </c:pt>
              <c:pt idx="3">
                <c:v>0.63863151725164724</c:v>
              </c:pt>
              <c:pt idx="4">
                <c:v>0.64483490915093389</c:v>
              </c:pt>
              <c:pt idx="5">
                <c:v>0.64724130676939484</c:v>
              </c:pt>
              <c:pt idx="6">
                <c:v>0.61719006472648785</c:v>
              </c:pt>
              <c:pt idx="7">
                <c:v>0.61978329914189023</c:v>
              </c:pt>
              <c:pt idx="8">
                <c:v>0.62163388098478822</c:v>
              </c:pt>
              <c:pt idx="9">
                <c:v>0.63302027176083131</c:v>
              </c:pt>
              <c:pt idx="10">
                <c:v>0.63515387914321486</c:v>
              </c:pt>
              <c:pt idx="11">
                <c:v>0.63090203964628566</c:v>
              </c:pt>
              <c:pt idx="12">
                <c:v>0.59406530867302609</c:v>
              </c:pt>
              <c:pt idx="13">
                <c:v>0.62159638815543816</c:v>
              </c:pt>
              <c:pt idx="14">
                <c:v>0.63903059110814464</c:v>
              </c:pt>
              <c:pt idx="15">
                <c:v>0.62249570873851057</c:v>
              </c:pt>
              <c:pt idx="16">
                <c:v>0.5967759595974389</c:v>
              </c:pt>
              <c:pt idx="17">
                <c:v>0.58614563058700375</c:v>
              </c:pt>
              <c:pt idx="18">
                <c:v>0.55943473316718673</c:v>
              </c:pt>
              <c:pt idx="19">
                <c:v>0.56135288395495497</c:v>
              </c:pt>
              <c:pt idx="20">
                <c:v>0.64005159465574901</c:v>
              </c:pt>
              <c:pt idx="21">
                <c:v>0.62525230296092738</c:v>
              </c:pt>
              <c:pt idx="22">
                <c:v>0.64708750956975425</c:v>
              </c:pt>
              <c:pt idx="23">
                <c:v>0.63902147971360379</c:v>
              </c:pt>
            </c:numLit>
          </c:val>
          <c:smooth val="0"/>
        </c:ser>
        <c:ser>
          <c:idx val="1"/>
          <c:order val="1"/>
          <c:tx>
            <c:v>راندمان سخت سازي</c:v>
          </c:tx>
          <c:marker>
            <c:symbol val="circle"/>
            <c:size val="7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0">
                <c:v>0.94664944649446503</c:v>
              </c:pt>
              <c:pt idx="1">
                <c:v>0.94016958525345629</c:v>
              </c:pt>
              <c:pt idx="2">
                <c:v>0.89175524163738351</c:v>
              </c:pt>
              <c:pt idx="3">
                <c:v>0.9313214620431115</c:v>
              </c:pt>
              <c:pt idx="4">
                <c:v>0.8947609176253013</c:v>
              </c:pt>
              <c:pt idx="5">
                <c:v>0.90726315789473677</c:v>
              </c:pt>
              <c:pt idx="6">
                <c:v>0.96113744075829388</c:v>
              </c:pt>
              <c:pt idx="7">
                <c:v>0.90385493157126218</c:v>
              </c:pt>
              <c:pt idx="8">
                <c:v>0.89407703485906442</c:v>
              </c:pt>
              <c:pt idx="9">
                <c:v>0.89571915993595996</c:v>
              </c:pt>
              <c:pt idx="10">
                <c:v>0.93066012533271203</c:v>
              </c:pt>
              <c:pt idx="11">
                <c:v>0.88232165113349903</c:v>
              </c:pt>
              <c:pt idx="12">
                <c:v>0.9294150753768845</c:v>
              </c:pt>
              <c:pt idx="13">
                <c:v>0.93386926829268291</c:v>
              </c:pt>
              <c:pt idx="14">
                <c:v>0.90265953463528981</c:v>
              </c:pt>
              <c:pt idx="15">
                <c:v>0.92464367816091952</c:v>
              </c:pt>
              <c:pt idx="16">
                <c:v>0.91095121951219504</c:v>
              </c:pt>
              <c:pt idx="17">
                <c:v>0.92385312317379842</c:v>
              </c:pt>
              <c:pt idx="18">
                <c:v>0.84230031948881789</c:v>
              </c:pt>
              <c:pt idx="19">
                <c:v>0.99956657700926232</c:v>
              </c:pt>
              <c:pt idx="20">
                <c:v>0.77213887537425008</c:v>
              </c:pt>
              <c:pt idx="21">
                <c:v>1.0880409321421429</c:v>
              </c:pt>
              <c:pt idx="22">
                <c:v>0.91707352941176479</c:v>
              </c:pt>
              <c:pt idx="23">
                <c:v>0.90133333333333332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411070176"/>
        <c:axId val="-411090304"/>
      </c:lineChart>
      <c:catAx>
        <c:axId val="-411070176"/>
        <c:scaling>
          <c:orientation val="minMax"/>
        </c:scaling>
        <c:delete val="0"/>
        <c:axPos val="b"/>
        <c:majorGridlines/>
        <c:numFmt formatCode="[$-409]d\-mmm\-yy;@" sourceLinked="1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411090304"/>
        <c:crosses val="autoZero"/>
        <c:auto val="1"/>
        <c:lblAlgn val="ctr"/>
        <c:lblOffset val="100"/>
        <c:noMultiLvlLbl val="0"/>
      </c:catAx>
      <c:valAx>
        <c:axId val="-411090304"/>
        <c:scaling>
          <c:orientation val="minMax"/>
          <c:max val="1"/>
          <c:min val="0.5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-411070176"/>
        <c:crosses val="autoZero"/>
        <c:crossBetween val="between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overlay val="0"/>
      <c:txPr>
        <a:bodyPr/>
        <a:lstStyle/>
        <a:p>
          <a:pPr>
            <a:defRPr>
              <a:cs typeface="B Mitra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chemeClr val="accent1">
            <a:tint val="66000"/>
            <a:satMod val="160000"/>
          </a:schemeClr>
        </a:gs>
        <a:gs pos="50000">
          <a:schemeClr val="accent1">
            <a:tint val="44500"/>
            <a:satMod val="160000"/>
          </a:schemeClr>
        </a:gs>
        <a:gs pos="100000">
          <a:schemeClr val="accent1">
            <a:tint val="23500"/>
            <a:satMod val="160000"/>
          </a:schemeClr>
        </a:gs>
      </a:gsLst>
      <a:lin ang="5400000" scaled="0"/>
    </a:gradFill>
    <a:ln w="15875">
      <a:solidFill>
        <a:sysClr val="windowText" lastClr="000000"/>
      </a:solidFill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>
                <a:cs typeface="B Titr" pitchFamily="2" charset="-78"/>
              </a:defRPr>
            </a:pPr>
            <a:r>
              <a:rPr lang="fa-IR" sz="1200">
                <a:cs typeface="B Titr" pitchFamily="2" charset="-78"/>
              </a:rPr>
              <a:t>نرخ ساعتي</a:t>
            </a:r>
            <a:r>
              <a:rPr lang="fa-IR" sz="1200" baseline="0">
                <a:cs typeface="B Titr" pitchFamily="2" charset="-78"/>
              </a:rPr>
              <a:t> توليد</a:t>
            </a:r>
            <a:endParaRPr lang="en-US" sz="1200">
              <a:cs typeface="B Titr" pitchFamily="2" charset="-78"/>
            </a:endParaRP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0249007394030406E-2"/>
          <c:y val="0.18940985710121858"/>
          <c:w val="0.93842936209306582"/>
          <c:h val="0.50421977252843464"/>
        </c:manualLayout>
      </c:layout>
      <c:lineChart>
        <c:grouping val="standard"/>
        <c:varyColors val="0"/>
        <c:ser>
          <c:idx val="0"/>
          <c:order val="0"/>
          <c:tx>
            <c:v>نرخ ساعتی تولید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460</c:v>
              </c:pt>
              <c:pt idx="1">
                <c:v>498</c:v>
              </c:pt>
              <c:pt idx="2">
                <c:v>468</c:v>
              </c:pt>
              <c:pt idx="3">
                <c:v>480</c:v>
              </c:pt>
              <c:pt idx="4">
                <c:v>492</c:v>
              </c:pt>
              <c:pt idx="5">
                <c:v>496</c:v>
              </c:pt>
              <c:pt idx="6">
                <c:v>490</c:v>
              </c:pt>
              <c:pt idx="7">
                <c:v>480</c:v>
              </c:pt>
              <c:pt idx="8">
                <c:v>238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234</c:v>
              </c:pt>
              <c:pt idx="22">
                <c:v>438</c:v>
              </c:pt>
              <c:pt idx="23">
                <c:v>498</c:v>
              </c:pt>
            </c:numLit>
          </c:val>
          <c:smooth val="0"/>
        </c:ser>
        <c:ser>
          <c:idx val="1"/>
          <c:order val="1"/>
          <c:tx>
            <c:v>نرخ ساعتي مورد نظر</c:v>
          </c:tx>
          <c:spPr>
            <a:ln>
              <a:solidFill>
                <a:schemeClr val="tx1"/>
              </a:solidFill>
              <a:prstDash val="lgDash"/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479.16666666666669</c:v>
              </c:pt>
              <c:pt idx="1">
                <c:v>479.16666666666669</c:v>
              </c:pt>
              <c:pt idx="2">
                <c:v>479.16666666666669</c:v>
              </c:pt>
              <c:pt idx="3">
                <c:v>479.16666666666669</c:v>
              </c:pt>
              <c:pt idx="4">
                <c:v>479.16666666666669</c:v>
              </c:pt>
              <c:pt idx="5">
                <c:v>479.16666666666669</c:v>
              </c:pt>
              <c:pt idx="6">
                <c:v>479.16666666666669</c:v>
              </c:pt>
              <c:pt idx="7">
                <c:v>479.16666666666669</c:v>
              </c:pt>
              <c:pt idx="8">
                <c:v>479.16666666666669</c:v>
              </c:pt>
              <c:pt idx="9">
                <c:v>479.16666666666669</c:v>
              </c:pt>
              <c:pt idx="10">
                <c:v>479.16666666666669</c:v>
              </c:pt>
              <c:pt idx="11">
                <c:v>479.16666666666669</c:v>
              </c:pt>
              <c:pt idx="12">
                <c:v>479.16666666666669</c:v>
              </c:pt>
              <c:pt idx="13">
                <c:v>479.16666666666669</c:v>
              </c:pt>
              <c:pt idx="14">
                <c:v>479.16666666666669</c:v>
              </c:pt>
              <c:pt idx="15">
                <c:v>479.16666666666669</c:v>
              </c:pt>
              <c:pt idx="16">
                <c:v>479.16666666666669</c:v>
              </c:pt>
              <c:pt idx="17">
                <c:v>479.16666666666669</c:v>
              </c:pt>
              <c:pt idx="18">
                <c:v>479.16666666666669</c:v>
              </c:pt>
              <c:pt idx="19">
                <c:v>479.16666666666669</c:v>
              </c:pt>
              <c:pt idx="20">
                <c:v>479.16666666666669</c:v>
              </c:pt>
              <c:pt idx="21">
                <c:v>479.16666666666669</c:v>
              </c:pt>
              <c:pt idx="22">
                <c:v>479.16666666666669</c:v>
              </c:pt>
              <c:pt idx="23">
                <c:v>479.16666666666669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411068544"/>
        <c:axId val="-411081056"/>
      </c:lineChart>
      <c:catAx>
        <c:axId val="-4110685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زمان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5793645629007123E-2"/>
              <c:y val="0.79956232137642613"/>
            </c:manualLayout>
          </c:layout>
          <c:overlay val="0"/>
        </c:title>
        <c:numFmt formatCode="h:mm;@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411081056"/>
        <c:crosses val="autoZero"/>
        <c:auto val="1"/>
        <c:lblAlgn val="ctr"/>
        <c:lblOffset val="100"/>
        <c:noMultiLvlLbl val="0"/>
      </c:catAx>
      <c:valAx>
        <c:axId val="-411081056"/>
        <c:scaling>
          <c:orientation val="minMax"/>
          <c:max val="600"/>
          <c:min val="0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تناژ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3245034493928685E-2"/>
              <c:y val="0.69743731072077553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crossAx val="-411068544"/>
        <c:crosses val="autoZero"/>
        <c:crossBetween val="between"/>
        <c:majorUnit val="100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layout>
        <c:manualLayout>
          <c:xMode val="edge"/>
          <c:yMode val="edge"/>
          <c:x val="0.36126488619336738"/>
          <c:y val="0.85436582901953662"/>
          <c:w val="0.27747012332172138"/>
          <c:h val="0.13577347062386433"/>
        </c:manualLayout>
      </c:layout>
      <c:overlay val="0"/>
      <c:txPr>
        <a:bodyPr/>
        <a:lstStyle/>
        <a:p>
          <a:pPr>
            <a:defRPr>
              <a:cs typeface="B Badr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rgbClr val="4F81BD">
            <a:tint val="66000"/>
            <a:satMod val="160000"/>
          </a:srgbClr>
        </a:gs>
        <a:gs pos="50000">
          <a:srgbClr val="4F81BD">
            <a:tint val="44500"/>
            <a:satMod val="160000"/>
          </a:srgbClr>
        </a:gs>
        <a:gs pos="100000">
          <a:srgbClr val="4F81BD">
            <a:tint val="23500"/>
            <a:satMod val="160000"/>
          </a:srgbClr>
        </a:gs>
      </a:gsLst>
      <a:lin ang="5400000" scaled="0"/>
    </a:gradFill>
  </c:sp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cs typeface="B Titr" pitchFamily="2" charset="-78"/>
              </a:defRPr>
            </a:pPr>
            <a:r>
              <a:rPr lang="fa-IR" sz="1800" b="1" i="0" baseline="0">
                <a:cs typeface="B Titr" pitchFamily="2" charset="-78"/>
              </a:rPr>
              <a:t> راندمان ساعتي بالينگ و سخت سازي</a:t>
            </a:r>
            <a:endParaRPr lang="en-US" sz="1800" b="1" i="0" baseline="0">
              <a:cs typeface="B Titr" pitchFamily="2" charset="-78"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v>متوسط شيفتي و روزانه راندمان بالينگ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24"/>
              <c:pt idx="0" formatCode="0.0%">
                <c:v>0.63691702294305086</c:v>
              </c:pt>
              <c:pt idx="8" formatCode="0.0%">
                <c:v>8.4318461188634064E-2</c:v>
              </c:pt>
              <c:pt idx="16" formatCode="0.0%">
                <c:v>0.5349949575729841</c:v>
              </c:pt>
              <c:pt idx="22" formatCode="0.0%">
                <c:v>0.41874348056822303</c:v>
              </c:pt>
            </c:numLit>
          </c:val>
        </c:ser>
        <c:ser>
          <c:idx val="3"/>
          <c:order val="3"/>
          <c:tx>
            <c:v>متوسط شيفتي و روزانه راندمان سخت سازي</c:v>
          </c:tx>
          <c:invertIfNegative val="0"/>
          <c:dLbls>
            <c:dLbl>
              <c:idx val="23"/>
              <c:numFmt formatCode="0.0%" sourceLinked="0"/>
              <c:spPr/>
              <c:txPr>
                <a:bodyPr rot="-5400000" vert="horz"/>
                <a:lstStyle/>
                <a:p>
                  <a:pPr>
                    <a:defRPr/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1">
                <c:v>0.91790933583225964</c:v>
              </c:pt>
              <c:pt idx="9">
                <c:v>2.2925217391304344</c:v>
              </c:pt>
              <c:pt idx="17">
                <c:v>0.8340544041450777</c:v>
              </c:pt>
              <c:pt idx="23" formatCode="0%">
                <c:v>0.91958687258687255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-411086496"/>
        <c:axId val="-411079968"/>
      </c:barChart>
      <c:lineChart>
        <c:grouping val="standard"/>
        <c:varyColors val="0"/>
        <c:ser>
          <c:idx val="0"/>
          <c:order val="0"/>
          <c:tx>
            <c:v>راندمان بالينگ</c:v>
          </c:tx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0.63489032442654003</c:v>
              </c:pt>
              <c:pt idx="1">
                <c:v>0.63820636442724776</c:v>
              </c:pt>
              <c:pt idx="2">
                <c:v>0.63260166570515697</c:v>
              </c:pt>
              <c:pt idx="3">
                <c:v>0.655540618526679</c:v>
              </c:pt>
              <c:pt idx="4">
                <c:v>0.65362658715957955</c:v>
              </c:pt>
              <c:pt idx="5">
                <c:v>0.64582675321105742</c:v>
              </c:pt>
              <c:pt idx="6">
                <c:v>0.63853432472546756</c:v>
              </c:pt>
              <c:pt idx="7">
                <c:v>0.5961095453626778</c:v>
              </c:pt>
              <c:pt idx="8">
                <c:v>0.67454768950907251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0.54945055932176257</c:v>
              </c:pt>
              <c:pt idx="18">
                <c:v>0.56770038144601831</c:v>
              </c:pt>
              <c:pt idx="19">
                <c:v>0.62789449245642803</c:v>
              </c:pt>
              <c:pt idx="20">
                <c:v>0.63134461264470054</c:v>
              </c:pt>
              <c:pt idx="21">
                <c:v>0.6361001499646125</c:v>
              </c:pt>
              <c:pt idx="22">
                <c:v>0.64999812184341643</c:v>
              </c:pt>
              <c:pt idx="23">
                <c:v>0.61747134290693462</c:v>
              </c:pt>
            </c:numLit>
          </c:val>
          <c:smooth val="0"/>
        </c:ser>
        <c:ser>
          <c:idx val="1"/>
          <c:order val="1"/>
          <c:tx>
            <c:v>راندمان سخت سازي</c:v>
          </c:tx>
          <c:marker>
            <c:symbol val="circle"/>
            <c:size val="7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0">
                <c:v>0.87676691729323308</c:v>
              </c:pt>
              <c:pt idx="1">
                <c:v>0.94510951064379767</c:v>
              </c:pt>
              <c:pt idx="2">
                <c:v>0.89538113207547176</c:v>
              </c:pt>
              <c:pt idx="3">
                <c:v>0.88382057238273992</c:v>
              </c:pt>
              <c:pt idx="4">
                <c:v>0.92902793296089392</c:v>
              </c:pt>
              <c:pt idx="5">
                <c:v>0.91278402903811251</c:v>
              </c:pt>
              <c:pt idx="6">
                <c:v>0.92992702854510223</c:v>
              </c:pt>
              <c:pt idx="7">
                <c:v>0.97499997615814316</c:v>
              </c:pt>
              <c:pt idx="8">
                <c:v>1.6142608695652174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1.127501904238142</c:v>
              </c:pt>
              <c:pt idx="20">
                <c:v>0.85811001410437238</c:v>
              </c:pt>
              <c:pt idx="21">
                <c:v>0.83575159660030007</c:v>
              </c:pt>
              <c:pt idx="22">
                <c:v>0.84952565105238331</c:v>
              </c:pt>
              <c:pt idx="23">
                <c:v>0.97730208645257033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411086496"/>
        <c:axId val="-411079968"/>
      </c:lineChart>
      <c:catAx>
        <c:axId val="-411086496"/>
        <c:scaling>
          <c:orientation val="minMax"/>
        </c:scaling>
        <c:delete val="0"/>
        <c:axPos val="b"/>
        <c:majorGridlines/>
        <c:numFmt formatCode="[$-409]d\-mmm\-yy;@" sourceLinked="1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411079968"/>
        <c:crosses val="autoZero"/>
        <c:auto val="1"/>
        <c:lblAlgn val="ctr"/>
        <c:lblOffset val="100"/>
        <c:noMultiLvlLbl val="0"/>
      </c:catAx>
      <c:valAx>
        <c:axId val="-411079968"/>
        <c:scaling>
          <c:orientation val="minMax"/>
          <c:max val="1"/>
          <c:min val="0.5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-411086496"/>
        <c:crosses val="autoZero"/>
        <c:crossBetween val="between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overlay val="0"/>
      <c:txPr>
        <a:bodyPr/>
        <a:lstStyle/>
        <a:p>
          <a:pPr>
            <a:defRPr>
              <a:cs typeface="B Mitra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chemeClr val="accent1">
            <a:tint val="66000"/>
            <a:satMod val="160000"/>
          </a:schemeClr>
        </a:gs>
        <a:gs pos="50000">
          <a:schemeClr val="accent1">
            <a:tint val="44500"/>
            <a:satMod val="160000"/>
          </a:schemeClr>
        </a:gs>
        <a:gs pos="100000">
          <a:schemeClr val="accent1">
            <a:tint val="23500"/>
            <a:satMod val="160000"/>
          </a:schemeClr>
        </a:gs>
      </a:gsLst>
      <a:lin ang="5400000" scaled="0"/>
    </a:gradFill>
    <a:ln w="15875">
      <a:solidFill>
        <a:sysClr val="windowText" lastClr="000000"/>
      </a:solidFill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chart" Target="../charts/chart10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chart" Target="../charts/chart12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chart" Target="../charts/chart14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chart" Target="../charts/chart16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7.xml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chart" Target="../charts/chart18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9.xml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chart" Target="../charts/chart20.xml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1.xml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chart" Target="../charts/chart22.xml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3.xml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chart" Target="../charts/chart24.xml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5.xml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chart" Target="../charts/chart26.xml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7.xml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chart" Target="../charts/chart28.xml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9.xml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chart" Target="../charts/chart30.xml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1.xml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chart" Target="../charts/chart32.xml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3.xml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chart" Target="../charts/chart34.xml"/></Relationships>
</file>

<file path=xl/drawings/_rels/drawing1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5.xml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chart" Target="../charts/chart36.xml"/></Relationships>
</file>

<file path=xl/drawings/_rels/drawing1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7.xml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chart" Target="../charts/chart38.xml"/></Relationships>
</file>

<file path=xl/drawings/_rels/drawing2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9.xml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chart" Target="../charts/chart40.xml"/></Relationships>
</file>

<file path=xl/drawings/_rels/drawing2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1.xml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chart" Target="../charts/chart42.xml"/></Relationships>
</file>

<file path=xl/drawings/_rels/drawing2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3.xml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chart" Target="../charts/chart44.xml"/></Relationships>
</file>

<file path=xl/drawings/_rels/drawing2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5.xml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chart" Target="../charts/chart46.xml"/></Relationships>
</file>

<file path=xl/drawings/_rels/drawing2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7.xml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chart" Target="../charts/chart48.xml"/></Relationships>
</file>

<file path=xl/drawings/_rels/drawing2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9.xml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chart" Target="../charts/chart50.xml"/></Relationships>
</file>

<file path=xl/drawings/_rels/drawing2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1.xml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chart" Target="../charts/chart52.xml"/></Relationships>
</file>

<file path=xl/drawings/_rels/drawing2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3.xml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chart" Target="../charts/chart54.xml"/></Relationships>
</file>

<file path=xl/drawings/_rels/drawing2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5.xml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chart" Target="../charts/chart56.xml"/></Relationships>
</file>

<file path=xl/drawings/_rels/drawing2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7.xml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chart" Target="../charts/chart58.xml"/></Relationships>
</file>

<file path=xl/drawings/_rels/drawing3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9.xml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chart" Target="../charts/chart60.xml"/></Relationships>
</file>

<file path=xl/drawings/_rels/drawing3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1.xml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chart" Target="../charts/chart6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185281</xdr:colOff>
      <xdr:row>0</xdr:row>
      <xdr:rowOff>19050</xdr:rowOff>
    </xdr:from>
    <xdr:to>
      <xdr:col>6</xdr:col>
      <xdr:colOff>1009649</xdr:colOff>
      <xdr:row>0</xdr:row>
      <xdr:rowOff>762000</xdr:rowOff>
    </xdr:to>
    <xdr:pic>
      <xdr:nvPicPr>
        <xdr:cNvPr id="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33960991" y="19050"/>
          <a:ext cx="824368" cy="742950"/>
        </a:xfrm>
        <a:prstGeom prst="roundRect">
          <a:avLst>
            <a:gd name="adj" fmla="val 26923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 editAs="oneCell">
    <xdr:from>
      <xdr:col>0</xdr:col>
      <xdr:colOff>66675</xdr:colOff>
      <xdr:row>0</xdr:row>
      <xdr:rowOff>95248</xdr:rowOff>
    </xdr:from>
    <xdr:to>
      <xdr:col>0</xdr:col>
      <xdr:colOff>1344549</xdr:colOff>
      <xdr:row>0</xdr:row>
      <xdr:rowOff>647700</xdr:rowOff>
    </xdr:to>
    <xdr:pic>
      <xdr:nvPicPr>
        <xdr:cNvPr id="3" name="Picture 2" descr="img025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240834611" y="95248"/>
          <a:ext cx="1277874" cy="552452"/>
        </a:xfrm>
        <a:prstGeom prst="roundRect">
          <a:avLst>
            <a:gd name="adj" fmla="val 50000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>
    <xdr:from>
      <xdr:col>0</xdr:col>
      <xdr:colOff>28576</xdr:colOff>
      <xdr:row>170</xdr:row>
      <xdr:rowOff>66674</xdr:rowOff>
    </xdr:from>
    <xdr:to>
      <xdr:col>6</xdr:col>
      <xdr:colOff>1095376</xdr:colOff>
      <xdr:row>170</xdr:row>
      <xdr:rowOff>2209799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66675</xdr:colOff>
      <xdr:row>201</xdr:row>
      <xdr:rowOff>95249</xdr:rowOff>
    </xdr:from>
    <xdr:to>
      <xdr:col>6</xdr:col>
      <xdr:colOff>1085850</xdr:colOff>
      <xdr:row>201</xdr:row>
      <xdr:rowOff>4171950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185281</xdr:colOff>
      <xdr:row>0</xdr:row>
      <xdr:rowOff>19050</xdr:rowOff>
    </xdr:from>
    <xdr:to>
      <xdr:col>6</xdr:col>
      <xdr:colOff>1009649</xdr:colOff>
      <xdr:row>0</xdr:row>
      <xdr:rowOff>762000</xdr:rowOff>
    </xdr:to>
    <xdr:pic>
      <xdr:nvPicPr>
        <xdr:cNvPr id="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33960991" y="19050"/>
          <a:ext cx="824368" cy="742950"/>
        </a:xfrm>
        <a:prstGeom prst="roundRect">
          <a:avLst>
            <a:gd name="adj" fmla="val 26923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 editAs="oneCell">
    <xdr:from>
      <xdr:col>0</xdr:col>
      <xdr:colOff>66675</xdr:colOff>
      <xdr:row>0</xdr:row>
      <xdr:rowOff>95248</xdr:rowOff>
    </xdr:from>
    <xdr:to>
      <xdr:col>0</xdr:col>
      <xdr:colOff>1344549</xdr:colOff>
      <xdr:row>0</xdr:row>
      <xdr:rowOff>647700</xdr:rowOff>
    </xdr:to>
    <xdr:pic>
      <xdr:nvPicPr>
        <xdr:cNvPr id="3" name="Picture 2" descr="img025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240834611" y="95248"/>
          <a:ext cx="1277874" cy="552452"/>
        </a:xfrm>
        <a:prstGeom prst="roundRect">
          <a:avLst>
            <a:gd name="adj" fmla="val 50000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>
    <xdr:from>
      <xdr:col>0</xdr:col>
      <xdr:colOff>28576</xdr:colOff>
      <xdr:row>170</xdr:row>
      <xdr:rowOff>66674</xdr:rowOff>
    </xdr:from>
    <xdr:to>
      <xdr:col>6</xdr:col>
      <xdr:colOff>1095376</xdr:colOff>
      <xdr:row>170</xdr:row>
      <xdr:rowOff>2209799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66675</xdr:colOff>
      <xdr:row>201</xdr:row>
      <xdr:rowOff>95249</xdr:rowOff>
    </xdr:from>
    <xdr:to>
      <xdr:col>6</xdr:col>
      <xdr:colOff>1085850</xdr:colOff>
      <xdr:row>201</xdr:row>
      <xdr:rowOff>4171950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185281</xdr:colOff>
      <xdr:row>0</xdr:row>
      <xdr:rowOff>19050</xdr:rowOff>
    </xdr:from>
    <xdr:to>
      <xdr:col>6</xdr:col>
      <xdr:colOff>1009649</xdr:colOff>
      <xdr:row>0</xdr:row>
      <xdr:rowOff>762000</xdr:rowOff>
    </xdr:to>
    <xdr:pic>
      <xdr:nvPicPr>
        <xdr:cNvPr id="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33960991" y="19050"/>
          <a:ext cx="824368" cy="742950"/>
        </a:xfrm>
        <a:prstGeom prst="roundRect">
          <a:avLst>
            <a:gd name="adj" fmla="val 26923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 editAs="oneCell">
    <xdr:from>
      <xdr:col>0</xdr:col>
      <xdr:colOff>66675</xdr:colOff>
      <xdr:row>0</xdr:row>
      <xdr:rowOff>95248</xdr:rowOff>
    </xdr:from>
    <xdr:to>
      <xdr:col>0</xdr:col>
      <xdr:colOff>1344549</xdr:colOff>
      <xdr:row>0</xdr:row>
      <xdr:rowOff>647700</xdr:rowOff>
    </xdr:to>
    <xdr:pic>
      <xdr:nvPicPr>
        <xdr:cNvPr id="3" name="Picture 2" descr="img025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240834611" y="95248"/>
          <a:ext cx="1277874" cy="552452"/>
        </a:xfrm>
        <a:prstGeom prst="roundRect">
          <a:avLst>
            <a:gd name="adj" fmla="val 50000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>
    <xdr:from>
      <xdr:col>0</xdr:col>
      <xdr:colOff>28576</xdr:colOff>
      <xdr:row>170</xdr:row>
      <xdr:rowOff>66674</xdr:rowOff>
    </xdr:from>
    <xdr:to>
      <xdr:col>6</xdr:col>
      <xdr:colOff>1095376</xdr:colOff>
      <xdr:row>170</xdr:row>
      <xdr:rowOff>2209799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66675</xdr:colOff>
      <xdr:row>201</xdr:row>
      <xdr:rowOff>95249</xdr:rowOff>
    </xdr:from>
    <xdr:to>
      <xdr:col>6</xdr:col>
      <xdr:colOff>1085850</xdr:colOff>
      <xdr:row>201</xdr:row>
      <xdr:rowOff>4171950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185281</xdr:colOff>
      <xdr:row>0</xdr:row>
      <xdr:rowOff>19050</xdr:rowOff>
    </xdr:from>
    <xdr:to>
      <xdr:col>6</xdr:col>
      <xdr:colOff>1009649</xdr:colOff>
      <xdr:row>0</xdr:row>
      <xdr:rowOff>762000</xdr:rowOff>
    </xdr:to>
    <xdr:pic>
      <xdr:nvPicPr>
        <xdr:cNvPr id="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33960991" y="19050"/>
          <a:ext cx="824368" cy="742950"/>
        </a:xfrm>
        <a:prstGeom prst="roundRect">
          <a:avLst>
            <a:gd name="adj" fmla="val 26923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 editAs="oneCell">
    <xdr:from>
      <xdr:col>0</xdr:col>
      <xdr:colOff>66675</xdr:colOff>
      <xdr:row>0</xdr:row>
      <xdr:rowOff>95248</xdr:rowOff>
    </xdr:from>
    <xdr:to>
      <xdr:col>0</xdr:col>
      <xdr:colOff>1344549</xdr:colOff>
      <xdr:row>0</xdr:row>
      <xdr:rowOff>647700</xdr:rowOff>
    </xdr:to>
    <xdr:pic>
      <xdr:nvPicPr>
        <xdr:cNvPr id="3" name="Picture 2" descr="img025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240834611" y="95248"/>
          <a:ext cx="1277874" cy="552452"/>
        </a:xfrm>
        <a:prstGeom prst="roundRect">
          <a:avLst>
            <a:gd name="adj" fmla="val 50000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>
    <xdr:from>
      <xdr:col>0</xdr:col>
      <xdr:colOff>28576</xdr:colOff>
      <xdr:row>170</xdr:row>
      <xdr:rowOff>66674</xdr:rowOff>
    </xdr:from>
    <xdr:to>
      <xdr:col>6</xdr:col>
      <xdr:colOff>1095376</xdr:colOff>
      <xdr:row>170</xdr:row>
      <xdr:rowOff>2209799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66675</xdr:colOff>
      <xdr:row>201</xdr:row>
      <xdr:rowOff>95249</xdr:rowOff>
    </xdr:from>
    <xdr:to>
      <xdr:col>6</xdr:col>
      <xdr:colOff>1085850</xdr:colOff>
      <xdr:row>201</xdr:row>
      <xdr:rowOff>4171950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185281</xdr:colOff>
      <xdr:row>0</xdr:row>
      <xdr:rowOff>19050</xdr:rowOff>
    </xdr:from>
    <xdr:to>
      <xdr:col>6</xdr:col>
      <xdr:colOff>1009649</xdr:colOff>
      <xdr:row>0</xdr:row>
      <xdr:rowOff>762000</xdr:rowOff>
    </xdr:to>
    <xdr:pic>
      <xdr:nvPicPr>
        <xdr:cNvPr id="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33960991" y="19050"/>
          <a:ext cx="824368" cy="742950"/>
        </a:xfrm>
        <a:prstGeom prst="roundRect">
          <a:avLst>
            <a:gd name="adj" fmla="val 26923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 editAs="oneCell">
    <xdr:from>
      <xdr:col>0</xdr:col>
      <xdr:colOff>66675</xdr:colOff>
      <xdr:row>0</xdr:row>
      <xdr:rowOff>95248</xdr:rowOff>
    </xdr:from>
    <xdr:to>
      <xdr:col>0</xdr:col>
      <xdr:colOff>1344549</xdr:colOff>
      <xdr:row>0</xdr:row>
      <xdr:rowOff>647700</xdr:rowOff>
    </xdr:to>
    <xdr:pic>
      <xdr:nvPicPr>
        <xdr:cNvPr id="3" name="Picture 2" descr="img025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240834611" y="95248"/>
          <a:ext cx="1277874" cy="552452"/>
        </a:xfrm>
        <a:prstGeom prst="roundRect">
          <a:avLst>
            <a:gd name="adj" fmla="val 50000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>
    <xdr:from>
      <xdr:col>0</xdr:col>
      <xdr:colOff>28576</xdr:colOff>
      <xdr:row>170</xdr:row>
      <xdr:rowOff>66674</xdr:rowOff>
    </xdr:from>
    <xdr:to>
      <xdr:col>6</xdr:col>
      <xdr:colOff>1095376</xdr:colOff>
      <xdr:row>170</xdr:row>
      <xdr:rowOff>2209799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66675</xdr:colOff>
      <xdr:row>201</xdr:row>
      <xdr:rowOff>95249</xdr:rowOff>
    </xdr:from>
    <xdr:to>
      <xdr:col>6</xdr:col>
      <xdr:colOff>1085850</xdr:colOff>
      <xdr:row>201</xdr:row>
      <xdr:rowOff>4171950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185281</xdr:colOff>
      <xdr:row>0</xdr:row>
      <xdr:rowOff>19050</xdr:rowOff>
    </xdr:from>
    <xdr:to>
      <xdr:col>6</xdr:col>
      <xdr:colOff>1009649</xdr:colOff>
      <xdr:row>0</xdr:row>
      <xdr:rowOff>762000</xdr:rowOff>
    </xdr:to>
    <xdr:pic>
      <xdr:nvPicPr>
        <xdr:cNvPr id="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33960991" y="19050"/>
          <a:ext cx="824368" cy="742950"/>
        </a:xfrm>
        <a:prstGeom prst="roundRect">
          <a:avLst>
            <a:gd name="adj" fmla="val 26923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 editAs="oneCell">
    <xdr:from>
      <xdr:col>0</xdr:col>
      <xdr:colOff>66675</xdr:colOff>
      <xdr:row>0</xdr:row>
      <xdr:rowOff>95248</xdr:rowOff>
    </xdr:from>
    <xdr:to>
      <xdr:col>0</xdr:col>
      <xdr:colOff>1344549</xdr:colOff>
      <xdr:row>0</xdr:row>
      <xdr:rowOff>647700</xdr:rowOff>
    </xdr:to>
    <xdr:pic>
      <xdr:nvPicPr>
        <xdr:cNvPr id="3" name="Picture 2" descr="img025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240834611" y="95248"/>
          <a:ext cx="1277874" cy="552452"/>
        </a:xfrm>
        <a:prstGeom prst="roundRect">
          <a:avLst>
            <a:gd name="adj" fmla="val 50000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>
    <xdr:from>
      <xdr:col>0</xdr:col>
      <xdr:colOff>28576</xdr:colOff>
      <xdr:row>170</xdr:row>
      <xdr:rowOff>66674</xdr:rowOff>
    </xdr:from>
    <xdr:to>
      <xdr:col>6</xdr:col>
      <xdr:colOff>1095376</xdr:colOff>
      <xdr:row>170</xdr:row>
      <xdr:rowOff>2209799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66675</xdr:colOff>
      <xdr:row>201</xdr:row>
      <xdr:rowOff>95249</xdr:rowOff>
    </xdr:from>
    <xdr:to>
      <xdr:col>6</xdr:col>
      <xdr:colOff>1085850</xdr:colOff>
      <xdr:row>201</xdr:row>
      <xdr:rowOff>4171950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185281</xdr:colOff>
      <xdr:row>0</xdr:row>
      <xdr:rowOff>19050</xdr:rowOff>
    </xdr:from>
    <xdr:to>
      <xdr:col>6</xdr:col>
      <xdr:colOff>1009649</xdr:colOff>
      <xdr:row>0</xdr:row>
      <xdr:rowOff>762000</xdr:rowOff>
    </xdr:to>
    <xdr:pic>
      <xdr:nvPicPr>
        <xdr:cNvPr id="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33960991" y="19050"/>
          <a:ext cx="824368" cy="742950"/>
        </a:xfrm>
        <a:prstGeom prst="roundRect">
          <a:avLst>
            <a:gd name="adj" fmla="val 26923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 editAs="oneCell">
    <xdr:from>
      <xdr:col>0</xdr:col>
      <xdr:colOff>66675</xdr:colOff>
      <xdr:row>0</xdr:row>
      <xdr:rowOff>95248</xdr:rowOff>
    </xdr:from>
    <xdr:to>
      <xdr:col>0</xdr:col>
      <xdr:colOff>1344549</xdr:colOff>
      <xdr:row>0</xdr:row>
      <xdr:rowOff>647700</xdr:rowOff>
    </xdr:to>
    <xdr:pic>
      <xdr:nvPicPr>
        <xdr:cNvPr id="3" name="Picture 2" descr="img025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240834611" y="95248"/>
          <a:ext cx="1277874" cy="552452"/>
        </a:xfrm>
        <a:prstGeom prst="roundRect">
          <a:avLst>
            <a:gd name="adj" fmla="val 50000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>
    <xdr:from>
      <xdr:col>0</xdr:col>
      <xdr:colOff>28576</xdr:colOff>
      <xdr:row>170</xdr:row>
      <xdr:rowOff>66674</xdr:rowOff>
    </xdr:from>
    <xdr:to>
      <xdr:col>6</xdr:col>
      <xdr:colOff>1095376</xdr:colOff>
      <xdr:row>170</xdr:row>
      <xdr:rowOff>2209799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66675</xdr:colOff>
      <xdr:row>201</xdr:row>
      <xdr:rowOff>95249</xdr:rowOff>
    </xdr:from>
    <xdr:to>
      <xdr:col>6</xdr:col>
      <xdr:colOff>1085850</xdr:colOff>
      <xdr:row>201</xdr:row>
      <xdr:rowOff>4171950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185281</xdr:colOff>
      <xdr:row>0</xdr:row>
      <xdr:rowOff>19050</xdr:rowOff>
    </xdr:from>
    <xdr:to>
      <xdr:col>6</xdr:col>
      <xdr:colOff>1009649</xdr:colOff>
      <xdr:row>0</xdr:row>
      <xdr:rowOff>762000</xdr:rowOff>
    </xdr:to>
    <xdr:pic>
      <xdr:nvPicPr>
        <xdr:cNvPr id="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33960991" y="19050"/>
          <a:ext cx="824368" cy="742950"/>
        </a:xfrm>
        <a:prstGeom prst="roundRect">
          <a:avLst>
            <a:gd name="adj" fmla="val 26923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 editAs="oneCell">
    <xdr:from>
      <xdr:col>0</xdr:col>
      <xdr:colOff>66675</xdr:colOff>
      <xdr:row>0</xdr:row>
      <xdr:rowOff>95248</xdr:rowOff>
    </xdr:from>
    <xdr:to>
      <xdr:col>0</xdr:col>
      <xdr:colOff>1344549</xdr:colOff>
      <xdr:row>0</xdr:row>
      <xdr:rowOff>647700</xdr:rowOff>
    </xdr:to>
    <xdr:pic>
      <xdr:nvPicPr>
        <xdr:cNvPr id="3" name="Picture 2" descr="img025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240834611" y="95248"/>
          <a:ext cx="1277874" cy="552452"/>
        </a:xfrm>
        <a:prstGeom prst="roundRect">
          <a:avLst>
            <a:gd name="adj" fmla="val 50000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>
    <xdr:from>
      <xdr:col>0</xdr:col>
      <xdr:colOff>28576</xdr:colOff>
      <xdr:row>170</xdr:row>
      <xdr:rowOff>66674</xdr:rowOff>
    </xdr:from>
    <xdr:to>
      <xdr:col>6</xdr:col>
      <xdr:colOff>1095376</xdr:colOff>
      <xdr:row>170</xdr:row>
      <xdr:rowOff>2209799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66675</xdr:colOff>
      <xdr:row>201</xdr:row>
      <xdr:rowOff>95249</xdr:rowOff>
    </xdr:from>
    <xdr:to>
      <xdr:col>6</xdr:col>
      <xdr:colOff>1085850</xdr:colOff>
      <xdr:row>201</xdr:row>
      <xdr:rowOff>4171950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185281</xdr:colOff>
      <xdr:row>0</xdr:row>
      <xdr:rowOff>19050</xdr:rowOff>
    </xdr:from>
    <xdr:to>
      <xdr:col>6</xdr:col>
      <xdr:colOff>1009649</xdr:colOff>
      <xdr:row>0</xdr:row>
      <xdr:rowOff>762000</xdr:rowOff>
    </xdr:to>
    <xdr:pic>
      <xdr:nvPicPr>
        <xdr:cNvPr id="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33960991" y="19050"/>
          <a:ext cx="824368" cy="742950"/>
        </a:xfrm>
        <a:prstGeom prst="roundRect">
          <a:avLst>
            <a:gd name="adj" fmla="val 26923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 editAs="oneCell">
    <xdr:from>
      <xdr:col>0</xdr:col>
      <xdr:colOff>66675</xdr:colOff>
      <xdr:row>0</xdr:row>
      <xdr:rowOff>95248</xdr:rowOff>
    </xdr:from>
    <xdr:to>
      <xdr:col>0</xdr:col>
      <xdr:colOff>1344549</xdr:colOff>
      <xdr:row>0</xdr:row>
      <xdr:rowOff>647700</xdr:rowOff>
    </xdr:to>
    <xdr:pic>
      <xdr:nvPicPr>
        <xdr:cNvPr id="3" name="Picture 2" descr="img025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240834611" y="95248"/>
          <a:ext cx="1277874" cy="552452"/>
        </a:xfrm>
        <a:prstGeom prst="roundRect">
          <a:avLst>
            <a:gd name="adj" fmla="val 50000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>
    <xdr:from>
      <xdr:col>0</xdr:col>
      <xdr:colOff>28576</xdr:colOff>
      <xdr:row>170</xdr:row>
      <xdr:rowOff>66674</xdr:rowOff>
    </xdr:from>
    <xdr:to>
      <xdr:col>6</xdr:col>
      <xdr:colOff>1095376</xdr:colOff>
      <xdr:row>170</xdr:row>
      <xdr:rowOff>2209799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66675</xdr:colOff>
      <xdr:row>201</xdr:row>
      <xdr:rowOff>95249</xdr:rowOff>
    </xdr:from>
    <xdr:to>
      <xdr:col>6</xdr:col>
      <xdr:colOff>1085850</xdr:colOff>
      <xdr:row>201</xdr:row>
      <xdr:rowOff>4171950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185281</xdr:colOff>
      <xdr:row>0</xdr:row>
      <xdr:rowOff>19050</xdr:rowOff>
    </xdr:from>
    <xdr:to>
      <xdr:col>6</xdr:col>
      <xdr:colOff>1009649</xdr:colOff>
      <xdr:row>0</xdr:row>
      <xdr:rowOff>762000</xdr:rowOff>
    </xdr:to>
    <xdr:pic>
      <xdr:nvPicPr>
        <xdr:cNvPr id="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33960991" y="19050"/>
          <a:ext cx="824368" cy="742950"/>
        </a:xfrm>
        <a:prstGeom prst="roundRect">
          <a:avLst>
            <a:gd name="adj" fmla="val 26923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 editAs="oneCell">
    <xdr:from>
      <xdr:col>0</xdr:col>
      <xdr:colOff>66675</xdr:colOff>
      <xdr:row>0</xdr:row>
      <xdr:rowOff>95248</xdr:rowOff>
    </xdr:from>
    <xdr:to>
      <xdr:col>0</xdr:col>
      <xdr:colOff>1344549</xdr:colOff>
      <xdr:row>0</xdr:row>
      <xdr:rowOff>647700</xdr:rowOff>
    </xdr:to>
    <xdr:pic>
      <xdr:nvPicPr>
        <xdr:cNvPr id="3" name="Picture 2" descr="img025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240834611" y="95248"/>
          <a:ext cx="1277874" cy="552452"/>
        </a:xfrm>
        <a:prstGeom prst="roundRect">
          <a:avLst>
            <a:gd name="adj" fmla="val 50000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>
    <xdr:from>
      <xdr:col>0</xdr:col>
      <xdr:colOff>28576</xdr:colOff>
      <xdr:row>170</xdr:row>
      <xdr:rowOff>66674</xdr:rowOff>
    </xdr:from>
    <xdr:to>
      <xdr:col>6</xdr:col>
      <xdr:colOff>1095376</xdr:colOff>
      <xdr:row>170</xdr:row>
      <xdr:rowOff>2209799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66675</xdr:colOff>
      <xdr:row>201</xdr:row>
      <xdr:rowOff>95249</xdr:rowOff>
    </xdr:from>
    <xdr:to>
      <xdr:col>6</xdr:col>
      <xdr:colOff>1085850</xdr:colOff>
      <xdr:row>201</xdr:row>
      <xdr:rowOff>4171950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185281</xdr:colOff>
      <xdr:row>0</xdr:row>
      <xdr:rowOff>19050</xdr:rowOff>
    </xdr:from>
    <xdr:to>
      <xdr:col>6</xdr:col>
      <xdr:colOff>1009649</xdr:colOff>
      <xdr:row>0</xdr:row>
      <xdr:rowOff>762000</xdr:rowOff>
    </xdr:to>
    <xdr:pic>
      <xdr:nvPicPr>
        <xdr:cNvPr id="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33960991" y="19050"/>
          <a:ext cx="824368" cy="742950"/>
        </a:xfrm>
        <a:prstGeom prst="roundRect">
          <a:avLst>
            <a:gd name="adj" fmla="val 26923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 editAs="oneCell">
    <xdr:from>
      <xdr:col>0</xdr:col>
      <xdr:colOff>66675</xdr:colOff>
      <xdr:row>0</xdr:row>
      <xdr:rowOff>95248</xdr:rowOff>
    </xdr:from>
    <xdr:to>
      <xdr:col>0</xdr:col>
      <xdr:colOff>1344549</xdr:colOff>
      <xdr:row>0</xdr:row>
      <xdr:rowOff>647700</xdr:rowOff>
    </xdr:to>
    <xdr:pic>
      <xdr:nvPicPr>
        <xdr:cNvPr id="3" name="Picture 2" descr="img025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240834611" y="95248"/>
          <a:ext cx="1277874" cy="552452"/>
        </a:xfrm>
        <a:prstGeom prst="roundRect">
          <a:avLst>
            <a:gd name="adj" fmla="val 50000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>
    <xdr:from>
      <xdr:col>0</xdr:col>
      <xdr:colOff>28576</xdr:colOff>
      <xdr:row>170</xdr:row>
      <xdr:rowOff>66674</xdr:rowOff>
    </xdr:from>
    <xdr:to>
      <xdr:col>6</xdr:col>
      <xdr:colOff>1095376</xdr:colOff>
      <xdr:row>170</xdr:row>
      <xdr:rowOff>2209799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66675</xdr:colOff>
      <xdr:row>201</xdr:row>
      <xdr:rowOff>95249</xdr:rowOff>
    </xdr:from>
    <xdr:to>
      <xdr:col>6</xdr:col>
      <xdr:colOff>1085850</xdr:colOff>
      <xdr:row>201</xdr:row>
      <xdr:rowOff>4171950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185281</xdr:colOff>
      <xdr:row>0</xdr:row>
      <xdr:rowOff>19050</xdr:rowOff>
    </xdr:from>
    <xdr:to>
      <xdr:col>6</xdr:col>
      <xdr:colOff>1009649</xdr:colOff>
      <xdr:row>0</xdr:row>
      <xdr:rowOff>762000</xdr:rowOff>
    </xdr:to>
    <xdr:pic>
      <xdr:nvPicPr>
        <xdr:cNvPr id="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33960991" y="19050"/>
          <a:ext cx="824368" cy="742950"/>
        </a:xfrm>
        <a:prstGeom prst="roundRect">
          <a:avLst>
            <a:gd name="adj" fmla="val 26923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 editAs="oneCell">
    <xdr:from>
      <xdr:col>0</xdr:col>
      <xdr:colOff>66675</xdr:colOff>
      <xdr:row>0</xdr:row>
      <xdr:rowOff>95248</xdr:rowOff>
    </xdr:from>
    <xdr:to>
      <xdr:col>0</xdr:col>
      <xdr:colOff>1344549</xdr:colOff>
      <xdr:row>0</xdr:row>
      <xdr:rowOff>647700</xdr:rowOff>
    </xdr:to>
    <xdr:pic>
      <xdr:nvPicPr>
        <xdr:cNvPr id="3" name="Picture 2" descr="img025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240834611" y="95248"/>
          <a:ext cx="1277874" cy="552452"/>
        </a:xfrm>
        <a:prstGeom prst="roundRect">
          <a:avLst>
            <a:gd name="adj" fmla="val 50000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>
    <xdr:from>
      <xdr:col>0</xdr:col>
      <xdr:colOff>28576</xdr:colOff>
      <xdr:row>170</xdr:row>
      <xdr:rowOff>66674</xdr:rowOff>
    </xdr:from>
    <xdr:to>
      <xdr:col>6</xdr:col>
      <xdr:colOff>1095376</xdr:colOff>
      <xdr:row>170</xdr:row>
      <xdr:rowOff>2209799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66675</xdr:colOff>
      <xdr:row>201</xdr:row>
      <xdr:rowOff>95249</xdr:rowOff>
    </xdr:from>
    <xdr:to>
      <xdr:col>6</xdr:col>
      <xdr:colOff>1085850</xdr:colOff>
      <xdr:row>201</xdr:row>
      <xdr:rowOff>4171950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185281</xdr:colOff>
      <xdr:row>0</xdr:row>
      <xdr:rowOff>19050</xdr:rowOff>
    </xdr:from>
    <xdr:to>
      <xdr:col>6</xdr:col>
      <xdr:colOff>1009649</xdr:colOff>
      <xdr:row>0</xdr:row>
      <xdr:rowOff>762000</xdr:rowOff>
    </xdr:to>
    <xdr:pic>
      <xdr:nvPicPr>
        <xdr:cNvPr id="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33960991" y="19050"/>
          <a:ext cx="824368" cy="742950"/>
        </a:xfrm>
        <a:prstGeom prst="roundRect">
          <a:avLst>
            <a:gd name="adj" fmla="val 26923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 editAs="oneCell">
    <xdr:from>
      <xdr:col>0</xdr:col>
      <xdr:colOff>66675</xdr:colOff>
      <xdr:row>0</xdr:row>
      <xdr:rowOff>95248</xdr:rowOff>
    </xdr:from>
    <xdr:to>
      <xdr:col>0</xdr:col>
      <xdr:colOff>1344549</xdr:colOff>
      <xdr:row>0</xdr:row>
      <xdr:rowOff>647700</xdr:rowOff>
    </xdr:to>
    <xdr:pic>
      <xdr:nvPicPr>
        <xdr:cNvPr id="3" name="Picture 2" descr="img025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240834611" y="95248"/>
          <a:ext cx="1277874" cy="552452"/>
        </a:xfrm>
        <a:prstGeom prst="roundRect">
          <a:avLst>
            <a:gd name="adj" fmla="val 50000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>
    <xdr:from>
      <xdr:col>0</xdr:col>
      <xdr:colOff>28576</xdr:colOff>
      <xdr:row>170</xdr:row>
      <xdr:rowOff>66674</xdr:rowOff>
    </xdr:from>
    <xdr:to>
      <xdr:col>6</xdr:col>
      <xdr:colOff>1095376</xdr:colOff>
      <xdr:row>170</xdr:row>
      <xdr:rowOff>2209799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66675</xdr:colOff>
      <xdr:row>201</xdr:row>
      <xdr:rowOff>95249</xdr:rowOff>
    </xdr:from>
    <xdr:to>
      <xdr:col>6</xdr:col>
      <xdr:colOff>1085850</xdr:colOff>
      <xdr:row>201</xdr:row>
      <xdr:rowOff>4171950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185281</xdr:colOff>
      <xdr:row>0</xdr:row>
      <xdr:rowOff>19050</xdr:rowOff>
    </xdr:from>
    <xdr:to>
      <xdr:col>6</xdr:col>
      <xdr:colOff>1009649</xdr:colOff>
      <xdr:row>0</xdr:row>
      <xdr:rowOff>762000</xdr:rowOff>
    </xdr:to>
    <xdr:pic>
      <xdr:nvPicPr>
        <xdr:cNvPr id="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33960991" y="19050"/>
          <a:ext cx="824368" cy="742950"/>
        </a:xfrm>
        <a:prstGeom prst="roundRect">
          <a:avLst>
            <a:gd name="adj" fmla="val 26923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 editAs="oneCell">
    <xdr:from>
      <xdr:col>0</xdr:col>
      <xdr:colOff>66675</xdr:colOff>
      <xdr:row>0</xdr:row>
      <xdr:rowOff>95248</xdr:rowOff>
    </xdr:from>
    <xdr:to>
      <xdr:col>0</xdr:col>
      <xdr:colOff>1344549</xdr:colOff>
      <xdr:row>0</xdr:row>
      <xdr:rowOff>647700</xdr:rowOff>
    </xdr:to>
    <xdr:pic>
      <xdr:nvPicPr>
        <xdr:cNvPr id="3" name="Picture 2" descr="img025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240834611" y="95248"/>
          <a:ext cx="1277874" cy="552452"/>
        </a:xfrm>
        <a:prstGeom prst="roundRect">
          <a:avLst>
            <a:gd name="adj" fmla="val 50000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>
    <xdr:from>
      <xdr:col>0</xdr:col>
      <xdr:colOff>28576</xdr:colOff>
      <xdr:row>170</xdr:row>
      <xdr:rowOff>66674</xdr:rowOff>
    </xdr:from>
    <xdr:to>
      <xdr:col>6</xdr:col>
      <xdr:colOff>1095376</xdr:colOff>
      <xdr:row>170</xdr:row>
      <xdr:rowOff>2209799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66675</xdr:colOff>
      <xdr:row>201</xdr:row>
      <xdr:rowOff>95249</xdr:rowOff>
    </xdr:from>
    <xdr:to>
      <xdr:col>6</xdr:col>
      <xdr:colOff>1085850</xdr:colOff>
      <xdr:row>201</xdr:row>
      <xdr:rowOff>4171950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185281</xdr:colOff>
      <xdr:row>0</xdr:row>
      <xdr:rowOff>19050</xdr:rowOff>
    </xdr:from>
    <xdr:to>
      <xdr:col>6</xdr:col>
      <xdr:colOff>1009649</xdr:colOff>
      <xdr:row>0</xdr:row>
      <xdr:rowOff>762000</xdr:rowOff>
    </xdr:to>
    <xdr:pic>
      <xdr:nvPicPr>
        <xdr:cNvPr id="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33960991" y="19050"/>
          <a:ext cx="824368" cy="742950"/>
        </a:xfrm>
        <a:prstGeom prst="roundRect">
          <a:avLst>
            <a:gd name="adj" fmla="val 26923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 editAs="oneCell">
    <xdr:from>
      <xdr:col>0</xdr:col>
      <xdr:colOff>66675</xdr:colOff>
      <xdr:row>0</xdr:row>
      <xdr:rowOff>95248</xdr:rowOff>
    </xdr:from>
    <xdr:to>
      <xdr:col>0</xdr:col>
      <xdr:colOff>1344549</xdr:colOff>
      <xdr:row>0</xdr:row>
      <xdr:rowOff>647700</xdr:rowOff>
    </xdr:to>
    <xdr:pic>
      <xdr:nvPicPr>
        <xdr:cNvPr id="3" name="Picture 2" descr="img025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240834611" y="95248"/>
          <a:ext cx="1277874" cy="552452"/>
        </a:xfrm>
        <a:prstGeom prst="roundRect">
          <a:avLst>
            <a:gd name="adj" fmla="val 50000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>
    <xdr:from>
      <xdr:col>0</xdr:col>
      <xdr:colOff>28576</xdr:colOff>
      <xdr:row>170</xdr:row>
      <xdr:rowOff>66674</xdr:rowOff>
    </xdr:from>
    <xdr:to>
      <xdr:col>6</xdr:col>
      <xdr:colOff>1095376</xdr:colOff>
      <xdr:row>170</xdr:row>
      <xdr:rowOff>2209799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66675</xdr:colOff>
      <xdr:row>201</xdr:row>
      <xdr:rowOff>95249</xdr:rowOff>
    </xdr:from>
    <xdr:to>
      <xdr:col>6</xdr:col>
      <xdr:colOff>1085850</xdr:colOff>
      <xdr:row>201</xdr:row>
      <xdr:rowOff>4171950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185281</xdr:colOff>
      <xdr:row>0</xdr:row>
      <xdr:rowOff>19050</xdr:rowOff>
    </xdr:from>
    <xdr:to>
      <xdr:col>6</xdr:col>
      <xdr:colOff>1009649</xdr:colOff>
      <xdr:row>0</xdr:row>
      <xdr:rowOff>762000</xdr:rowOff>
    </xdr:to>
    <xdr:pic>
      <xdr:nvPicPr>
        <xdr:cNvPr id="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33960991" y="19050"/>
          <a:ext cx="824368" cy="742950"/>
        </a:xfrm>
        <a:prstGeom prst="roundRect">
          <a:avLst>
            <a:gd name="adj" fmla="val 26923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 editAs="oneCell">
    <xdr:from>
      <xdr:col>0</xdr:col>
      <xdr:colOff>66675</xdr:colOff>
      <xdr:row>0</xdr:row>
      <xdr:rowOff>95248</xdr:rowOff>
    </xdr:from>
    <xdr:to>
      <xdr:col>0</xdr:col>
      <xdr:colOff>1344549</xdr:colOff>
      <xdr:row>0</xdr:row>
      <xdr:rowOff>647700</xdr:rowOff>
    </xdr:to>
    <xdr:pic>
      <xdr:nvPicPr>
        <xdr:cNvPr id="3" name="Picture 2" descr="img025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240834611" y="95248"/>
          <a:ext cx="1277874" cy="552452"/>
        </a:xfrm>
        <a:prstGeom prst="roundRect">
          <a:avLst>
            <a:gd name="adj" fmla="val 50000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>
    <xdr:from>
      <xdr:col>0</xdr:col>
      <xdr:colOff>28576</xdr:colOff>
      <xdr:row>170</xdr:row>
      <xdr:rowOff>66674</xdr:rowOff>
    </xdr:from>
    <xdr:to>
      <xdr:col>6</xdr:col>
      <xdr:colOff>1095376</xdr:colOff>
      <xdr:row>170</xdr:row>
      <xdr:rowOff>2209799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66675</xdr:colOff>
      <xdr:row>201</xdr:row>
      <xdr:rowOff>95249</xdr:rowOff>
    </xdr:from>
    <xdr:to>
      <xdr:col>6</xdr:col>
      <xdr:colOff>1085850</xdr:colOff>
      <xdr:row>201</xdr:row>
      <xdr:rowOff>4171950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185281</xdr:colOff>
      <xdr:row>0</xdr:row>
      <xdr:rowOff>19050</xdr:rowOff>
    </xdr:from>
    <xdr:to>
      <xdr:col>6</xdr:col>
      <xdr:colOff>1009649</xdr:colOff>
      <xdr:row>0</xdr:row>
      <xdr:rowOff>762000</xdr:rowOff>
    </xdr:to>
    <xdr:pic>
      <xdr:nvPicPr>
        <xdr:cNvPr id="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33000871" y="19050"/>
          <a:ext cx="443368" cy="148590"/>
        </a:xfrm>
        <a:prstGeom prst="roundRect">
          <a:avLst>
            <a:gd name="adj" fmla="val 26923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oneCellAnchor>
    <xdr:from>
      <xdr:col>0</xdr:col>
      <xdr:colOff>66675</xdr:colOff>
      <xdr:row>0</xdr:row>
      <xdr:rowOff>95248</xdr:rowOff>
    </xdr:from>
    <xdr:ext cx="1277874" cy="552452"/>
    <xdr:pic>
      <xdr:nvPicPr>
        <xdr:cNvPr id="3" name="Picture 2" descr="img025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236034011" y="95248"/>
          <a:ext cx="1277874" cy="552452"/>
        </a:xfrm>
        <a:prstGeom prst="roundRect">
          <a:avLst>
            <a:gd name="adj" fmla="val 50000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oneCellAnchor>
  <xdr:twoCellAnchor>
    <xdr:from>
      <xdr:col>0</xdr:col>
      <xdr:colOff>28576</xdr:colOff>
      <xdr:row>170</xdr:row>
      <xdr:rowOff>66674</xdr:rowOff>
    </xdr:from>
    <xdr:to>
      <xdr:col>6</xdr:col>
      <xdr:colOff>1095376</xdr:colOff>
      <xdr:row>170</xdr:row>
      <xdr:rowOff>2209799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66675</xdr:colOff>
      <xdr:row>201</xdr:row>
      <xdr:rowOff>95249</xdr:rowOff>
    </xdr:from>
    <xdr:to>
      <xdr:col>6</xdr:col>
      <xdr:colOff>1085850</xdr:colOff>
      <xdr:row>201</xdr:row>
      <xdr:rowOff>4171950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185281</xdr:colOff>
      <xdr:row>0</xdr:row>
      <xdr:rowOff>19050</xdr:rowOff>
    </xdr:from>
    <xdr:to>
      <xdr:col>6</xdr:col>
      <xdr:colOff>1009649</xdr:colOff>
      <xdr:row>0</xdr:row>
      <xdr:rowOff>762000</xdr:rowOff>
    </xdr:to>
    <xdr:pic>
      <xdr:nvPicPr>
        <xdr:cNvPr id="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33960991" y="19050"/>
          <a:ext cx="824368" cy="742950"/>
        </a:xfrm>
        <a:prstGeom prst="roundRect">
          <a:avLst>
            <a:gd name="adj" fmla="val 26923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 editAs="oneCell">
    <xdr:from>
      <xdr:col>0</xdr:col>
      <xdr:colOff>66675</xdr:colOff>
      <xdr:row>0</xdr:row>
      <xdr:rowOff>95248</xdr:rowOff>
    </xdr:from>
    <xdr:to>
      <xdr:col>0</xdr:col>
      <xdr:colOff>1344549</xdr:colOff>
      <xdr:row>0</xdr:row>
      <xdr:rowOff>647700</xdr:rowOff>
    </xdr:to>
    <xdr:pic>
      <xdr:nvPicPr>
        <xdr:cNvPr id="3" name="Picture 2" descr="img025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240834611" y="95248"/>
          <a:ext cx="1277874" cy="552452"/>
        </a:xfrm>
        <a:prstGeom prst="roundRect">
          <a:avLst>
            <a:gd name="adj" fmla="val 50000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>
    <xdr:from>
      <xdr:col>0</xdr:col>
      <xdr:colOff>28576</xdr:colOff>
      <xdr:row>170</xdr:row>
      <xdr:rowOff>66674</xdr:rowOff>
    </xdr:from>
    <xdr:to>
      <xdr:col>6</xdr:col>
      <xdr:colOff>1095376</xdr:colOff>
      <xdr:row>170</xdr:row>
      <xdr:rowOff>2209799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66675</xdr:colOff>
      <xdr:row>201</xdr:row>
      <xdr:rowOff>95249</xdr:rowOff>
    </xdr:from>
    <xdr:to>
      <xdr:col>6</xdr:col>
      <xdr:colOff>1085850</xdr:colOff>
      <xdr:row>201</xdr:row>
      <xdr:rowOff>4171950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185281</xdr:colOff>
      <xdr:row>0</xdr:row>
      <xdr:rowOff>19050</xdr:rowOff>
    </xdr:from>
    <xdr:to>
      <xdr:col>6</xdr:col>
      <xdr:colOff>1009649</xdr:colOff>
      <xdr:row>0</xdr:row>
      <xdr:rowOff>762000</xdr:rowOff>
    </xdr:to>
    <xdr:pic>
      <xdr:nvPicPr>
        <xdr:cNvPr id="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33960991" y="19050"/>
          <a:ext cx="824368" cy="742950"/>
        </a:xfrm>
        <a:prstGeom prst="roundRect">
          <a:avLst>
            <a:gd name="adj" fmla="val 26923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 editAs="oneCell">
    <xdr:from>
      <xdr:col>0</xdr:col>
      <xdr:colOff>66675</xdr:colOff>
      <xdr:row>0</xdr:row>
      <xdr:rowOff>95248</xdr:rowOff>
    </xdr:from>
    <xdr:to>
      <xdr:col>0</xdr:col>
      <xdr:colOff>1344549</xdr:colOff>
      <xdr:row>0</xdr:row>
      <xdr:rowOff>647700</xdr:rowOff>
    </xdr:to>
    <xdr:pic>
      <xdr:nvPicPr>
        <xdr:cNvPr id="3" name="Picture 2" descr="img025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240834611" y="95248"/>
          <a:ext cx="1277874" cy="552452"/>
        </a:xfrm>
        <a:prstGeom prst="roundRect">
          <a:avLst>
            <a:gd name="adj" fmla="val 50000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>
    <xdr:from>
      <xdr:col>0</xdr:col>
      <xdr:colOff>28576</xdr:colOff>
      <xdr:row>170</xdr:row>
      <xdr:rowOff>66674</xdr:rowOff>
    </xdr:from>
    <xdr:to>
      <xdr:col>6</xdr:col>
      <xdr:colOff>1095376</xdr:colOff>
      <xdr:row>170</xdr:row>
      <xdr:rowOff>2209799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66675</xdr:colOff>
      <xdr:row>201</xdr:row>
      <xdr:rowOff>95249</xdr:rowOff>
    </xdr:from>
    <xdr:to>
      <xdr:col>6</xdr:col>
      <xdr:colOff>1085850</xdr:colOff>
      <xdr:row>201</xdr:row>
      <xdr:rowOff>4171950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185281</xdr:colOff>
      <xdr:row>0</xdr:row>
      <xdr:rowOff>19050</xdr:rowOff>
    </xdr:from>
    <xdr:to>
      <xdr:col>6</xdr:col>
      <xdr:colOff>1009649</xdr:colOff>
      <xdr:row>0</xdr:row>
      <xdr:rowOff>762000</xdr:rowOff>
    </xdr:to>
    <xdr:pic>
      <xdr:nvPicPr>
        <xdr:cNvPr id="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33960991" y="19050"/>
          <a:ext cx="824368" cy="742950"/>
        </a:xfrm>
        <a:prstGeom prst="roundRect">
          <a:avLst>
            <a:gd name="adj" fmla="val 26923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 editAs="oneCell">
    <xdr:from>
      <xdr:col>0</xdr:col>
      <xdr:colOff>66675</xdr:colOff>
      <xdr:row>0</xdr:row>
      <xdr:rowOff>95248</xdr:rowOff>
    </xdr:from>
    <xdr:to>
      <xdr:col>0</xdr:col>
      <xdr:colOff>1344549</xdr:colOff>
      <xdr:row>0</xdr:row>
      <xdr:rowOff>647700</xdr:rowOff>
    </xdr:to>
    <xdr:pic>
      <xdr:nvPicPr>
        <xdr:cNvPr id="3" name="Picture 2" descr="img025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240834611" y="95248"/>
          <a:ext cx="1277874" cy="552452"/>
        </a:xfrm>
        <a:prstGeom prst="roundRect">
          <a:avLst>
            <a:gd name="adj" fmla="val 50000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>
    <xdr:from>
      <xdr:col>0</xdr:col>
      <xdr:colOff>28576</xdr:colOff>
      <xdr:row>170</xdr:row>
      <xdr:rowOff>66674</xdr:rowOff>
    </xdr:from>
    <xdr:to>
      <xdr:col>6</xdr:col>
      <xdr:colOff>1095376</xdr:colOff>
      <xdr:row>170</xdr:row>
      <xdr:rowOff>2209799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66675</xdr:colOff>
      <xdr:row>201</xdr:row>
      <xdr:rowOff>95249</xdr:rowOff>
    </xdr:from>
    <xdr:to>
      <xdr:col>6</xdr:col>
      <xdr:colOff>1085850</xdr:colOff>
      <xdr:row>201</xdr:row>
      <xdr:rowOff>4171950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185281</xdr:colOff>
      <xdr:row>0</xdr:row>
      <xdr:rowOff>19050</xdr:rowOff>
    </xdr:from>
    <xdr:to>
      <xdr:col>6</xdr:col>
      <xdr:colOff>1009649</xdr:colOff>
      <xdr:row>0</xdr:row>
      <xdr:rowOff>762000</xdr:rowOff>
    </xdr:to>
    <xdr:pic>
      <xdr:nvPicPr>
        <xdr:cNvPr id="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33960991" y="19050"/>
          <a:ext cx="824368" cy="742950"/>
        </a:xfrm>
        <a:prstGeom prst="roundRect">
          <a:avLst>
            <a:gd name="adj" fmla="val 26923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 editAs="oneCell">
    <xdr:from>
      <xdr:col>0</xdr:col>
      <xdr:colOff>66675</xdr:colOff>
      <xdr:row>0</xdr:row>
      <xdr:rowOff>95248</xdr:rowOff>
    </xdr:from>
    <xdr:to>
      <xdr:col>0</xdr:col>
      <xdr:colOff>1344549</xdr:colOff>
      <xdr:row>0</xdr:row>
      <xdr:rowOff>647700</xdr:rowOff>
    </xdr:to>
    <xdr:pic>
      <xdr:nvPicPr>
        <xdr:cNvPr id="3" name="Picture 2" descr="img025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240834611" y="95248"/>
          <a:ext cx="1277874" cy="552452"/>
        </a:xfrm>
        <a:prstGeom prst="roundRect">
          <a:avLst>
            <a:gd name="adj" fmla="val 50000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>
    <xdr:from>
      <xdr:col>0</xdr:col>
      <xdr:colOff>28576</xdr:colOff>
      <xdr:row>170</xdr:row>
      <xdr:rowOff>66674</xdr:rowOff>
    </xdr:from>
    <xdr:to>
      <xdr:col>6</xdr:col>
      <xdr:colOff>1095376</xdr:colOff>
      <xdr:row>170</xdr:row>
      <xdr:rowOff>2209799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66675</xdr:colOff>
      <xdr:row>201</xdr:row>
      <xdr:rowOff>95249</xdr:rowOff>
    </xdr:from>
    <xdr:to>
      <xdr:col>6</xdr:col>
      <xdr:colOff>1085850</xdr:colOff>
      <xdr:row>201</xdr:row>
      <xdr:rowOff>4171950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185281</xdr:colOff>
      <xdr:row>0</xdr:row>
      <xdr:rowOff>19050</xdr:rowOff>
    </xdr:from>
    <xdr:to>
      <xdr:col>6</xdr:col>
      <xdr:colOff>1009649</xdr:colOff>
      <xdr:row>0</xdr:row>
      <xdr:rowOff>762000</xdr:rowOff>
    </xdr:to>
    <xdr:pic>
      <xdr:nvPicPr>
        <xdr:cNvPr id="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33960991" y="19050"/>
          <a:ext cx="824368" cy="742950"/>
        </a:xfrm>
        <a:prstGeom prst="roundRect">
          <a:avLst>
            <a:gd name="adj" fmla="val 26923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 editAs="oneCell">
    <xdr:from>
      <xdr:col>0</xdr:col>
      <xdr:colOff>66675</xdr:colOff>
      <xdr:row>0</xdr:row>
      <xdr:rowOff>95248</xdr:rowOff>
    </xdr:from>
    <xdr:to>
      <xdr:col>0</xdr:col>
      <xdr:colOff>1344549</xdr:colOff>
      <xdr:row>0</xdr:row>
      <xdr:rowOff>647700</xdr:rowOff>
    </xdr:to>
    <xdr:pic>
      <xdr:nvPicPr>
        <xdr:cNvPr id="3" name="Picture 2" descr="img025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240834611" y="95248"/>
          <a:ext cx="1277874" cy="552452"/>
        </a:xfrm>
        <a:prstGeom prst="roundRect">
          <a:avLst>
            <a:gd name="adj" fmla="val 50000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>
    <xdr:from>
      <xdr:col>0</xdr:col>
      <xdr:colOff>28576</xdr:colOff>
      <xdr:row>170</xdr:row>
      <xdr:rowOff>66674</xdr:rowOff>
    </xdr:from>
    <xdr:to>
      <xdr:col>6</xdr:col>
      <xdr:colOff>1095376</xdr:colOff>
      <xdr:row>170</xdr:row>
      <xdr:rowOff>2209799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66675</xdr:colOff>
      <xdr:row>201</xdr:row>
      <xdr:rowOff>95249</xdr:rowOff>
    </xdr:from>
    <xdr:to>
      <xdr:col>6</xdr:col>
      <xdr:colOff>1085850</xdr:colOff>
      <xdr:row>201</xdr:row>
      <xdr:rowOff>4171950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185281</xdr:colOff>
      <xdr:row>0</xdr:row>
      <xdr:rowOff>19050</xdr:rowOff>
    </xdr:from>
    <xdr:to>
      <xdr:col>6</xdr:col>
      <xdr:colOff>1009649</xdr:colOff>
      <xdr:row>0</xdr:row>
      <xdr:rowOff>762000</xdr:rowOff>
    </xdr:to>
    <xdr:pic>
      <xdr:nvPicPr>
        <xdr:cNvPr id="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33960991" y="19050"/>
          <a:ext cx="824368" cy="742950"/>
        </a:xfrm>
        <a:prstGeom prst="roundRect">
          <a:avLst>
            <a:gd name="adj" fmla="val 26923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 editAs="oneCell">
    <xdr:from>
      <xdr:col>0</xdr:col>
      <xdr:colOff>66675</xdr:colOff>
      <xdr:row>0</xdr:row>
      <xdr:rowOff>95248</xdr:rowOff>
    </xdr:from>
    <xdr:to>
      <xdr:col>0</xdr:col>
      <xdr:colOff>1344549</xdr:colOff>
      <xdr:row>0</xdr:row>
      <xdr:rowOff>647700</xdr:rowOff>
    </xdr:to>
    <xdr:pic>
      <xdr:nvPicPr>
        <xdr:cNvPr id="3" name="Picture 2" descr="img025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240834611" y="95248"/>
          <a:ext cx="1277874" cy="552452"/>
        </a:xfrm>
        <a:prstGeom prst="roundRect">
          <a:avLst>
            <a:gd name="adj" fmla="val 50000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>
    <xdr:from>
      <xdr:col>0</xdr:col>
      <xdr:colOff>28576</xdr:colOff>
      <xdr:row>170</xdr:row>
      <xdr:rowOff>66674</xdr:rowOff>
    </xdr:from>
    <xdr:to>
      <xdr:col>6</xdr:col>
      <xdr:colOff>1095376</xdr:colOff>
      <xdr:row>170</xdr:row>
      <xdr:rowOff>2209799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66675</xdr:colOff>
      <xdr:row>201</xdr:row>
      <xdr:rowOff>95249</xdr:rowOff>
    </xdr:from>
    <xdr:to>
      <xdr:col>6</xdr:col>
      <xdr:colOff>1085850</xdr:colOff>
      <xdr:row>201</xdr:row>
      <xdr:rowOff>4171950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185281</xdr:colOff>
      <xdr:row>0</xdr:row>
      <xdr:rowOff>19050</xdr:rowOff>
    </xdr:from>
    <xdr:to>
      <xdr:col>6</xdr:col>
      <xdr:colOff>1009649</xdr:colOff>
      <xdr:row>0</xdr:row>
      <xdr:rowOff>762000</xdr:rowOff>
    </xdr:to>
    <xdr:pic>
      <xdr:nvPicPr>
        <xdr:cNvPr id="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33960991" y="19050"/>
          <a:ext cx="824368" cy="742950"/>
        </a:xfrm>
        <a:prstGeom prst="roundRect">
          <a:avLst>
            <a:gd name="adj" fmla="val 26923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 editAs="oneCell">
    <xdr:from>
      <xdr:col>0</xdr:col>
      <xdr:colOff>66675</xdr:colOff>
      <xdr:row>0</xdr:row>
      <xdr:rowOff>95248</xdr:rowOff>
    </xdr:from>
    <xdr:to>
      <xdr:col>0</xdr:col>
      <xdr:colOff>1344549</xdr:colOff>
      <xdr:row>0</xdr:row>
      <xdr:rowOff>647700</xdr:rowOff>
    </xdr:to>
    <xdr:pic>
      <xdr:nvPicPr>
        <xdr:cNvPr id="3" name="Picture 2" descr="img025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240834611" y="95248"/>
          <a:ext cx="1277874" cy="552452"/>
        </a:xfrm>
        <a:prstGeom prst="roundRect">
          <a:avLst>
            <a:gd name="adj" fmla="val 50000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>
    <xdr:from>
      <xdr:col>0</xdr:col>
      <xdr:colOff>28576</xdr:colOff>
      <xdr:row>170</xdr:row>
      <xdr:rowOff>66674</xdr:rowOff>
    </xdr:from>
    <xdr:to>
      <xdr:col>6</xdr:col>
      <xdr:colOff>1095376</xdr:colOff>
      <xdr:row>170</xdr:row>
      <xdr:rowOff>2209799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66675</xdr:colOff>
      <xdr:row>201</xdr:row>
      <xdr:rowOff>95249</xdr:rowOff>
    </xdr:from>
    <xdr:to>
      <xdr:col>6</xdr:col>
      <xdr:colOff>1085850</xdr:colOff>
      <xdr:row>201</xdr:row>
      <xdr:rowOff>4171950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185281</xdr:colOff>
      <xdr:row>0</xdr:row>
      <xdr:rowOff>19050</xdr:rowOff>
    </xdr:from>
    <xdr:to>
      <xdr:col>6</xdr:col>
      <xdr:colOff>1009649</xdr:colOff>
      <xdr:row>0</xdr:row>
      <xdr:rowOff>762000</xdr:rowOff>
    </xdr:to>
    <xdr:pic>
      <xdr:nvPicPr>
        <xdr:cNvPr id="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33960991" y="19050"/>
          <a:ext cx="824368" cy="742950"/>
        </a:xfrm>
        <a:prstGeom prst="roundRect">
          <a:avLst>
            <a:gd name="adj" fmla="val 26923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 editAs="oneCell">
    <xdr:from>
      <xdr:col>0</xdr:col>
      <xdr:colOff>66675</xdr:colOff>
      <xdr:row>0</xdr:row>
      <xdr:rowOff>95248</xdr:rowOff>
    </xdr:from>
    <xdr:to>
      <xdr:col>0</xdr:col>
      <xdr:colOff>1344549</xdr:colOff>
      <xdr:row>0</xdr:row>
      <xdr:rowOff>647700</xdr:rowOff>
    </xdr:to>
    <xdr:pic>
      <xdr:nvPicPr>
        <xdr:cNvPr id="3" name="Picture 2" descr="img025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240834611" y="95248"/>
          <a:ext cx="1277874" cy="552452"/>
        </a:xfrm>
        <a:prstGeom prst="roundRect">
          <a:avLst>
            <a:gd name="adj" fmla="val 50000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>
    <xdr:from>
      <xdr:col>0</xdr:col>
      <xdr:colOff>28576</xdr:colOff>
      <xdr:row>170</xdr:row>
      <xdr:rowOff>66674</xdr:rowOff>
    </xdr:from>
    <xdr:to>
      <xdr:col>6</xdr:col>
      <xdr:colOff>1095376</xdr:colOff>
      <xdr:row>170</xdr:row>
      <xdr:rowOff>2209799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66675</xdr:colOff>
      <xdr:row>201</xdr:row>
      <xdr:rowOff>95249</xdr:rowOff>
    </xdr:from>
    <xdr:to>
      <xdr:col>6</xdr:col>
      <xdr:colOff>1085850</xdr:colOff>
      <xdr:row>201</xdr:row>
      <xdr:rowOff>4171950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185281</xdr:colOff>
      <xdr:row>0</xdr:row>
      <xdr:rowOff>19050</xdr:rowOff>
    </xdr:from>
    <xdr:to>
      <xdr:col>6</xdr:col>
      <xdr:colOff>1009649</xdr:colOff>
      <xdr:row>0</xdr:row>
      <xdr:rowOff>762000</xdr:rowOff>
    </xdr:to>
    <xdr:pic>
      <xdr:nvPicPr>
        <xdr:cNvPr id="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33960991" y="19050"/>
          <a:ext cx="824368" cy="742950"/>
        </a:xfrm>
        <a:prstGeom prst="roundRect">
          <a:avLst>
            <a:gd name="adj" fmla="val 26923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 editAs="oneCell">
    <xdr:from>
      <xdr:col>0</xdr:col>
      <xdr:colOff>66675</xdr:colOff>
      <xdr:row>0</xdr:row>
      <xdr:rowOff>95248</xdr:rowOff>
    </xdr:from>
    <xdr:to>
      <xdr:col>0</xdr:col>
      <xdr:colOff>1344549</xdr:colOff>
      <xdr:row>0</xdr:row>
      <xdr:rowOff>647700</xdr:rowOff>
    </xdr:to>
    <xdr:pic>
      <xdr:nvPicPr>
        <xdr:cNvPr id="3" name="Picture 2" descr="img025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240834611" y="95248"/>
          <a:ext cx="1277874" cy="552452"/>
        </a:xfrm>
        <a:prstGeom prst="roundRect">
          <a:avLst>
            <a:gd name="adj" fmla="val 50000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>
    <xdr:from>
      <xdr:col>0</xdr:col>
      <xdr:colOff>28576</xdr:colOff>
      <xdr:row>170</xdr:row>
      <xdr:rowOff>66674</xdr:rowOff>
    </xdr:from>
    <xdr:to>
      <xdr:col>6</xdr:col>
      <xdr:colOff>1095376</xdr:colOff>
      <xdr:row>170</xdr:row>
      <xdr:rowOff>2209799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66675</xdr:colOff>
      <xdr:row>201</xdr:row>
      <xdr:rowOff>95249</xdr:rowOff>
    </xdr:from>
    <xdr:to>
      <xdr:col>6</xdr:col>
      <xdr:colOff>1085850</xdr:colOff>
      <xdr:row>201</xdr:row>
      <xdr:rowOff>4171950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185281</xdr:colOff>
      <xdr:row>0</xdr:row>
      <xdr:rowOff>19050</xdr:rowOff>
    </xdr:from>
    <xdr:to>
      <xdr:col>6</xdr:col>
      <xdr:colOff>1009649</xdr:colOff>
      <xdr:row>0</xdr:row>
      <xdr:rowOff>762000</xdr:rowOff>
    </xdr:to>
    <xdr:pic>
      <xdr:nvPicPr>
        <xdr:cNvPr id="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33960991" y="19050"/>
          <a:ext cx="824368" cy="742950"/>
        </a:xfrm>
        <a:prstGeom prst="roundRect">
          <a:avLst>
            <a:gd name="adj" fmla="val 26923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 editAs="oneCell">
    <xdr:from>
      <xdr:col>0</xdr:col>
      <xdr:colOff>66675</xdr:colOff>
      <xdr:row>0</xdr:row>
      <xdr:rowOff>95248</xdr:rowOff>
    </xdr:from>
    <xdr:to>
      <xdr:col>0</xdr:col>
      <xdr:colOff>1344549</xdr:colOff>
      <xdr:row>0</xdr:row>
      <xdr:rowOff>647700</xdr:rowOff>
    </xdr:to>
    <xdr:pic>
      <xdr:nvPicPr>
        <xdr:cNvPr id="3" name="Picture 2" descr="img025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240834611" y="95248"/>
          <a:ext cx="1277874" cy="552452"/>
        </a:xfrm>
        <a:prstGeom prst="roundRect">
          <a:avLst>
            <a:gd name="adj" fmla="val 50000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>
    <xdr:from>
      <xdr:col>0</xdr:col>
      <xdr:colOff>28576</xdr:colOff>
      <xdr:row>170</xdr:row>
      <xdr:rowOff>66674</xdr:rowOff>
    </xdr:from>
    <xdr:to>
      <xdr:col>6</xdr:col>
      <xdr:colOff>1095376</xdr:colOff>
      <xdr:row>170</xdr:row>
      <xdr:rowOff>2209799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66675</xdr:colOff>
      <xdr:row>201</xdr:row>
      <xdr:rowOff>95249</xdr:rowOff>
    </xdr:from>
    <xdr:to>
      <xdr:col>6</xdr:col>
      <xdr:colOff>1085850</xdr:colOff>
      <xdr:row>201</xdr:row>
      <xdr:rowOff>4171950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185281</xdr:colOff>
      <xdr:row>0</xdr:row>
      <xdr:rowOff>19050</xdr:rowOff>
    </xdr:from>
    <xdr:to>
      <xdr:col>6</xdr:col>
      <xdr:colOff>1009649</xdr:colOff>
      <xdr:row>0</xdr:row>
      <xdr:rowOff>762000</xdr:rowOff>
    </xdr:to>
    <xdr:pic>
      <xdr:nvPicPr>
        <xdr:cNvPr id="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33960991" y="19050"/>
          <a:ext cx="824368" cy="742950"/>
        </a:xfrm>
        <a:prstGeom prst="roundRect">
          <a:avLst>
            <a:gd name="adj" fmla="val 26923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 editAs="oneCell">
    <xdr:from>
      <xdr:col>0</xdr:col>
      <xdr:colOff>66675</xdr:colOff>
      <xdr:row>0</xdr:row>
      <xdr:rowOff>95248</xdr:rowOff>
    </xdr:from>
    <xdr:to>
      <xdr:col>0</xdr:col>
      <xdr:colOff>1344549</xdr:colOff>
      <xdr:row>0</xdr:row>
      <xdr:rowOff>647700</xdr:rowOff>
    </xdr:to>
    <xdr:pic>
      <xdr:nvPicPr>
        <xdr:cNvPr id="3" name="Picture 2" descr="img025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240834611" y="95248"/>
          <a:ext cx="1277874" cy="552452"/>
        </a:xfrm>
        <a:prstGeom prst="roundRect">
          <a:avLst>
            <a:gd name="adj" fmla="val 50000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>
    <xdr:from>
      <xdr:col>0</xdr:col>
      <xdr:colOff>28576</xdr:colOff>
      <xdr:row>170</xdr:row>
      <xdr:rowOff>66674</xdr:rowOff>
    </xdr:from>
    <xdr:to>
      <xdr:col>6</xdr:col>
      <xdr:colOff>1095376</xdr:colOff>
      <xdr:row>170</xdr:row>
      <xdr:rowOff>2209799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66675</xdr:colOff>
      <xdr:row>201</xdr:row>
      <xdr:rowOff>95249</xdr:rowOff>
    </xdr:from>
    <xdr:to>
      <xdr:col>6</xdr:col>
      <xdr:colOff>1085850</xdr:colOff>
      <xdr:row>201</xdr:row>
      <xdr:rowOff>4171950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185281</xdr:colOff>
      <xdr:row>0</xdr:row>
      <xdr:rowOff>19050</xdr:rowOff>
    </xdr:from>
    <xdr:to>
      <xdr:col>6</xdr:col>
      <xdr:colOff>1009649</xdr:colOff>
      <xdr:row>0</xdr:row>
      <xdr:rowOff>762000</xdr:rowOff>
    </xdr:to>
    <xdr:pic>
      <xdr:nvPicPr>
        <xdr:cNvPr id="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33960991" y="19050"/>
          <a:ext cx="824368" cy="742950"/>
        </a:xfrm>
        <a:prstGeom prst="roundRect">
          <a:avLst>
            <a:gd name="adj" fmla="val 26923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 editAs="oneCell">
    <xdr:from>
      <xdr:col>0</xdr:col>
      <xdr:colOff>66675</xdr:colOff>
      <xdr:row>0</xdr:row>
      <xdr:rowOff>95248</xdr:rowOff>
    </xdr:from>
    <xdr:to>
      <xdr:col>0</xdr:col>
      <xdr:colOff>1344549</xdr:colOff>
      <xdr:row>0</xdr:row>
      <xdr:rowOff>647700</xdr:rowOff>
    </xdr:to>
    <xdr:pic>
      <xdr:nvPicPr>
        <xdr:cNvPr id="3" name="Picture 2" descr="img025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240834611" y="95248"/>
          <a:ext cx="1277874" cy="552452"/>
        </a:xfrm>
        <a:prstGeom prst="roundRect">
          <a:avLst>
            <a:gd name="adj" fmla="val 50000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>
    <xdr:from>
      <xdr:col>0</xdr:col>
      <xdr:colOff>28576</xdr:colOff>
      <xdr:row>170</xdr:row>
      <xdr:rowOff>66674</xdr:rowOff>
    </xdr:from>
    <xdr:to>
      <xdr:col>6</xdr:col>
      <xdr:colOff>1095376</xdr:colOff>
      <xdr:row>170</xdr:row>
      <xdr:rowOff>2209799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66675</xdr:colOff>
      <xdr:row>201</xdr:row>
      <xdr:rowOff>95249</xdr:rowOff>
    </xdr:from>
    <xdr:to>
      <xdr:col>6</xdr:col>
      <xdr:colOff>1085850</xdr:colOff>
      <xdr:row>201</xdr:row>
      <xdr:rowOff>4171950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185281</xdr:colOff>
      <xdr:row>0</xdr:row>
      <xdr:rowOff>19050</xdr:rowOff>
    </xdr:from>
    <xdr:to>
      <xdr:col>6</xdr:col>
      <xdr:colOff>1009649</xdr:colOff>
      <xdr:row>0</xdr:row>
      <xdr:rowOff>762000</xdr:rowOff>
    </xdr:to>
    <xdr:pic>
      <xdr:nvPicPr>
        <xdr:cNvPr id="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33960991" y="19050"/>
          <a:ext cx="824368" cy="742950"/>
        </a:xfrm>
        <a:prstGeom prst="roundRect">
          <a:avLst>
            <a:gd name="adj" fmla="val 26923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 editAs="oneCell">
    <xdr:from>
      <xdr:col>0</xdr:col>
      <xdr:colOff>66675</xdr:colOff>
      <xdr:row>0</xdr:row>
      <xdr:rowOff>95248</xdr:rowOff>
    </xdr:from>
    <xdr:to>
      <xdr:col>0</xdr:col>
      <xdr:colOff>1344549</xdr:colOff>
      <xdr:row>0</xdr:row>
      <xdr:rowOff>647700</xdr:rowOff>
    </xdr:to>
    <xdr:pic>
      <xdr:nvPicPr>
        <xdr:cNvPr id="3" name="Picture 2" descr="img025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240834611" y="95248"/>
          <a:ext cx="1277874" cy="552452"/>
        </a:xfrm>
        <a:prstGeom prst="roundRect">
          <a:avLst>
            <a:gd name="adj" fmla="val 50000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>
    <xdr:from>
      <xdr:col>0</xdr:col>
      <xdr:colOff>28576</xdr:colOff>
      <xdr:row>170</xdr:row>
      <xdr:rowOff>66674</xdr:rowOff>
    </xdr:from>
    <xdr:to>
      <xdr:col>6</xdr:col>
      <xdr:colOff>1095376</xdr:colOff>
      <xdr:row>170</xdr:row>
      <xdr:rowOff>2209799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66675</xdr:colOff>
      <xdr:row>201</xdr:row>
      <xdr:rowOff>95249</xdr:rowOff>
    </xdr:from>
    <xdr:to>
      <xdr:col>6</xdr:col>
      <xdr:colOff>1085850</xdr:colOff>
      <xdr:row>201</xdr:row>
      <xdr:rowOff>4171950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185281</xdr:colOff>
      <xdr:row>0</xdr:row>
      <xdr:rowOff>19050</xdr:rowOff>
    </xdr:from>
    <xdr:to>
      <xdr:col>6</xdr:col>
      <xdr:colOff>1009649</xdr:colOff>
      <xdr:row>0</xdr:row>
      <xdr:rowOff>762000</xdr:rowOff>
    </xdr:to>
    <xdr:pic>
      <xdr:nvPicPr>
        <xdr:cNvPr id="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33960991" y="19050"/>
          <a:ext cx="824368" cy="742950"/>
        </a:xfrm>
        <a:prstGeom prst="roundRect">
          <a:avLst>
            <a:gd name="adj" fmla="val 26923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 editAs="oneCell">
    <xdr:from>
      <xdr:col>0</xdr:col>
      <xdr:colOff>66675</xdr:colOff>
      <xdr:row>0</xdr:row>
      <xdr:rowOff>95248</xdr:rowOff>
    </xdr:from>
    <xdr:to>
      <xdr:col>0</xdr:col>
      <xdr:colOff>1344549</xdr:colOff>
      <xdr:row>0</xdr:row>
      <xdr:rowOff>647700</xdr:rowOff>
    </xdr:to>
    <xdr:pic>
      <xdr:nvPicPr>
        <xdr:cNvPr id="3" name="Picture 2" descr="img025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240834611" y="95248"/>
          <a:ext cx="1277874" cy="552452"/>
        </a:xfrm>
        <a:prstGeom prst="roundRect">
          <a:avLst>
            <a:gd name="adj" fmla="val 50000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>
    <xdr:from>
      <xdr:col>0</xdr:col>
      <xdr:colOff>28576</xdr:colOff>
      <xdr:row>170</xdr:row>
      <xdr:rowOff>66674</xdr:rowOff>
    </xdr:from>
    <xdr:to>
      <xdr:col>6</xdr:col>
      <xdr:colOff>1095376</xdr:colOff>
      <xdr:row>170</xdr:row>
      <xdr:rowOff>2209799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66675</xdr:colOff>
      <xdr:row>201</xdr:row>
      <xdr:rowOff>95249</xdr:rowOff>
    </xdr:from>
    <xdr:to>
      <xdr:col>6</xdr:col>
      <xdr:colOff>1085850</xdr:colOff>
      <xdr:row>201</xdr:row>
      <xdr:rowOff>4171950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.soori/&#1711;&#1586;&#1575;&#1585;&#1588;%20&#1578;&#1608;&#1604;&#1740;&#1583;%20&#1583;&#1601;&#1578;&#1585;%20&#1578;&#1607;&#1585;&#1575;&#1606;%20&#1601;&#1585;&#1608;&#1585;&#1583;&#1740;&#1606;%209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>
        <row r="1">
          <cell r="A1" t="str">
            <v>واحد برنامه ریزی تولید
گزارش روزانه تولید</v>
          </cell>
          <cell r="B1">
            <v>0</v>
          </cell>
          <cell r="C1">
            <v>0</v>
          </cell>
          <cell r="D1">
            <v>0</v>
          </cell>
          <cell r="E1">
            <v>0</v>
          </cell>
        </row>
        <row r="2">
          <cell r="A2">
            <v>0</v>
          </cell>
          <cell r="B2">
            <v>0</v>
          </cell>
          <cell r="C2">
            <v>0</v>
          </cell>
          <cell r="D2">
            <v>0</v>
          </cell>
          <cell r="E2">
            <v>0</v>
          </cell>
        </row>
        <row r="3">
          <cell r="A3" t="str">
            <v xml:space="preserve"> مديريت محترم عامل شركت پاميدكو</v>
          </cell>
          <cell r="B3">
            <v>0</v>
          </cell>
          <cell r="C3">
            <v>0</v>
          </cell>
          <cell r="D3">
            <v>0</v>
          </cell>
          <cell r="E3">
            <v>0</v>
          </cell>
        </row>
        <row r="4">
          <cell r="A4" t="str">
            <v xml:space="preserve">  شماره گزارش :30</v>
          </cell>
          <cell r="B4">
            <v>0</v>
          </cell>
          <cell r="C4">
            <v>0</v>
          </cell>
          <cell r="D4" t="str">
            <v>تاریخ گزارش: 1398/01/30</v>
          </cell>
          <cell r="E4">
            <v>0</v>
          </cell>
        </row>
        <row r="5">
          <cell r="A5" t="str">
            <v>شرح</v>
          </cell>
          <cell r="B5" t="str">
            <v>واحد</v>
          </cell>
          <cell r="C5" t="str">
            <v>روز</v>
          </cell>
          <cell r="D5" t="str">
            <v>از ابتداي ماه</v>
          </cell>
          <cell r="E5" t="str">
            <v>از ابتداي سال</v>
          </cell>
        </row>
        <row r="6">
          <cell r="A6" t="str">
            <v>1. میزان تولید</v>
          </cell>
          <cell r="B6">
            <v>0</v>
          </cell>
          <cell r="C6">
            <v>0</v>
          </cell>
          <cell r="D6">
            <v>0</v>
          </cell>
          <cell r="E6">
            <v>0</v>
          </cell>
        </row>
        <row r="7">
          <cell r="A7" t="str">
            <v>میزان تولید بر اساس برنامه</v>
          </cell>
          <cell r="B7" t="str">
            <v>تن</v>
          </cell>
          <cell r="C7">
            <v>11500</v>
          </cell>
          <cell r="D7">
            <v>328500</v>
          </cell>
          <cell r="E7">
            <v>328500</v>
          </cell>
        </row>
        <row r="8">
          <cell r="A8" t="str">
            <v>میزان تولید واقعي</v>
          </cell>
          <cell r="B8" t="str">
            <v>تن</v>
          </cell>
          <cell r="C8">
            <v>12408</v>
          </cell>
          <cell r="D8">
            <v>326969</v>
          </cell>
          <cell r="E8">
            <v>326969</v>
          </cell>
        </row>
        <row r="9">
          <cell r="A9" t="str">
            <v>درصد تحقق برنامه</v>
          </cell>
          <cell r="B9" t="str">
            <v>%</v>
          </cell>
          <cell r="C9">
            <v>1.0789565217391304</v>
          </cell>
          <cell r="D9">
            <v>0.99533942161339417</v>
          </cell>
          <cell r="E9">
            <v>0.99533942161339417</v>
          </cell>
        </row>
        <row r="10">
          <cell r="A10" t="str">
            <v>2. ساعات تولید و توقفات</v>
          </cell>
          <cell r="B10">
            <v>0</v>
          </cell>
          <cell r="C10">
            <v>0</v>
          </cell>
          <cell r="D10">
            <v>0</v>
          </cell>
          <cell r="E10">
            <v>0</v>
          </cell>
        </row>
        <row r="11">
          <cell r="A11" t="str">
            <v>زمان تولید</v>
          </cell>
          <cell r="B11" t="str">
            <v>ساعت</v>
          </cell>
          <cell r="C11">
            <v>23.9</v>
          </cell>
          <cell r="D11">
            <v>656.45</v>
          </cell>
          <cell r="E11">
            <v>656.45</v>
          </cell>
        </row>
        <row r="12">
          <cell r="A12" t="str">
            <v>زمان توقفات</v>
          </cell>
          <cell r="B12" t="str">
            <v>ساعت</v>
          </cell>
          <cell r="C12">
            <v>0.1</v>
          </cell>
          <cell r="D12">
            <v>63.55</v>
          </cell>
          <cell r="E12">
            <v>63.55</v>
          </cell>
        </row>
        <row r="13">
          <cell r="A13" t="str">
            <v>برنامه ريزي نشده</v>
          </cell>
          <cell r="B13" t="str">
            <v>ساعت</v>
          </cell>
          <cell r="C13">
            <v>0.1</v>
          </cell>
          <cell r="D13">
            <v>11.3</v>
          </cell>
          <cell r="E13">
            <v>11.3</v>
          </cell>
        </row>
        <row r="14">
          <cell r="A14" t="str">
            <v>برنامه ريزي شده</v>
          </cell>
          <cell r="B14" t="str">
            <v>ساعت</v>
          </cell>
          <cell r="C14">
            <v>0</v>
          </cell>
          <cell r="D14">
            <v>52.25</v>
          </cell>
          <cell r="E14">
            <v>52.25</v>
          </cell>
        </row>
        <row r="15">
          <cell r="A15" t="str">
            <v>3. دريافت كنسانتره</v>
          </cell>
          <cell r="B15">
            <v>0</v>
          </cell>
          <cell r="C15">
            <v>0</v>
          </cell>
          <cell r="D15">
            <v>0</v>
          </cell>
          <cell r="E15">
            <v>0</v>
          </cell>
        </row>
        <row r="16">
          <cell r="A16" t="str">
            <v>دريافت كنسانتره</v>
          </cell>
          <cell r="B16" t="str">
            <v>تن</v>
          </cell>
          <cell r="C16">
            <v>14298.439971923828</v>
          </cell>
          <cell r="D16">
            <v>363555.28988647461</v>
          </cell>
          <cell r="E16">
            <v>363555.28988647461</v>
          </cell>
        </row>
        <row r="17">
          <cell r="A17" t="str">
            <v>تعداد واگن تخليه شده</v>
          </cell>
          <cell r="B17" t="str">
            <v>دستگاه</v>
          </cell>
          <cell r="C17">
            <v>191</v>
          </cell>
          <cell r="D17">
            <v>4959</v>
          </cell>
          <cell r="E17">
            <v>4959</v>
          </cell>
        </row>
        <row r="18">
          <cell r="A18" t="str">
            <v>تعداد كاميون تخليه شده</v>
          </cell>
          <cell r="B18" t="str">
            <v>دستگاه</v>
          </cell>
          <cell r="C18">
            <v>30</v>
          </cell>
          <cell r="D18">
            <v>592</v>
          </cell>
          <cell r="E18">
            <v>592</v>
          </cell>
        </row>
        <row r="19">
          <cell r="A19" t="str">
            <v>موجودي كنسانتره قابل برداشت</v>
          </cell>
          <cell r="B19" t="str">
            <v>تن</v>
          </cell>
          <cell r="C19">
            <v>72666.289916992231</v>
          </cell>
          <cell r="D19">
            <v>0</v>
          </cell>
          <cell r="E19">
            <v>0</v>
          </cell>
        </row>
        <row r="20">
          <cell r="A20" t="str">
            <v>4. بارگيري گندله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</row>
        <row r="21">
          <cell r="A21" t="str">
            <v>گندله بارگيري شده</v>
          </cell>
          <cell r="B21" t="str">
            <v>تن</v>
          </cell>
          <cell r="C21">
            <v>12050.179992675781</v>
          </cell>
          <cell r="D21">
            <v>330099.80004882807</v>
          </cell>
          <cell r="E21">
            <v>330099.80004882807</v>
          </cell>
        </row>
        <row r="22">
          <cell r="A22" t="str">
            <v>تعداد واگن</v>
          </cell>
          <cell r="B22" t="str">
            <v>دستگاه</v>
          </cell>
          <cell r="C22">
            <v>0</v>
          </cell>
          <cell r="D22">
            <v>0</v>
          </cell>
          <cell r="E22">
            <v>0</v>
          </cell>
        </row>
        <row r="23">
          <cell r="A23" t="str">
            <v>تعداد كاميون</v>
          </cell>
          <cell r="B23" t="str">
            <v>دستگاه</v>
          </cell>
          <cell r="C23">
            <v>64</v>
          </cell>
          <cell r="D23">
            <v>2609</v>
          </cell>
          <cell r="E23">
            <v>2609</v>
          </cell>
        </row>
        <row r="24">
          <cell r="A24" t="str">
            <v>موجودی گندله</v>
          </cell>
          <cell r="B24" t="str">
            <v>تن</v>
          </cell>
          <cell r="C24">
            <v>83889.199951171919</v>
          </cell>
          <cell r="D24">
            <v>0</v>
          </cell>
          <cell r="E24">
            <v>0</v>
          </cell>
        </row>
        <row r="25">
          <cell r="A25">
            <v>0</v>
          </cell>
          <cell r="B25">
            <v>0</v>
          </cell>
          <cell r="C25">
            <v>0</v>
          </cell>
          <cell r="D25">
            <v>0</v>
          </cell>
          <cell r="E25">
            <v>0</v>
          </cell>
        </row>
        <row r="26">
          <cell r="A26" t="str">
            <v>5 . شرح توقفات توليد روزانه</v>
          </cell>
          <cell r="B26">
            <v>0</v>
          </cell>
          <cell r="C26">
            <v>0</v>
          </cell>
          <cell r="D26">
            <v>0</v>
          </cell>
          <cell r="E26">
            <v>0</v>
          </cell>
        </row>
        <row r="27">
          <cell r="A27" t="str">
            <v>شرح توقف</v>
          </cell>
          <cell r="B27">
            <v>0</v>
          </cell>
          <cell r="C27">
            <v>0</v>
          </cell>
          <cell r="D27" t="str">
            <v>کد تجهیز</v>
          </cell>
          <cell r="E27" t="str">
            <v>مدت زمان ( دقيقه)</v>
          </cell>
        </row>
        <row r="28">
          <cell r="A28" t="str">
            <v xml:space="preserve">  توقف تولید بدلیل کشیده شدن راپ سوییچ نوار در اثر ریزش مواد(کاهش تناژ تولید :50 تن)</v>
          </cell>
          <cell r="B28">
            <v>0</v>
          </cell>
          <cell r="C28">
            <v>0</v>
          </cell>
          <cell r="D28" t="str">
            <v>620BC3</v>
          </cell>
          <cell r="E28">
            <v>6</v>
          </cell>
        </row>
        <row r="29">
          <cell r="A29">
            <v>0</v>
          </cell>
          <cell r="B29">
            <v>0</v>
          </cell>
          <cell r="C29">
            <v>0</v>
          </cell>
          <cell r="D29" t="str">
            <v/>
          </cell>
          <cell r="E29" t="str">
            <v/>
          </cell>
        </row>
        <row r="30">
          <cell r="A30" t="str">
            <v>6 . توضيحات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</row>
        <row r="31">
          <cell r="A31" t="str">
            <v xml:space="preserve">  1 - از ساعت 7 الی 11 بدلیل تریپ 510WF7 و نشتی بنتونیت از باتر فلای ولو راندمان بالینگ کاهش داشت.(کاهش تناژ تولید :150 تن)</v>
          </cell>
          <cell r="B31">
            <v>0</v>
          </cell>
          <cell r="C31">
            <v>0</v>
          </cell>
          <cell r="D31">
            <v>0</v>
          </cell>
          <cell r="E31">
            <v>0</v>
          </cell>
        </row>
        <row r="32">
          <cell r="A32" t="str">
            <v/>
          </cell>
          <cell r="B32">
            <v>0</v>
          </cell>
          <cell r="C32">
            <v>0</v>
          </cell>
          <cell r="D32">
            <v>0</v>
          </cell>
          <cell r="E32">
            <v>0</v>
          </cell>
        </row>
      </sheetData>
      <sheetData sheetId="3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  <outlinePr summaryBelow="0"/>
  </sheetPr>
  <dimension ref="A1:J210"/>
  <sheetViews>
    <sheetView rightToLeft="1" zoomScaleSheetLayoutView="100" zoomScalePageLayoutView="66" workbookViewId="0">
      <selection sqref="A1:G1"/>
    </sheetView>
  </sheetViews>
  <sheetFormatPr defaultColWidth="9.109375" defaultRowHeight="13.2" outlineLevelRow="3" x14ac:dyDescent="0.25"/>
  <cols>
    <col min="1" max="1" width="40.88671875" style="12" customWidth="1"/>
    <col min="2" max="2" width="7.5546875" style="12" bestFit="1" customWidth="1"/>
    <col min="3" max="4" width="13.109375" style="12" customWidth="1"/>
    <col min="5" max="5" width="14.44140625" style="12" customWidth="1"/>
    <col min="6" max="6" width="16" style="12" bestFit="1" customWidth="1"/>
    <col min="7" max="7" width="16.6640625" style="12" customWidth="1"/>
    <col min="8" max="10" width="13.109375" style="12" customWidth="1"/>
    <col min="11" max="16384" width="9.109375" style="12"/>
  </cols>
  <sheetData>
    <row r="1" spans="1:8" s="1" customFormat="1" ht="63" customHeight="1" thickBot="1" x14ac:dyDescent="0.35">
      <c r="A1" s="221" t="s">
        <v>0</v>
      </c>
      <c r="B1" s="222"/>
      <c r="C1" s="222"/>
      <c r="D1" s="222"/>
      <c r="E1" s="222"/>
      <c r="F1" s="222"/>
      <c r="G1" s="222"/>
    </row>
    <row r="2" spans="1:8" s="3" customFormat="1" ht="25.8" thickBot="1" x14ac:dyDescent="0.35">
      <c r="A2" s="2" t="s">
        <v>192</v>
      </c>
      <c r="B2" s="223" t="s">
        <v>1</v>
      </c>
      <c r="C2" s="224"/>
      <c r="D2" s="223" t="s">
        <v>193</v>
      </c>
      <c r="E2" s="224"/>
      <c r="F2" s="225">
        <v>43607</v>
      </c>
      <c r="G2" s="226"/>
    </row>
    <row r="3" spans="1:8" s="3" customFormat="1" ht="7.5" customHeight="1" thickBot="1" x14ac:dyDescent="0.35">
      <c r="A3" s="4"/>
      <c r="B3" s="5"/>
      <c r="C3" s="5"/>
      <c r="D3" s="6"/>
      <c r="E3" s="7"/>
      <c r="F3" s="7"/>
      <c r="G3" s="5"/>
    </row>
    <row r="4" spans="1:8" ht="22.5" customHeight="1" thickBot="1" x14ac:dyDescent="0.9">
      <c r="A4" s="8" t="s">
        <v>2</v>
      </c>
      <c r="B4" s="9" t="s">
        <v>3</v>
      </c>
      <c r="C4" s="10" t="s">
        <v>4</v>
      </c>
      <c r="D4" s="10" t="s">
        <v>5</v>
      </c>
      <c r="E4" s="10" t="s">
        <v>6</v>
      </c>
      <c r="F4" s="10" t="s">
        <v>7</v>
      </c>
      <c r="G4" s="11" t="s">
        <v>8</v>
      </c>
    </row>
    <row r="5" spans="1:8" ht="22.5" customHeight="1" collapsed="1" thickBot="1" x14ac:dyDescent="0.3">
      <c r="A5" s="172" t="s">
        <v>9</v>
      </c>
      <c r="B5" s="173"/>
      <c r="C5" s="173"/>
      <c r="D5" s="173"/>
      <c r="E5" s="173"/>
      <c r="F5" s="173"/>
      <c r="G5" s="174"/>
    </row>
    <row r="6" spans="1:8" ht="22.5" hidden="1" customHeight="1" outlineLevel="1" x14ac:dyDescent="0.25">
      <c r="A6" s="13" t="s">
        <v>10</v>
      </c>
      <c r="B6" s="14" t="s">
        <v>11</v>
      </c>
      <c r="C6" s="15">
        <v>3833.3333333333335</v>
      </c>
      <c r="D6" s="15">
        <v>3833.3333333333335</v>
      </c>
      <c r="E6" s="15">
        <v>3833.3333333333335</v>
      </c>
      <c r="F6" s="15">
        <v>11500</v>
      </c>
      <c r="G6" s="16">
        <v>11500</v>
      </c>
    </row>
    <row r="7" spans="1:8" ht="22.5" hidden="1" customHeight="1" outlineLevel="1" thickBot="1" x14ac:dyDescent="0.3">
      <c r="A7" s="17" t="s">
        <v>12</v>
      </c>
      <c r="B7" s="18" t="s">
        <v>11</v>
      </c>
      <c r="C7" s="19">
        <v>4086</v>
      </c>
      <c r="D7" s="19">
        <v>4018</v>
      </c>
      <c r="E7" s="19">
        <v>4070</v>
      </c>
      <c r="F7" s="19">
        <v>12174</v>
      </c>
      <c r="G7" s="20">
        <v>12174</v>
      </c>
      <c r="H7" s="21"/>
    </row>
    <row r="8" spans="1:8" ht="22.5" customHeight="1" collapsed="1" thickBot="1" x14ac:dyDescent="0.3">
      <c r="A8" s="172" t="s">
        <v>13</v>
      </c>
      <c r="B8" s="173"/>
      <c r="C8" s="173"/>
      <c r="D8" s="173"/>
      <c r="E8" s="173"/>
      <c r="F8" s="173"/>
      <c r="G8" s="174"/>
    </row>
    <row r="9" spans="1:8" ht="22.5" hidden="1" customHeight="1" outlineLevel="1" x14ac:dyDescent="0.25">
      <c r="A9" s="22" t="s">
        <v>14</v>
      </c>
      <c r="B9" s="14" t="s">
        <v>15</v>
      </c>
      <c r="C9" s="23">
        <v>8</v>
      </c>
      <c r="D9" s="23">
        <v>8</v>
      </c>
      <c r="E9" s="23">
        <v>8</v>
      </c>
      <c r="F9" s="23">
        <v>24</v>
      </c>
      <c r="G9" s="24">
        <v>24</v>
      </c>
    </row>
    <row r="10" spans="1:8" ht="22.5" hidden="1" customHeight="1" outlineLevel="1" x14ac:dyDescent="0.25">
      <c r="A10" s="25" t="s">
        <v>16</v>
      </c>
      <c r="B10" s="26" t="s">
        <v>15</v>
      </c>
      <c r="C10" s="27">
        <v>0</v>
      </c>
      <c r="D10" s="27">
        <v>0</v>
      </c>
      <c r="E10" s="27">
        <v>0</v>
      </c>
      <c r="F10" s="27">
        <v>0</v>
      </c>
      <c r="G10" s="28">
        <v>0</v>
      </c>
    </row>
    <row r="11" spans="1:8" ht="22.5" hidden="1" customHeight="1" outlineLevel="1" x14ac:dyDescent="0.25">
      <c r="A11" s="29" t="s">
        <v>17</v>
      </c>
      <c r="B11" s="26" t="s">
        <v>15</v>
      </c>
      <c r="C11" s="27">
        <v>0</v>
      </c>
      <c r="D11" s="27">
        <v>0</v>
      </c>
      <c r="E11" s="27">
        <v>0</v>
      </c>
      <c r="F11" s="27">
        <v>0</v>
      </c>
      <c r="G11" s="28">
        <v>0</v>
      </c>
    </row>
    <row r="12" spans="1:8" ht="22.5" hidden="1" customHeight="1" outlineLevel="1" thickBot="1" x14ac:dyDescent="0.3">
      <c r="A12" s="30" t="s">
        <v>18</v>
      </c>
      <c r="B12" s="31" t="s">
        <v>15</v>
      </c>
      <c r="C12" s="32">
        <v>0</v>
      </c>
      <c r="D12" s="32">
        <v>0</v>
      </c>
      <c r="E12" s="32">
        <v>0</v>
      </c>
      <c r="F12" s="32">
        <v>0</v>
      </c>
      <c r="G12" s="33">
        <v>0</v>
      </c>
    </row>
    <row r="13" spans="1:8" ht="22.5" customHeight="1" collapsed="1" thickBot="1" x14ac:dyDescent="0.3">
      <c r="A13" s="172" t="s">
        <v>19</v>
      </c>
      <c r="B13" s="173"/>
      <c r="C13" s="173"/>
      <c r="D13" s="173"/>
      <c r="E13" s="173"/>
      <c r="F13" s="173"/>
      <c r="G13" s="174"/>
    </row>
    <row r="14" spans="1:8" ht="22.5" hidden="1" customHeight="1" outlineLevel="1" x14ac:dyDescent="0.25">
      <c r="A14" s="25" t="s">
        <v>20</v>
      </c>
      <c r="B14" s="26" t="s">
        <v>11</v>
      </c>
      <c r="C14" s="218">
        <v>0</v>
      </c>
      <c r="D14" s="219"/>
      <c r="E14" s="219"/>
      <c r="F14" s="220"/>
      <c r="G14" s="34">
        <v>0</v>
      </c>
    </row>
    <row r="15" spans="1:8" ht="22.5" hidden="1" customHeight="1" outlineLevel="1" x14ac:dyDescent="0.25">
      <c r="A15" s="25" t="s">
        <v>21</v>
      </c>
      <c r="B15" s="26" t="s">
        <v>22</v>
      </c>
      <c r="C15" s="212">
        <v>0</v>
      </c>
      <c r="D15" s="213"/>
      <c r="E15" s="213"/>
      <c r="F15" s="214"/>
      <c r="G15" s="34">
        <v>0</v>
      </c>
    </row>
    <row r="16" spans="1:8" ht="22.5" hidden="1" customHeight="1" outlineLevel="1" x14ac:dyDescent="0.25">
      <c r="A16" s="25" t="s">
        <v>23</v>
      </c>
      <c r="B16" s="26" t="s">
        <v>11</v>
      </c>
      <c r="C16" s="209">
        <v>4950.5900878906305</v>
      </c>
      <c r="D16" s="210"/>
      <c r="E16" s="210"/>
      <c r="F16" s="211"/>
      <c r="G16" s="34">
        <v>4950.5900878906305</v>
      </c>
    </row>
    <row r="17" spans="1:7" ht="22.5" hidden="1" customHeight="1" outlineLevel="1" x14ac:dyDescent="0.25">
      <c r="A17" s="25" t="s">
        <v>24</v>
      </c>
      <c r="B17" s="26" t="s">
        <v>22</v>
      </c>
      <c r="C17" s="212">
        <v>197</v>
      </c>
      <c r="D17" s="213"/>
      <c r="E17" s="213"/>
      <c r="F17" s="214"/>
      <c r="G17" s="34">
        <v>197</v>
      </c>
    </row>
    <row r="18" spans="1:7" ht="22.5" hidden="1" customHeight="1" outlineLevel="1" thickBot="1" x14ac:dyDescent="0.3">
      <c r="A18" s="25" t="s">
        <v>25</v>
      </c>
      <c r="B18" s="26" t="s">
        <v>11</v>
      </c>
      <c r="C18" s="215">
        <v>23186.119934082068</v>
      </c>
      <c r="D18" s="216"/>
      <c r="E18" s="216"/>
      <c r="F18" s="216"/>
      <c r="G18" s="217"/>
    </row>
    <row r="19" spans="1:7" ht="22.5" customHeight="1" collapsed="1" thickBot="1" x14ac:dyDescent="0.3">
      <c r="A19" s="172" t="s">
        <v>26</v>
      </c>
      <c r="B19" s="173"/>
      <c r="C19" s="173"/>
      <c r="D19" s="173"/>
      <c r="E19" s="173"/>
      <c r="F19" s="173"/>
      <c r="G19" s="174"/>
    </row>
    <row r="20" spans="1:7" ht="22.5" hidden="1" customHeight="1" outlineLevel="1" x14ac:dyDescent="0.25">
      <c r="A20" s="25" t="s">
        <v>27</v>
      </c>
      <c r="B20" s="26" t="s">
        <v>11</v>
      </c>
      <c r="C20" s="218">
        <v>0</v>
      </c>
      <c r="D20" s="219"/>
      <c r="E20" s="219"/>
      <c r="F20" s="220"/>
      <c r="G20" s="34">
        <v>0</v>
      </c>
    </row>
    <row r="21" spans="1:7" ht="22.5" hidden="1" customHeight="1" outlineLevel="1" x14ac:dyDescent="0.25">
      <c r="A21" s="25" t="s">
        <v>21</v>
      </c>
      <c r="B21" s="26" t="s">
        <v>22</v>
      </c>
      <c r="C21" s="212">
        <v>0</v>
      </c>
      <c r="D21" s="213"/>
      <c r="E21" s="213"/>
      <c r="F21" s="214"/>
      <c r="G21" s="34">
        <v>0</v>
      </c>
    </row>
    <row r="22" spans="1:7" ht="22.5" hidden="1" customHeight="1" outlineLevel="1" x14ac:dyDescent="0.25">
      <c r="A22" s="25" t="s">
        <v>28</v>
      </c>
      <c r="B22" s="26" t="s">
        <v>11</v>
      </c>
      <c r="C22" s="209">
        <v>0</v>
      </c>
      <c r="D22" s="210"/>
      <c r="E22" s="210"/>
      <c r="F22" s="211"/>
      <c r="G22" s="34">
        <v>0</v>
      </c>
    </row>
    <row r="23" spans="1:7" ht="22.5" hidden="1" customHeight="1" outlineLevel="1" x14ac:dyDescent="0.25">
      <c r="A23" s="25" t="s">
        <v>24</v>
      </c>
      <c r="B23" s="26" t="s">
        <v>22</v>
      </c>
      <c r="C23" s="212">
        <v>0</v>
      </c>
      <c r="D23" s="213"/>
      <c r="E23" s="213"/>
      <c r="F23" s="214"/>
      <c r="G23" s="34">
        <v>0</v>
      </c>
    </row>
    <row r="24" spans="1:7" ht="22.5" hidden="1" customHeight="1" outlineLevel="1" thickBot="1" x14ac:dyDescent="0.3">
      <c r="A24" s="25" t="s">
        <v>29</v>
      </c>
      <c r="B24" s="26" t="s">
        <v>11</v>
      </c>
      <c r="C24" s="215">
        <v>41704.569999694802</v>
      </c>
      <c r="D24" s="216"/>
      <c r="E24" s="216"/>
      <c r="F24" s="216"/>
      <c r="G24" s="217"/>
    </row>
    <row r="25" spans="1:7" ht="22.5" customHeight="1" collapsed="1" thickBot="1" x14ac:dyDescent="0.3">
      <c r="A25" s="172" t="s">
        <v>30</v>
      </c>
      <c r="B25" s="173"/>
      <c r="C25" s="173"/>
      <c r="D25" s="173"/>
      <c r="E25" s="173"/>
      <c r="F25" s="173"/>
      <c r="G25" s="174"/>
    </row>
    <row r="26" spans="1:7" ht="22.5" hidden="1" customHeight="1" outlineLevel="1" collapsed="1" x14ac:dyDescent="0.25">
      <c r="A26" s="200" t="s">
        <v>31</v>
      </c>
      <c r="B26" s="201"/>
      <c r="C26" s="201"/>
      <c r="D26" s="201"/>
      <c r="E26" s="201"/>
      <c r="F26" s="201"/>
      <c r="G26" s="202"/>
    </row>
    <row r="27" spans="1:7" ht="22.5" hidden="1" customHeight="1" outlineLevel="2" x14ac:dyDescent="0.25">
      <c r="A27" s="35" t="s">
        <v>32</v>
      </c>
      <c r="B27" s="26" t="s">
        <v>11</v>
      </c>
      <c r="C27" s="36">
        <v>4300</v>
      </c>
      <c r="D27" s="36">
        <v>3166</v>
      </c>
      <c r="E27" s="36">
        <v>4678</v>
      </c>
      <c r="F27" s="37">
        <v>12144</v>
      </c>
      <c r="G27" s="34">
        <v>12144</v>
      </c>
    </row>
    <row r="28" spans="1:7" ht="22.5" hidden="1" customHeight="1" outlineLevel="2" x14ac:dyDescent="0.25">
      <c r="A28" s="35" t="s">
        <v>33</v>
      </c>
      <c r="B28" s="26" t="s">
        <v>22</v>
      </c>
      <c r="C28" s="36">
        <v>66</v>
      </c>
      <c r="D28" s="36">
        <v>45</v>
      </c>
      <c r="E28" s="36">
        <v>56</v>
      </c>
      <c r="F28" s="37">
        <v>167</v>
      </c>
      <c r="G28" s="34">
        <v>167</v>
      </c>
    </row>
    <row r="29" spans="1:7" ht="22.5" hidden="1" customHeight="1" outlineLevel="2" x14ac:dyDescent="0.25">
      <c r="A29" s="35" t="s">
        <v>34</v>
      </c>
      <c r="B29" s="26" t="s">
        <v>15</v>
      </c>
      <c r="C29" s="38">
        <v>3.75</v>
      </c>
      <c r="D29" s="38">
        <v>3.3</v>
      </c>
      <c r="E29" s="38">
        <v>4.55</v>
      </c>
      <c r="F29" s="27">
        <v>11.6</v>
      </c>
      <c r="G29" s="28">
        <v>11.6</v>
      </c>
    </row>
    <row r="30" spans="1:7" ht="22.5" hidden="1" customHeight="1" outlineLevel="2" x14ac:dyDescent="0.25">
      <c r="A30" s="35" t="s">
        <v>35</v>
      </c>
      <c r="B30" s="26" t="s">
        <v>36</v>
      </c>
      <c r="C30" s="36">
        <v>1146.6666666666667</v>
      </c>
      <c r="D30" s="36">
        <v>959.39393939393949</v>
      </c>
      <c r="E30" s="36">
        <v>1028.1318681318683</v>
      </c>
      <c r="F30" s="36">
        <v>1046.8965517241379</v>
      </c>
      <c r="G30" s="34">
        <v>1046.8965517241379</v>
      </c>
    </row>
    <row r="31" spans="1:7" ht="22.5" hidden="1" customHeight="1" outlineLevel="2" x14ac:dyDescent="0.25">
      <c r="A31" s="35" t="s">
        <v>37</v>
      </c>
      <c r="B31" s="26" t="s">
        <v>11</v>
      </c>
      <c r="C31" s="38">
        <v>239.13999938964801</v>
      </c>
      <c r="D31" s="38">
        <v>382.89001464843801</v>
      </c>
      <c r="E31" s="38">
        <v>49.369998931884801</v>
      </c>
      <c r="F31" s="27">
        <v>671.40001296997082</v>
      </c>
      <c r="G31" s="28">
        <v>671.40002441406295</v>
      </c>
    </row>
    <row r="32" spans="1:7" ht="22.5" hidden="1" customHeight="1" outlineLevel="2" x14ac:dyDescent="0.25">
      <c r="A32" s="35" t="s">
        <v>38</v>
      </c>
      <c r="B32" s="26" t="s">
        <v>22</v>
      </c>
      <c r="C32" s="36">
        <v>9</v>
      </c>
      <c r="D32" s="36">
        <v>15</v>
      </c>
      <c r="E32" s="36">
        <v>2</v>
      </c>
      <c r="F32" s="37">
        <v>26</v>
      </c>
      <c r="G32" s="34">
        <v>26</v>
      </c>
    </row>
    <row r="33" spans="1:8" ht="22.5" hidden="1" customHeight="1" outlineLevel="2" x14ac:dyDescent="0.25">
      <c r="A33" s="35" t="s">
        <v>39</v>
      </c>
      <c r="B33" s="26" t="s">
        <v>11</v>
      </c>
      <c r="C33" s="38">
        <v>0</v>
      </c>
      <c r="D33" s="38">
        <v>0</v>
      </c>
      <c r="E33" s="38">
        <v>0</v>
      </c>
      <c r="F33" s="27">
        <v>0</v>
      </c>
      <c r="G33" s="28">
        <v>0</v>
      </c>
    </row>
    <row r="34" spans="1:8" ht="22.5" hidden="1" customHeight="1" outlineLevel="2" x14ac:dyDescent="0.25">
      <c r="A34" s="35" t="s">
        <v>40</v>
      </c>
      <c r="B34" s="26" t="s">
        <v>22</v>
      </c>
      <c r="C34" s="36">
        <v>0</v>
      </c>
      <c r="D34" s="36">
        <v>0</v>
      </c>
      <c r="E34" s="36">
        <v>0</v>
      </c>
      <c r="F34" s="37">
        <v>0</v>
      </c>
      <c r="G34" s="34">
        <v>0</v>
      </c>
    </row>
    <row r="35" spans="1:8" ht="22.5" hidden="1" customHeight="1" outlineLevel="2" x14ac:dyDescent="0.25">
      <c r="A35" s="35" t="s">
        <v>41</v>
      </c>
      <c r="B35" s="26" t="s">
        <v>15</v>
      </c>
      <c r="C35" s="38">
        <v>1.53</v>
      </c>
      <c r="D35" s="38">
        <v>2.3199999999999998</v>
      </c>
      <c r="E35" s="38">
        <v>0.98</v>
      </c>
      <c r="F35" s="27">
        <v>4.83</v>
      </c>
      <c r="G35" s="28">
        <v>4.83</v>
      </c>
    </row>
    <row r="36" spans="1:8" ht="22.5" hidden="1" customHeight="1" outlineLevel="2" x14ac:dyDescent="0.25">
      <c r="A36" s="35" t="s">
        <v>42</v>
      </c>
      <c r="B36" s="26" t="s">
        <v>36</v>
      </c>
      <c r="C36" s="36">
        <v>156.30065319584838</v>
      </c>
      <c r="D36" s="36">
        <v>165.0387994174302</v>
      </c>
      <c r="E36" s="36">
        <v>50.377549930494695</v>
      </c>
      <c r="F36" s="36">
        <v>139.00621386541837</v>
      </c>
      <c r="G36" s="34">
        <v>139.00621623479563</v>
      </c>
    </row>
    <row r="37" spans="1:8" ht="22.5" hidden="1" customHeight="1" outlineLevel="2" x14ac:dyDescent="0.25">
      <c r="A37" s="35" t="s">
        <v>43</v>
      </c>
      <c r="B37" s="26" t="s">
        <v>11</v>
      </c>
      <c r="C37" s="36">
        <v>4539.1399993896484</v>
      </c>
      <c r="D37" s="36">
        <v>3548.890014648438</v>
      </c>
      <c r="E37" s="36">
        <v>4727.3699989318848</v>
      </c>
      <c r="F37" s="36">
        <v>12815.400012969971</v>
      </c>
      <c r="G37" s="39">
        <v>12815.400024414063</v>
      </c>
    </row>
    <row r="38" spans="1:8" ht="22.5" hidden="1" customHeight="1" outlineLevel="2" x14ac:dyDescent="0.25">
      <c r="A38" s="35" t="s">
        <v>44</v>
      </c>
      <c r="B38" s="26" t="s">
        <v>11</v>
      </c>
      <c r="C38" s="36">
        <v>3594</v>
      </c>
      <c r="D38" s="36">
        <v>4846</v>
      </c>
      <c r="E38" s="36">
        <v>4056</v>
      </c>
      <c r="F38" s="37">
        <v>12496</v>
      </c>
      <c r="G38" s="34">
        <v>12496</v>
      </c>
    </row>
    <row r="39" spans="1:8" ht="22.5" hidden="1" customHeight="1" outlineLevel="2" x14ac:dyDescent="0.25">
      <c r="A39" s="40" t="s">
        <v>45</v>
      </c>
      <c r="B39" s="26" t="s">
        <v>11</v>
      </c>
      <c r="C39" s="194">
        <v>64163.190082550078</v>
      </c>
      <c r="D39" s="207"/>
      <c r="E39" s="207"/>
      <c r="F39" s="207"/>
      <c r="G39" s="208"/>
      <c r="H39" s="41"/>
    </row>
    <row r="40" spans="1:8" ht="22.5" hidden="1" customHeight="1" outlineLevel="1" collapsed="1" x14ac:dyDescent="0.25">
      <c r="A40" s="197" t="s">
        <v>46</v>
      </c>
      <c r="B40" s="198"/>
      <c r="C40" s="198"/>
      <c r="D40" s="198"/>
      <c r="E40" s="198"/>
      <c r="F40" s="198"/>
      <c r="G40" s="199"/>
      <c r="H40" s="41"/>
    </row>
    <row r="41" spans="1:8" ht="22.5" hidden="1" customHeight="1" outlineLevel="2" x14ac:dyDescent="0.25">
      <c r="A41" s="35" t="s">
        <v>47</v>
      </c>
      <c r="B41" s="26" t="s">
        <v>11</v>
      </c>
      <c r="C41" s="36">
        <v>4082</v>
      </c>
      <c r="D41" s="36">
        <v>4691</v>
      </c>
      <c r="E41" s="36">
        <v>3911</v>
      </c>
      <c r="F41" s="37">
        <v>12684</v>
      </c>
      <c r="G41" s="34">
        <v>12684</v>
      </c>
    </row>
    <row r="42" spans="1:8" ht="22.5" hidden="1" customHeight="1" outlineLevel="2" x14ac:dyDescent="0.25">
      <c r="A42" s="35" t="s">
        <v>48</v>
      </c>
      <c r="B42" s="26" t="s">
        <v>15</v>
      </c>
      <c r="C42" s="38">
        <v>6.77</v>
      </c>
      <c r="D42" s="38">
        <v>7.77</v>
      </c>
      <c r="E42" s="38">
        <v>6.55</v>
      </c>
      <c r="F42" s="27">
        <v>21.09</v>
      </c>
      <c r="G42" s="28">
        <v>21.09</v>
      </c>
    </row>
    <row r="43" spans="1:8" ht="22.5" hidden="1" customHeight="1" outlineLevel="2" x14ac:dyDescent="0.25">
      <c r="A43" s="35" t="s">
        <v>49</v>
      </c>
      <c r="B43" s="26" t="s">
        <v>36</v>
      </c>
      <c r="C43" s="36">
        <v>602.95420974889225</v>
      </c>
      <c r="D43" s="36">
        <v>603.73230373230376</v>
      </c>
      <c r="E43" s="36">
        <v>597.09923664122141</v>
      </c>
      <c r="F43" s="37">
        <v>601.42247510668562</v>
      </c>
      <c r="G43" s="34">
        <v>601.42247510668562</v>
      </c>
    </row>
    <row r="44" spans="1:8" ht="22.5" hidden="1" customHeight="1" outlineLevel="1" collapsed="1" x14ac:dyDescent="0.25">
      <c r="A44" s="197" t="s">
        <v>50</v>
      </c>
      <c r="B44" s="198"/>
      <c r="C44" s="198"/>
      <c r="D44" s="198"/>
      <c r="E44" s="198"/>
      <c r="F44" s="198"/>
      <c r="G44" s="199"/>
    </row>
    <row r="45" spans="1:8" ht="22.5" hidden="1" customHeight="1" outlineLevel="2" x14ac:dyDescent="0.25">
      <c r="A45" s="35" t="s">
        <v>51</v>
      </c>
      <c r="B45" s="26" t="s">
        <v>11</v>
      </c>
      <c r="C45" s="38">
        <v>0</v>
      </c>
      <c r="D45" s="38">
        <v>0</v>
      </c>
      <c r="E45" s="38">
        <v>0</v>
      </c>
      <c r="F45" s="27">
        <v>0</v>
      </c>
      <c r="G45" s="28">
        <v>0</v>
      </c>
    </row>
    <row r="46" spans="1:8" ht="22.5" hidden="1" customHeight="1" outlineLevel="2" x14ac:dyDescent="0.25">
      <c r="A46" s="35" t="s">
        <v>52</v>
      </c>
      <c r="B46" s="26" t="s">
        <v>22</v>
      </c>
      <c r="C46" s="36">
        <v>0</v>
      </c>
      <c r="D46" s="36">
        <v>0</v>
      </c>
      <c r="E46" s="36">
        <v>0</v>
      </c>
      <c r="F46" s="37">
        <v>0</v>
      </c>
      <c r="G46" s="34">
        <v>0</v>
      </c>
    </row>
    <row r="47" spans="1:8" ht="22.5" hidden="1" customHeight="1" outlineLevel="2" x14ac:dyDescent="0.25">
      <c r="A47" s="35" t="s">
        <v>53</v>
      </c>
      <c r="B47" s="26" t="s">
        <v>11</v>
      </c>
      <c r="C47" s="38">
        <v>0</v>
      </c>
      <c r="D47" s="38">
        <v>0</v>
      </c>
      <c r="E47" s="38">
        <v>0</v>
      </c>
      <c r="F47" s="27">
        <v>0</v>
      </c>
      <c r="G47" s="28">
        <v>0</v>
      </c>
    </row>
    <row r="48" spans="1:8" ht="22.5" hidden="1" customHeight="1" outlineLevel="2" x14ac:dyDescent="0.25">
      <c r="A48" s="35" t="s">
        <v>54</v>
      </c>
      <c r="B48" s="26" t="s">
        <v>11</v>
      </c>
      <c r="C48" s="194">
        <v>52233</v>
      </c>
      <c r="D48" s="195"/>
      <c r="E48" s="195"/>
      <c r="F48" s="195"/>
      <c r="G48" s="206"/>
    </row>
    <row r="49" spans="1:7" ht="22.5" hidden="1" customHeight="1" outlineLevel="2" x14ac:dyDescent="0.25">
      <c r="A49" s="35" t="s">
        <v>55</v>
      </c>
      <c r="B49" s="26" t="s">
        <v>11</v>
      </c>
      <c r="C49" s="38">
        <v>0</v>
      </c>
      <c r="D49" s="38">
        <v>0</v>
      </c>
      <c r="E49" s="38">
        <v>0</v>
      </c>
      <c r="F49" s="27">
        <v>0</v>
      </c>
      <c r="G49" s="28">
        <v>0</v>
      </c>
    </row>
    <row r="50" spans="1:7" ht="22.5" hidden="1" customHeight="1" outlineLevel="2" x14ac:dyDescent="0.25">
      <c r="A50" s="35" t="s">
        <v>56</v>
      </c>
      <c r="B50" s="42" t="s">
        <v>57</v>
      </c>
      <c r="C50" s="38">
        <v>0</v>
      </c>
      <c r="D50" s="38">
        <v>0</v>
      </c>
      <c r="E50" s="38">
        <v>0</v>
      </c>
      <c r="F50" s="27">
        <v>0</v>
      </c>
      <c r="G50" s="28">
        <v>0</v>
      </c>
    </row>
    <row r="51" spans="1:7" ht="22.5" hidden="1" customHeight="1" outlineLevel="2" x14ac:dyDescent="0.25">
      <c r="A51" s="35" t="s">
        <v>58</v>
      </c>
      <c r="B51" s="26" t="s">
        <v>15</v>
      </c>
      <c r="C51" s="43">
        <v>0</v>
      </c>
      <c r="D51" s="43">
        <v>0</v>
      </c>
      <c r="E51" s="43">
        <v>0</v>
      </c>
      <c r="F51" s="44">
        <v>0</v>
      </c>
      <c r="G51" s="45">
        <v>0</v>
      </c>
    </row>
    <row r="52" spans="1:7" ht="22.5" hidden="1" customHeight="1" outlineLevel="2" x14ac:dyDescent="0.25">
      <c r="A52" s="35" t="s">
        <v>49</v>
      </c>
      <c r="B52" s="26" t="s">
        <v>36</v>
      </c>
      <c r="C52" s="38">
        <v>0</v>
      </c>
      <c r="D52" s="38">
        <v>0</v>
      </c>
      <c r="E52" s="38">
        <v>0</v>
      </c>
      <c r="F52" s="27">
        <v>0</v>
      </c>
      <c r="G52" s="28">
        <v>0</v>
      </c>
    </row>
    <row r="53" spans="1:7" ht="22.5" hidden="1" customHeight="1" outlineLevel="2" x14ac:dyDescent="0.25">
      <c r="A53" s="35" t="s">
        <v>59</v>
      </c>
      <c r="B53" s="42" t="s">
        <v>60</v>
      </c>
      <c r="C53" s="43">
        <v>0</v>
      </c>
      <c r="D53" s="43">
        <v>0</v>
      </c>
      <c r="E53" s="43">
        <v>0</v>
      </c>
      <c r="F53" s="44">
        <v>0</v>
      </c>
      <c r="G53" s="45">
        <v>0</v>
      </c>
    </row>
    <row r="54" spans="1:7" ht="22.5" hidden="1" customHeight="1" outlineLevel="1" collapsed="1" x14ac:dyDescent="0.25">
      <c r="A54" s="197" t="s">
        <v>61</v>
      </c>
      <c r="B54" s="198"/>
      <c r="C54" s="198"/>
      <c r="D54" s="198"/>
      <c r="E54" s="198"/>
      <c r="F54" s="198"/>
      <c r="G54" s="199"/>
    </row>
    <row r="55" spans="1:7" ht="22.5" hidden="1" customHeight="1" outlineLevel="2" x14ac:dyDescent="0.25">
      <c r="A55" s="35" t="s">
        <v>62</v>
      </c>
      <c r="B55" s="26" t="s">
        <v>11</v>
      </c>
      <c r="C55" s="194">
        <v>0</v>
      </c>
      <c r="D55" s="195"/>
      <c r="E55" s="195"/>
      <c r="F55" s="196"/>
      <c r="G55" s="34">
        <v>0</v>
      </c>
    </row>
    <row r="56" spans="1:7" ht="22.5" hidden="1" customHeight="1" outlineLevel="2" x14ac:dyDescent="0.25">
      <c r="A56" s="35" t="s">
        <v>52</v>
      </c>
      <c r="B56" s="26" t="s">
        <v>22</v>
      </c>
      <c r="C56" s="194">
        <v>0</v>
      </c>
      <c r="D56" s="195"/>
      <c r="E56" s="195"/>
      <c r="F56" s="196"/>
      <c r="G56" s="34">
        <v>0</v>
      </c>
    </row>
    <row r="57" spans="1:7" ht="22.5" hidden="1" customHeight="1" outlineLevel="2" x14ac:dyDescent="0.25">
      <c r="A57" s="35" t="s">
        <v>63</v>
      </c>
      <c r="B57" s="26" t="s">
        <v>11</v>
      </c>
      <c r="C57" s="194">
        <v>0</v>
      </c>
      <c r="D57" s="195"/>
      <c r="E57" s="195"/>
      <c r="F57" s="196"/>
      <c r="G57" s="34">
        <v>0</v>
      </c>
    </row>
    <row r="58" spans="1:7" ht="22.5" hidden="1" customHeight="1" outlineLevel="2" x14ac:dyDescent="0.25">
      <c r="A58" s="35" t="s">
        <v>52</v>
      </c>
      <c r="B58" s="26" t="s">
        <v>22</v>
      </c>
      <c r="C58" s="194">
        <v>0</v>
      </c>
      <c r="D58" s="195"/>
      <c r="E58" s="195"/>
      <c r="F58" s="196"/>
      <c r="G58" s="34">
        <v>0</v>
      </c>
    </row>
    <row r="59" spans="1:7" ht="22.5" hidden="1" customHeight="1" outlineLevel="2" x14ac:dyDescent="0.25">
      <c r="A59" s="35" t="s">
        <v>64</v>
      </c>
      <c r="B59" s="26" t="s">
        <v>11</v>
      </c>
      <c r="C59" s="194">
        <v>432.5</v>
      </c>
      <c r="D59" s="195"/>
      <c r="E59" s="195"/>
      <c r="F59" s="195"/>
      <c r="G59" s="206"/>
    </row>
    <row r="60" spans="1:7" ht="22.5" hidden="1" customHeight="1" outlineLevel="1" collapsed="1" thickBot="1" x14ac:dyDescent="0.3">
      <c r="A60" s="197" t="s">
        <v>65</v>
      </c>
      <c r="B60" s="198"/>
      <c r="C60" s="198"/>
      <c r="D60" s="198"/>
      <c r="E60" s="198"/>
      <c r="F60" s="198"/>
      <c r="G60" s="199"/>
    </row>
    <row r="61" spans="1:7" ht="22.5" hidden="1" customHeight="1" outlineLevel="2" collapsed="1" x14ac:dyDescent="0.25">
      <c r="A61" s="203" t="s">
        <v>66</v>
      </c>
      <c r="B61" s="204"/>
      <c r="C61" s="204"/>
      <c r="D61" s="204"/>
      <c r="E61" s="204"/>
      <c r="F61" s="204"/>
      <c r="G61" s="205"/>
    </row>
    <row r="62" spans="1:7" ht="22.5" hidden="1" customHeight="1" outlineLevel="3" x14ac:dyDescent="0.25">
      <c r="A62" s="35" t="s">
        <v>67</v>
      </c>
      <c r="B62" s="26" t="s">
        <v>11</v>
      </c>
      <c r="C62" s="36">
        <v>3913.3999999999996</v>
      </c>
      <c r="D62" s="36">
        <v>4089.7</v>
      </c>
      <c r="E62" s="36">
        <v>3825.2</v>
      </c>
      <c r="F62" s="36">
        <v>11828.3</v>
      </c>
      <c r="G62" s="34">
        <v>11828.3</v>
      </c>
    </row>
    <row r="63" spans="1:7" ht="22.5" hidden="1" customHeight="1" outlineLevel="3" x14ac:dyDescent="0.25">
      <c r="A63" s="35" t="s">
        <v>68</v>
      </c>
      <c r="B63" s="46" t="s">
        <v>69</v>
      </c>
      <c r="C63" s="47">
        <v>0.93876239001314565</v>
      </c>
      <c r="D63" s="47">
        <v>0.97636498197531452</v>
      </c>
      <c r="E63" s="47">
        <v>0.91612999025240749</v>
      </c>
      <c r="F63" s="47">
        <v>0.94378976076318333</v>
      </c>
      <c r="G63" s="48">
        <v>0.94378976076318333</v>
      </c>
    </row>
    <row r="64" spans="1:7" ht="22.5" hidden="1" customHeight="1" outlineLevel="3" x14ac:dyDescent="0.25">
      <c r="A64" s="35" t="s">
        <v>70</v>
      </c>
      <c r="B64" s="26" t="s">
        <v>11</v>
      </c>
      <c r="C64" s="36">
        <v>212.17000000000002</v>
      </c>
      <c r="D64" s="36">
        <v>57.19</v>
      </c>
      <c r="E64" s="36">
        <v>310.05</v>
      </c>
      <c r="F64" s="37">
        <v>579.41000000000008</v>
      </c>
      <c r="G64" s="34">
        <v>579.41000000000008</v>
      </c>
    </row>
    <row r="65" spans="1:7" ht="22.5" hidden="1" customHeight="1" outlineLevel="3" x14ac:dyDescent="0.25">
      <c r="A65" s="35" t="s">
        <v>71</v>
      </c>
      <c r="B65" s="46" t="s">
        <v>69</v>
      </c>
      <c r="C65" s="47">
        <v>5.0896206952800421E-2</v>
      </c>
      <c r="D65" s="47">
        <v>1.365340081648244E-2</v>
      </c>
      <c r="E65" s="47">
        <v>7.4256536515151877E-2</v>
      </c>
      <c r="F65" s="47">
        <v>4.6231599239433908E-2</v>
      </c>
      <c r="G65" s="48">
        <v>4.6231599239433908E-2</v>
      </c>
    </row>
    <row r="66" spans="1:7" ht="22.5" hidden="1" customHeight="1" outlineLevel="3" x14ac:dyDescent="0.25">
      <c r="A66" s="35" t="s">
        <v>72</v>
      </c>
      <c r="B66" s="26" t="s">
        <v>11</v>
      </c>
      <c r="C66" s="36">
        <v>43.11</v>
      </c>
      <c r="D66" s="36">
        <v>41.81</v>
      </c>
      <c r="E66" s="36">
        <v>40.14</v>
      </c>
      <c r="F66" s="37">
        <v>125.06</v>
      </c>
      <c r="G66" s="34">
        <v>125.06</v>
      </c>
    </row>
    <row r="67" spans="1:7" ht="22.5" hidden="1" customHeight="1" outlineLevel="3" x14ac:dyDescent="0.25">
      <c r="A67" s="35" t="s">
        <v>73</v>
      </c>
      <c r="B67" s="46" t="s">
        <v>69</v>
      </c>
      <c r="C67" s="47">
        <v>1.0341403034053946E-2</v>
      </c>
      <c r="D67" s="47">
        <v>9.9816172082030242E-3</v>
      </c>
      <c r="E67" s="47">
        <v>9.6134732324405624E-3</v>
      </c>
      <c r="F67" s="47">
        <v>9.978639997382863E-3</v>
      </c>
      <c r="G67" s="48">
        <v>9.978639997382863E-3</v>
      </c>
    </row>
    <row r="68" spans="1:7" ht="22.5" hidden="1" customHeight="1" outlineLevel="3" x14ac:dyDescent="0.25">
      <c r="A68" s="35" t="s">
        <v>74</v>
      </c>
      <c r="B68" s="26" t="s">
        <v>11</v>
      </c>
      <c r="C68" s="36">
        <v>0</v>
      </c>
      <c r="D68" s="36">
        <v>0</v>
      </c>
      <c r="E68" s="36">
        <v>0</v>
      </c>
      <c r="F68" s="37">
        <v>0</v>
      </c>
      <c r="G68" s="34">
        <v>0</v>
      </c>
    </row>
    <row r="69" spans="1:7" ht="22.5" hidden="1" customHeight="1" outlineLevel="3" x14ac:dyDescent="0.25">
      <c r="A69" s="35" t="s">
        <v>75</v>
      </c>
      <c r="B69" s="46" t="s">
        <v>69</v>
      </c>
      <c r="C69" s="47">
        <v>0</v>
      </c>
      <c r="D69" s="47">
        <v>0</v>
      </c>
      <c r="E69" s="47">
        <v>0</v>
      </c>
      <c r="F69" s="47">
        <v>0</v>
      </c>
      <c r="G69" s="48">
        <v>0</v>
      </c>
    </row>
    <row r="70" spans="1:7" ht="22.5" hidden="1" customHeight="1" outlineLevel="2" collapsed="1" x14ac:dyDescent="0.25">
      <c r="A70" s="203" t="s">
        <v>76</v>
      </c>
      <c r="B70" s="204"/>
      <c r="C70" s="204"/>
      <c r="D70" s="204"/>
      <c r="E70" s="204"/>
      <c r="F70" s="204"/>
      <c r="G70" s="205"/>
    </row>
    <row r="71" spans="1:7" ht="22.5" hidden="1" customHeight="1" outlineLevel="3" x14ac:dyDescent="0.25">
      <c r="A71" s="35" t="s">
        <v>77</v>
      </c>
      <c r="B71" s="26" t="s">
        <v>11</v>
      </c>
      <c r="C71" s="36">
        <v>0</v>
      </c>
      <c r="D71" s="36">
        <v>0</v>
      </c>
      <c r="E71" s="36">
        <v>0</v>
      </c>
      <c r="F71" s="37">
        <v>0</v>
      </c>
      <c r="G71" s="34">
        <v>0</v>
      </c>
    </row>
    <row r="72" spans="1:7" ht="22.5" hidden="1" customHeight="1" outlineLevel="3" x14ac:dyDescent="0.25">
      <c r="A72" s="35" t="s">
        <v>78</v>
      </c>
      <c r="B72" s="46" t="s">
        <v>69</v>
      </c>
      <c r="C72" s="47">
        <v>0</v>
      </c>
      <c r="D72" s="47">
        <v>0</v>
      </c>
      <c r="E72" s="47">
        <v>0</v>
      </c>
      <c r="F72" s="47">
        <v>0</v>
      </c>
      <c r="G72" s="48">
        <v>0</v>
      </c>
    </row>
    <row r="73" spans="1:7" ht="22.5" hidden="1" customHeight="1" outlineLevel="3" x14ac:dyDescent="0.25">
      <c r="A73" s="35" t="s">
        <v>79</v>
      </c>
      <c r="B73" s="26" t="s">
        <v>11</v>
      </c>
      <c r="C73" s="36">
        <v>1980.1</v>
      </c>
      <c r="D73" s="36">
        <v>2036.2</v>
      </c>
      <c r="E73" s="36">
        <v>1898.3</v>
      </c>
      <c r="F73" s="37">
        <v>5914.6</v>
      </c>
      <c r="G73" s="34">
        <v>5914.6</v>
      </c>
    </row>
    <row r="74" spans="1:7" ht="22.5" hidden="1" customHeight="1" outlineLevel="3" x14ac:dyDescent="0.25">
      <c r="A74" s="35" t="s">
        <v>80</v>
      </c>
      <c r="B74" s="46" t="s">
        <v>69</v>
      </c>
      <c r="C74" s="47">
        <v>0.93895222017791757</v>
      </c>
      <c r="D74" s="47">
        <v>0.97620611459227269</v>
      </c>
      <c r="E74" s="47">
        <v>0.91177628987790471</v>
      </c>
      <c r="F74" s="47">
        <v>0.94231795623461556</v>
      </c>
      <c r="G74" s="48">
        <v>0.94231795623461556</v>
      </c>
    </row>
    <row r="75" spans="1:7" ht="22.5" hidden="1" customHeight="1" outlineLevel="3" x14ac:dyDescent="0.25">
      <c r="A75" s="35" t="s">
        <v>81</v>
      </c>
      <c r="B75" s="26" t="s">
        <v>11</v>
      </c>
      <c r="C75" s="36">
        <v>106.8</v>
      </c>
      <c r="D75" s="36">
        <v>28.69</v>
      </c>
      <c r="E75" s="36">
        <v>163.61000000000001</v>
      </c>
      <c r="F75" s="37">
        <v>299.10000000000002</v>
      </c>
      <c r="G75" s="34">
        <v>299.10000000000002</v>
      </c>
    </row>
    <row r="76" spans="1:7" ht="22.5" hidden="1" customHeight="1" outlineLevel="3" x14ac:dyDescent="0.25">
      <c r="A76" s="35" t="s">
        <v>82</v>
      </c>
      <c r="B76" s="46" t="s">
        <v>69</v>
      </c>
      <c r="C76" s="47">
        <v>5.0643955918893792E-2</v>
      </c>
      <c r="D76" s="47">
        <v>1.3754716347928643E-2</v>
      </c>
      <c r="E76" s="47">
        <v>7.8583848067704784E-2</v>
      </c>
      <c r="F76" s="47">
        <v>4.7652808424876326E-2</v>
      </c>
      <c r="G76" s="48">
        <v>4.7652808424876326E-2</v>
      </c>
    </row>
    <row r="77" spans="1:7" ht="22.5" hidden="1" customHeight="1" outlineLevel="3" x14ac:dyDescent="0.25">
      <c r="A77" s="35" t="s">
        <v>83</v>
      </c>
      <c r="B77" s="26" t="s">
        <v>11</v>
      </c>
      <c r="C77" s="36">
        <v>21.94</v>
      </c>
      <c r="D77" s="36">
        <v>20.94</v>
      </c>
      <c r="E77" s="36">
        <v>20.07</v>
      </c>
      <c r="F77" s="37">
        <v>62.95</v>
      </c>
      <c r="G77" s="34">
        <v>62.95</v>
      </c>
    </row>
    <row r="78" spans="1:7" ht="22.5" hidden="1" customHeight="1" outlineLevel="3" x14ac:dyDescent="0.25">
      <c r="A78" s="35" t="s">
        <v>84</v>
      </c>
      <c r="B78" s="46" t="s">
        <v>69</v>
      </c>
      <c r="C78" s="47">
        <v>1.0403823903188482E-2</v>
      </c>
      <c r="D78" s="47">
        <v>1.0039169059798738E-2</v>
      </c>
      <c r="E78" s="47">
        <v>9.6398620543905328E-3</v>
      </c>
      <c r="F78" s="47">
        <v>1.0029235340508072E-2</v>
      </c>
      <c r="G78" s="48">
        <v>1.0029235340508072E-2</v>
      </c>
    </row>
    <row r="79" spans="1:7" ht="22.5" hidden="1" customHeight="1" outlineLevel="3" x14ac:dyDescent="0.25">
      <c r="A79" s="35" t="s">
        <v>85</v>
      </c>
      <c r="B79" s="26" t="s">
        <v>11</v>
      </c>
      <c r="C79" s="36">
        <v>0</v>
      </c>
      <c r="D79" s="36">
        <v>0</v>
      </c>
      <c r="E79" s="36">
        <v>0</v>
      </c>
      <c r="F79" s="37">
        <v>0</v>
      </c>
      <c r="G79" s="34">
        <v>0</v>
      </c>
    </row>
    <row r="80" spans="1:7" ht="22.5" hidden="1" customHeight="1" outlineLevel="3" x14ac:dyDescent="0.25">
      <c r="A80" s="35" t="s">
        <v>86</v>
      </c>
      <c r="B80" s="46" t="s">
        <v>69</v>
      </c>
      <c r="C80" s="47">
        <v>0</v>
      </c>
      <c r="D80" s="47">
        <v>0</v>
      </c>
      <c r="E80" s="47">
        <v>0</v>
      </c>
      <c r="F80" s="47">
        <v>0</v>
      </c>
      <c r="G80" s="48">
        <v>0</v>
      </c>
    </row>
    <row r="81" spans="1:7" ht="22.5" hidden="1" customHeight="1" outlineLevel="2" collapsed="1" thickBot="1" x14ac:dyDescent="0.3">
      <c r="A81" s="203" t="s">
        <v>87</v>
      </c>
      <c r="B81" s="204"/>
      <c r="C81" s="204"/>
      <c r="D81" s="204"/>
      <c r="E81" s="204"/>
      <c r="F81" s="204"/>
      <c r="G81" s="205"/>
    </row>
    <row r="82" spans="1:7" ht="22.5" hidden="1" customHeight="1" outlineLevel="3" x14ac:dyDescent="0.25">
      <c r="A82" s="35" t="s">
        <v>88</v>
      </c>
      <c r="B82" s="26" t="s">
        <v>11</v>
      </c>
      <c r="C82" s="36">
        <v>0</v>
      </c>
      <c r="D82" s="36">
        <v>0</v>
      </c>
      <c r="E82" s="36">
        <v>0</v>
      </c>
      <c r="F82" s="37">
        <v>0</v>
      </c>
      <c r="G82" s="34">
        <v>0</v>
      </c>
    </row>
    <row r="83" spans="1:7" ht="22.5" hidden="1" customHeight="1" outlineLevel="3" x14ac:dyDescent="0.25">
      <c r="A83" s="35" t="s">
        <v>89</v>
      </c>
      <c r="B83" s="46" t="s">
        <v>69</v>
      </c>
      <c r="C83" s="47">
        <v>0</v>
      </c>
      <c r="D83" s="47">
        <v>0</v>
      </c>
      <c r="E83" s="47">
        <v>0</v>
      </c>
      <c r="F83" s="47">
        <v>0</v>
      </c>
      <c r="G83" s="48">
        <v>0</v>
      </c>
    </row>
    <row r="84" spans="1:7" ht="22.5" hidden="1" customHeight="1" outlineLevel="3" x14ac:dyDescent="0.25">
      <c r="A84" s="35" t="s">
        <v>90</v>
      </c>
      <c r="B84" s="26" t="s">
        <v>11</v>
      </c>
      <c r="C84" s="36">
        <v>1933.3</v>
      </c>
      <c r="D84" s="36">
        <v>2053.5</v>
      </c>
      <c r="E84" s="36">
        <v>1926.9</v>
      </c>
      <c r="F84" s="37">
        <v>5913.7000000000007</v>
      </c>
      <c r="G84" s="34">
        <v>5913.7</v>
      </c>
    </row>
    <row r="85" spans="1:7" ht="22.5" hidden="1" customHeight="1" outlineLevel="3" x14ac:dyDescent="0.25">
      <c r="A85" s="35" t="s">
        <v>91</v>
      </c>
      <c r="B85" s="46" t="s">
        <v>69</v>
      </c>
      <c r="C85" s="47">
        <v>0.93856804411993155</v>
      </c>
      <c r="D85" s="47">
        <v>0.97652256202237897</v>
      </c>
      <c r="E85" s="47">
        <v>0.92045991946154826</v>
      </c>
      <c r="F85" s="47">
        <v>0.94526639514587318</v>
      </c>
      <c r="G85" s="48">
        <v>0.94526639514587318</v>
      </c>
    </row>
    <row r="86" spans="1:7" ht="22.5" hidden="1" customHeight="1" outlineLevel="3" x14ac:dyDescent="0.25">
      <c r="A86" s="35" t="s">
        <v>92</v>
      </c>
      <c r="B86" s="26" t="s">
        <v>11</v>
      </c>
      <c r="C86" s="36">
        <v>105.37</v>
      </c>
      <c r="D86" s="36">
        <v>28.5</v>
      </c>
      <c r="E86" s="36">
        <v>146.44</v>
      </c>
      <c r="F86" s="37">
        <v>280.31</v>
      </c>
      <c r="G86" s="34">
        <v>280.31</v>
      </c>
    </row>
    <row r="87" spans="1:7" ht="22.5" hidden="1" customHeight="1" outlineLevel="3" x14ac:dyDescent="0.25">
      <c r="A87" s="35" t="s">
        <v>93</v>
      </c>
      <c r="B87" s="46" t="s">
        <v>69</v>
      </c>
      <c r="C87" s="47">
        <v>5.115445859872611E-2</v>
      </c>
      <c r="D87" s="47">
        <v>1.3552906266198102E-2</v>
      </c>
      <c r="E87" s="47">
        <v>6.9952852045227637E-2</v>
      </c>
      <c r="F87" s="47">
        <v>4.4805726232872767E-2</v>
      </c>
      <c r="G87" s="48">
        <v>4.4805726232872774E-2</v>
      </c>
    </row>
    <row r="88" spans="1:7" ht="22.5" hidden="1" customHeight="1" outlineLevel="3" x14ac:dyDescent="0.25">
      <c r="A88" s="35" t="s">
        <v>94</v>
      </c>
      <c r="B88" s="26" t="s">
        <v>11</v>
      </c>
      <c r="C88" s="36">
        <v>21.17</v>
      </c>
      <c r="D88" s="36">
        <v>20.87</v>
      </c>
      <c r="E88" s="36">
        <v>20.07</v>
      </c>
      <c r="F88" s="37">
        <v>62.110000000000007</v>
      </c>
      <c r="G88" s="34">
        <v>62.11</v>
      </c>
    </row>
    <row r="89" spans="1:7" ht="22.5" hidden="1" customHeight="1" outlineLevel="3" x14ac:dyDescent="0.25">
      <c r="A89" s="35" t="s">
        <v>95</v>
      </c>
      <c r="B89" s="46" t="s">
        <v>69</v>
      </c>
      <c r="C89" s="47">
        <v>1.0277497281342239E-2</v>
      </c>
      <c r="D89" s="47">
        <v>9.9245317114229608E-3</v>
      </c>
      <c r="E89" s="47">
        <v>9.5872284932239735E-3</v>
      </c>
      <c r="F89" s="47">
        <v>9.9278786212540684E-3</v>
      </c>
      <c r="G89" s="48">
        <v>9.9278786212540684E-3</v>
      </c>
    </row>
    <row r="90" spans="1:7" ht="22.5" hidden="1" customHeight="1" outlineLevel="3" x14ac:dyDescent="0.25">
      <c r="A90" s="35" t="s">
        <v>96</v>
      </c>
      <c r="B90" s="26" t="s">
        <v>11</v>
      </c>
      <c r="C90" s="36">
        <v>0</v>
      </c>
      <c r="D90" s="36">
        <v>0</v>
      </c>
      <c r="E90" s="36">
        <v>0</v>
      </c>
      <c r="F90" s="37">
        <v>0</v>
      </c>
      <c r="G90" s="34">
        <v>0</v>
      </c>
    </row>
    <row r="91" spans="1:7" ht="22.5" hidden="1" customHeight="1" outlineLevel="3" thickBot="1" x14ac:dyDescent="0.3">
      <c r="A91" s="17" t="s">
        <v>97</v>
      </c>
      <c r="B91" s="49" t="s">
        <v>69</v>
      </c>
      <c r="C91" s="50">
        <v>0</v>
      </c>
      <c r="D91" s="50">
        <v>0</v>
      </c>
      <c r="E91" s="50">
        <v>0</v>
      </c>
      <c r="F91" s="50">
        <v>0</v>
      </c>
      <c r="G91" s="51">
        <v>0</v>
      </c>
    </row>
    <row r="92" spans="1:7" ht="22.5" customHeight="1" collapsed="1" thickBot="1" x14ac:dyDescent="0.3">
      <c r="A92" s="172" t="s">
        <v>98</v>
      </c>
      <c r="B92" s="173"/>
      <c r="C92" s="173"/>
      <c r="D92" s="173"/>
      <c r="E92" s="173"/>
      <c r="F92" s="173"/>
      <c r="G92" s="174"/>
    </row>
    <row r="93" spans="1:7" ht="22.5" hidden="1" customHeight="1" outlineLevel="1" collapsed="1" x14ac:dyDescent="0.25">
      <c r="A93" s="200" t="s">
        <v>99</v>
      </c>
      <c r="B93" s="201"/>
      <c r="C93" s="201"/>
      <c r="D93" s="201"/>
      <c r="E93" s="201"/>
      <c r="F93" s="201"/>
      <c r="G93" s="202"/>
    </row>
    <row r="94" spans="1:7" ht="22.5" hidden="1" customHeight="1" outlineLevel="2" x14ac:dyDescent="0.25">
      <c r="A94" s="35" t="s">
        <v>100</v>
      </c>
      <c r="B94" s="26" t="s">
        <v>11</v>
      </c>
      <c r="C94" s="36">
        <v>1155.3800000000001</v>
      </c>
      <c r="D94" s="36">
        <v>1155.25</v>
      </c>
      <c r="E94" s="36">
        <v>1155.31</v>
      </c>
      <c r="F94" s="37">
        <v>3465.94</v>
      </c>
      <c r="G94" s="34">
        <v>3465.94</v>
      </c>
    </row>
    <row r="95" spans="1:7" ht="22.5" hidden="1" customHeight="1" outlineLevel="2" x14ac:dyDescent="0.25">
      <c r="A95" s="35" t="s">
        <v>101</v>
      </c>
      <c r="B95" s="26" t="s">
        <v>11</v>
      </c>
      <c r="C95" s="36">
        <v>1158.19</v>
      </c>
      <c r="D95" s="36">
        <v>1158</v>
      </c>
      <c r="E95" s="36">
        <v>1157.94</v>
      </c>
      <c r="F95" s="37">
        <v>3474.13</v>
      </c>
      <c r="G95" s="34">
        <v>3474.13</v>
      </c>
    </row>
    <row r="96" spans="1:7" ht="22.5" hidden="1" customHeight="1" outlineLevel="2" x14ac:dyDescent="0.25">
      <c r="A96" s="35" t="s">
        <v>102</v>
      </c>
      <c r="B96" s="26" t="s">
        <v>11</v>
      </c>
      <c r="C96" s="36">
        <v>1154.5</v>
      </c>
      <c r="D96" s="36">
        <v>1153.3800000000001</v>
      </c>
      <c r="E96" s="36">
        <v>1153.43</v>
      </c>
      <c r="F96" s="37">
        <v>3461.3100000000004</v>
      </c>
      <c r="G96" s="34">
        <v>3461.31</v>
      </c>
    </row>
    <row r="97" spans="1:7" ht="22.5" hidden="1" customHeight="1" outlineLevel="2" x14ac:dyDescent="0.25">
      <c r="A97" s="35" t="s">
        <v>103</v>
      </c>
      <c r="B97" s="26" t="s">
        <v>11</v>
      </c>
      <c r="C97" s="36">
        <v>2381.4</v>
      </c>
      <c r="D97" s="36">
        <v>2366.3000000000002</v>
      </c>
      <c r="E97" s="36">
        <v>2373.3000000000002</v>
      </c>
      <c r="F97" s="37">
        <v>7121.0000000000009</v>
      </c>
      <c r="G97" s="34">
        <v>7121</v>
      </c>
    </row>
    <row r="98" spans="1:7" ht="22.5" hidden="1" customHeight="1" outlineLevel="2" x14ac:dyDescent="0.25">
      <c r="A98" s="35" t="s">
        <v>104</v>
      </c>
      <c r="B98" s="46" t="s">
        <v>69</v>
      </c>
      <c r="C98" s="52">
        <v>0.68666434068516491</v>
      </c>
      <c r="D98" s="52">
        <v>0.68259375820321178</v>
      </c>
      <c r="E98" s="52">
        <v>0.68460313614178403</v>
      </c>
      <c r="F98" s="53">
        <v>0.68462069456168317</v>
      </c>
      <c r="G98" s="54">
        <v>0.68462069456168317</v>
      </c>
    </row>
    <row r="99" spans="1:7" ht="22.5" hidden="1" customHeight="1" outlineLevel="1" collapsed="1" x14ac:dyDescent="0.25">
      <c r="A99" s="197" t="s">
        <v>105</v>
      </c>
      <c r="B99" s="198"/>
      <c r="C99" s="198"/>
      <c r="D99" s="198"/>
      <c r="E99" s="198"/>
      <c r="F99" s="198"/>
      <c r="G99" s="199"/>
    </row>
    <row r="100" spans="1:7" ht="22.5" hidden="1" customHeight="1" outlineLevel="2" x14ac:dyDescent="0.25">
      <c r="A100" s="35" t="s">
        <v>106</v>
      </c>
      <c r="B100" s="26" t="s">
        <v>11</v>
      </c>
      <c r="C100" s="36">
        <v>1117.1199999999999</v>
      </c>
      <c r="D100" s="36">
        <v>1116.8800000000001</v>
      </c>
      <c r="E100" s="36">
        <v>1117.8699999999999</v>
      </c>
      <c r="F100" s="37">
        <v>3351.87</v>
      </c>
      <c r="G100" s="34">
        <v>3351.87</v>
      </c>
    </row>
    <row r="101" spans="1:7" ht="22.5" hidden="1" customHeight="1" outlineLevel="2" x14ac:dyDescent="0.25">
      <c r="A101" s="35" t="s">
        <v>107</v>
      </c>
      <c r="B101" s="26" t="s">
        <v>11</v>
      </c>
      <c r="C101" s="36">
        <v>1116.25</v>
      </c>
      <c r="D101" s="36">
        <v>1116</v>
      </c>
      <c r="E101" s="36">
        <v>1116.07</v>
      </c>
      <c r="F101" s="37">
        <v>3348.3199999999997</v>
      </c>
      <c r="G101" s="34">
        <v>3348.32</v>
      </c>
    </row>
    <row r="102" spans="1:7" ht="22.5" hidden="1" customHeight="1" outlineLevel="2" x14ac:dyDescent="0.25">
      <c r="A102" s="35" t="s">
        <v>108</v>
      </c>
      <c r="B102" s="26" t="s">
        <v>11</v>
      </c>
      <c r="C102" s="36">
        <v>1125.31</v>
      </c>
      <c r="D102" s="36">
        <v>1126.06</v>
      </c>
      <c r="E102" s="36">
        <v>1126.07</v>
      </c>
      <c r="F102" s="37">
        <v>3377.4399999999996</v>
      </c>
      <c r="G102" s="34">
        <v>3377.44</v>
      </c>
    </row>
    <row r="103" spans="1:7" ht="22.5" hidden="1" customHeight="1" outlineLevel="2" x14ac:dyDescent="0.25">
      <c r="A103" s="35" t="s">
        <v>109</v>
      </c>
      <c r="B103" s="26" t="s">
        <v>11</v>
      </c>
      <c r="C103" s="36">
        <v>2107.3000000000002</v>
      </c>
      <c r="D103" s="36">
        <v>2069.6</v>
      </c>
      <c r="E103" s="36">
        <v>2079</v>
      </c>
      <c r="F103" s="37">
        <v>6255.9</v>
      </c>
      <c r="G103" s="34">
        <v>6255.9</v>
      </c>
    </row>
    <row r="104" spans="1:7" ht="22.5" hidden="1" customHeight="1" outlineLevel="2" x14ac:dyDescent="0.25">
      <c r="A104" s="35" t="s">
        <v>110</v>
      </c>
      <c r="B104" s="46" t="s">
        <v>69</v>
      </c>
      <c r="C104" s="52">
        <v>0.62741910512463239</v>
      </c>
      <c r="D104" s="52">
        <v>0.61614676058518458</v>
      </c>
      <c r="E104" s="52">
        <v>0.61874815848762366</v>
      </c>
      <c r="F104" s="53">
        <v>0.62077095507574698</v>
      </c>
      <c r="G104" s="54">
        <v>0.62077095507574687</v>
      </c>
    </row>
    <row r="105" spans="1:7" ht="22.5" hidden="1" customHeight="1" outlineLevel="1" collapsed="1" thickBot="1" x14ac:dyDescent="0.3">
      <c r="A105" s="197" t="s">
        <v>111</v>
      </c>
      <c r="B105" s="198"/>
      <c r="C105" s="198"/>
      <c r="D105" s="198"/>
      <c r="E105" s="198"/>
      <c r="F105" s="198"/>
      <c r="G105" s="199"/>
    </row>
    <row r="106" spans="1:7" ht="22.5" hidden="1" customHeight="1" outlineLevel="2" x14ac:dyDescent="0.25">
      <c r="A106" s="35" t="s">
        <v>112</v>
      </c>
      <c r="B106" s="26" t="s">
        <v>11</v>
      </c>
      <c r="C106" s="36">
        <v>222.27999999999997</v>
      </c>
      <c r="D106" s="36">
        <v>187.02999999999997</v>
      </c>
      <c r="E106" s="36">
        <v>188.66000000000003</v>
      </c>
      <c r="F106" s="37">
        <v>597.97</v>
      </c>
      <c r="G106" s="34">
        <v>597.97</v>
      </c>
    </row>
    <row r="107" spans="1:7" ht="22.5" hidden="1" customHeight="1" outlineLevel="2" x14ac:dyDescent="0.25">
      <c r="A107" s="35" t="s">
        <v>113</v>
      </c>
      <c r="B107" s="46" t="s">
        <v>69</v>
      </c>
      <c r="C107" s="52">
        <v>4.951990554057966E-2</v>
      </c>
      <c r="D107" s="52">
        <v>4.2162807998376878E-2</v>
      </c>
      <c r="E107" s="52">
        <v>4.237360465377446E-2</v>
      </c>
      <c r="F107" s="53">
        <v>4.4701687236953253E-2</v>
      </c>
      <c r="G107" s="54">
        <v>4.4701687236953259E-2</v>
      </c>
    </row>
    <row r="108" spans="1:7" ht="22.5" hidden="1" customHeight="1" outlineLevel="2" x14ac:dyDescent="0.25">
      <c r="A108" s="35" t="s">
        <v>114</v>
      </c>
      <c r="B108" s="26" t="s">
        <v>11</v>
      </c>
      <c r="C108" s="36">
        <v>4264.8</v>
      </c>
      <c r="D108" s="36">
        <v>4249.5</v>
      </c>
      <c r="E108" s="36">
        <v>4265.5</v>
      </c>
      <c r="F108" s="37">
        <v>12779.8</v>
      </c>
      <c r="G108" s="34">
        <v>12779.8</v>
      </c>
    </row>
    <row r="109" spans="1:7" ht="22.5" hidden="1" customHeight="1" outlineLevel="2" x14ac:dyDescent="0.25">
      <c r="A109" s="35" t="s">
        <v>115</v>
      </c>
      <c r="B109" s="26" t="s">
        <v>11</v>
      </c>
      <c r="C109" s="36">
        <v>182</v>
      </c>
      <c r="D109" s="36">
        <v>167</v>
      </c>
      <c r="E109" s="36">
        <v>177</v>
      </c>
      <c r="F109" s="37">
        <v>526</v>
      </c>
      <c r="G109" s="34">
        <v>526</v>
      </c>
    </row>
    <row r="110" spans="1:7" ht="22.5" hidden="1" customHeight="1" outlineLevel="2" thickBot="1" x14ac:dyDescent="0.3">
      <c r="A110" s="17" t="s">
        <v>116</v>
      </c>
      <c r="B110" s="49" t="s">
        <v>69</v>
      </c>
      <c r="C110" s="55">
        <v>0.6247189365364193</v>
      </c>
      <c r="D110" s="55">
        <v>0.62258536649686402</v>
      </c>
      <c r="E110" s="55">
        <v>0.62482696592345632</v>
      </c>
      <c r="F110" s="55">
        <v>0.62404383805662478</v>
      </c>
      <c r="G110" s="56">
        <v>0.62404383805662478</v>
      </c>
    </row>
    <row r="111" spans="1:7" ht="22.5" customHeight="1" collapsed="1" thickBot="1" x14ac:dyDescent="0.3">
      <c r="A111" s="172" t="s">
        <v>117</v>
      </c>
      <c r="B111" s="173"/>
      <c r="C111" s="173"/>
      <c r="D111" s="173"/>
      <c r="E111" s="173"/>
      <c r="F111" s="173"/>
      <c r="G111" s="174"/>
    </row>
    <row r="112" spans="1:7" ht="22.5" hidden="1" customHeight="1" outlineLevel="1" x14ac:dyDescent="0.25">
      <c r="A112" s="13" t="s">
        <v>114</v>
      </c>
      <c r="B112" s="14" t="s">
        <v>11</v>
      </c>
      <c r="C112" s="57">
        <v>4264.8</v>
      </c>
      <c r="D112" s="57">
        <v>4249.5</v>
      </c>
      <c r="E112" s="57">
        <v>4265.5</v>
      </c>
      <c r="F112" s="58">
        <v>12779.8</v>
      </c>
      <c r="G112" s="59">
        <v>12779.8</v>
      </c>
    </row>
    <row r="113" spans="1:7" ht="22.5" hidden="1" customHeight="1" outlineLevel="1" x14ac:dyDescent="0.25">
      <c r="A113" s="35" t="s">
        <v>118</v>
      </c>
      <c r="B113" s="26" t="s">
        <v>11</v>
      </c>
      <c r="C113" s="36">
        <v>4130</v>
      </c>
      <c r="D113" s="36">
        <v>3928</v>
      </c>
      <c r="E113" s="36">
        <v>4094</v>
      </c>
      <c r="F113" s="37">
        <v>12152</v>
      </c>
      <c r="G113" s="34">
        <v>12152</v>
      </c>
    </row>
    <row r="114" spans="1:7" ht="22.5" hidden="1" customHeight="1" outlineLevel="1" x14ac:dyDescent="0.25">
      <c r="A114" s="35" t="s">
        <v>119</v>
      </c>
      <c r="B114" s="26" t="s">
        <v>11</v>
      </c>
      <c r="C114" s="36">
        <v>4086</v>
      </c>
      <c r="D114" s="36">
        <v>4018</v>
      </c>
      <c r="E114" s="36">
        <v>4070</v>
      </c>
      <c r="F114" s="37">
        <v>12174</v>
      </c>
      <c r="G114" s="34">
        <v>12174</v>
      </c>
    </row>
    <row r="115" spans="1:7" ht="22.5" hidden="1" customHeight="1" outlineLevel="1" x14ac:dyDescent="0.25">
      <c r="A115" s="35" t="s">
        <v>120</v>
      </c>
      <c r="B115" s="46" t="s">
        <v>69</v>
      </c>
      <c r="C115" s="52">
        <v>0.958075407990996</v>
      </c>
      <c r="D115" s="52">
        <v>0.94552300270620071</v>
      </c>
      <c r="E115" s="52">
        <v>0.95416715508146754</v>
      </c>
      <c r="F115" s="52">
        <v>0.95259706724674886</v>
      </c>
      <c r="G115" s="60">
        <v>0.95259706724674886</v>
      </c>
    </row>
    <row r="116" spans="1:7" ht="22.5" hidden="1" customHeight="1" outlineLevel="1" x14ac:dyDescent="0.25">
      <c r="A116" s="35" t="s">
        <v>121</v>
      </c>
      <c r="B116" s="61" t="s">
        <v>122</v>
      </c>
      <c r="C116" s="36">
        <v>1884</v>
      </c>
      <c r="D116" s="36">
        <v>1886</v>
      </c>
      <c r="E116" s="36">
        <v>1917</v>
      </c>
      <c r="F116" s="37">
        <v>5687</v>
      </c>
      <c r="G116" s="34">
        <v>5687</v>
      </c>
    </row>
    <row r="117" spans="1:7" ht="22.5" hidden="1" customHeight="1" outlineLevel="1" x14ac:dyDescent="0.25">
      <c r="A117" s="35" t="s">
        <v>123</v>
      </c>
      <c r="B117" s="61" t="s">
        <v>124</v>
      </c>
      <c r="C117" s="43">
        <v>0.46108663729809102</v>
      </c>
      <c r="D117" s="43">
        <v>0.46938775510204084</v>
      </c>
      <c r="E117" s="43">
        <v>0.471007371007371</v>
      </c>
      <c r="F117" s="44">
        <v>0.46714309183505831</v>
      </c>
      <c r="G117" s="45">
        <v>0.46714309183505831</v>
      </c>
    </row>
    <row r="118" spans="1:7" ht="22.5" hidden="1" customHeight="1" outlineLevel="1" x14ac:dyDescent="0.25">
      <c r="A118" s="35" t="s">
        <v>125</v>
      </c>
      <c r="B118" s="61" t="s">
        <v>122</v>
      </c>
      <c r="C118" s="36">
        <v>63556</v>
      </c>
      <c r="D118" s="36">
        <v>63676</v>
      </c>
      <c r="E118" s="36">
        <v>64416</v>
      </c>
      <c r="F118" s="37">
        <v>191648</v>
      </c>
      <c r="G118" s="34">
        <v>191648</v>
      </c>
    </row>
    <row r="119" spans="1:7" ht="22.5" hidden="1" customHeight="1" outlineLevel="1" thickBot="1" x14ac:dyDescent="0.3">
      <c r="A119" s="17" t="s">
        <v>126</v>
      </c>
      <c r="B119" s="62" t="s">
        <v>124</v>
      </c>
      <c r="C119" s="63">
        <v>15.554576603034754</v>
      </c>
      <c r="D119" s="63">
        <v>15.847685415629666</v>
      </c>
      <c r="E119" s="63">
        <v>15.827027027027027</v>
      </c>
      <c r="F119" s="64">
        <v>15.742401839986858</v>
      </c>
      <c r="G119" s="65">
        <v>15.742401839986858</v>
      </c>
    </row>
    <row r="120" spans="1:7" ht="22.5" customHeight="1" collapsed="1" thickBot="1" x14ac:dyDescent="0.3">
      <c r="A120" s="172" t="s">
        <v>127</v>
      </c>
      <c r="B120" s="173"/>
      <c r="C120" s="173"/>
      <c r="D120" s="173"/>
      <c r="E120" s="173"/>
      <c r="F120" s="173"/>
      <c r="G120" s="174"/>
    </row>
    <row r="121" spans="1:7" ht="22.5" hidden="1" customHeight="1" outlineLevel="1" x14ac:dyDescent="0.25">
      <c r="A121" s="13" t="s">
        <v>128</v>
      </c>
      <c r="B121" s="14" t="s">
        <v>11</v>
      </c>
      <c r="C121" s="57">
        <v>3956.5099999999998</v>
      </c>
      <c r="D121" s="57">
        <v>4131.51</v>
      </c>
      <c r="E121" s="57">
        <v>3865.3399999999997</v>
      </c>
      <c r="F121" s="58">
        <v>11953.36</v>
      </c>
      <c r="G121" s="66">
        <v>11953.359999999999</v>
      </c>
    </row>
    <row r="122" spans="1:7" ht="22.5" hidden="1" customHeight="1" outlineLevel="1" x14ac:dyDescent="0.25">
      <c r="A122" s="35" t="s">
        <v>47</v>
      </c>
      <c r="B122" s="26" t="s">
        <v>11</v>
      </c>
      <c r="C122" s="36">
        <v>4086</v>
      </c>
      <c r="D122" s="36">
        <v>4018</v>
      </c>
      <c r="E122" s="36">
        <v>4070</v>
      </c>
      <c r="F122" s="37">
        <v>12174</v>
      </c>
      <c r="G122" s="34">
        <v>12174</v>
      </c>
    </row>
    <row r="123" spans="1:7" ht="22.5" hidden="1" customHeight="1" outlineLevel="1" thickBot="1" x14ac:dyDescent="0.3">
      <c r="A123" s="17" t="s">
        <v>129</v>
      </c>
      <c r="B123" s="49" t="s">
        <v>69</v>
      </c>
      <c r="C123" s="55">
        <v>1.0327283388643023</v>
      </c>
      <c r="D123" s="55">
        <v>0.97252578355129238</v>
      </c>
      <c r="E123" s="55">
        <v>1.0529474768066975</v>
      </c>
      <c r="F123" s="67">
        <v>1.0184584083471091</v>
      </c>
      <c r="G123" s="68">
        <v>1.0184584083471091</v>
      </c>
    </row>
    <row r="124" spans="1:7" ht="22.5" customHeight="1" collapsed="1" thickBot="1" x14ac:dyDescent="0.3">
      <c r="A124" s="172" t="s">
        <v>130</v>
      </c>
      <c r="B124" s="173"/>
      <c r="C124" s="173"/>
      <c r="D124" s="173"/>
      <c r="E124" s="173"/>
      <c r="F124" s="173"/>
      <c r="G124" s="174"/>
    </row>
    <row r="125" spans="1:7" ht="22.5" hidden="1" customHeight="1" outlineLevel="1" collapsed="1" x14ac:dyDescent="0.25">
      <c r="A125" s="200" t="s">
        <v>131</v>
      </c>
      <c r="B125" s="201"/>
      <c r="C125" s="201"/>
      <c r="D125" s="201"/>
      <c r="E125" s="201"/>
      <c r="F125" s="201"/>
      <c r="G125" s="202"/>
    </row>
    <row r="126" spans="1:7" ht="22.5" hidden="1" customHeight="1" outlineLevel="2" x14ac:dyDescent="0.25">
      <c r="A126" s="35" t="s">
        <v>132</v>
      </c>
      <c r="B126" s="26" t="s">
        <v>11</v>
      </c>
      <c r="C126" s="36">
        <v>36.700000000000003</v>
      </c>
      <c r="D126" s="36">
        <v>242.5</v>
      </c>
      <c r="E126" s="36">
        <v>65.8</v>
      </c>
      <c r="F126" s="36">
        <v>345</v>
      </c>
      <c r="G126" s="34">
        <v>345</v>
      </c>
    </row>
    <row r="127" spans="1:7" ht="22.5" hidden="1" customHeight="1" outlineLevel="2" x14ac:dyDescent="0.25">
      <c r="A127" s="69" t="s">
        <v>133</v>
      </c>
      <c r="B127" s="26" t="s">
        <v>11</v>
      </c>
      <c r="C127" s="36">
        <v>36.700000000000003</v>
      </c>
      <c r="D127" s="36">
        <v>242.5</v>
      </c>
      <c r="E127" s="36">
        <v>65.8</v>
      </c>
      <c r="F127" s="37">
        <v>345</v>
      </c>
      <c r="G127" s="34">
        <v>345</v>
      </c>
    </row>
    <row r="128" spans="1:7" ht="22.5" hidden="1" customHeight="1" outlineLevel="2" x14ac:dyDescent="0.25">
      <c r="A128" s="69" t="s">
        <v>134</v>
      </c>
      <c r="B128" s="26" t="s">
        <v>11</v>
      </c>
      <c r="C128" s="36">
        <v>0</v>
      </c>
      <c r="D128" s="36">
        <v>0</v>
      </c>
      <c r="E128" s="36">
        <v>0</v>
      </c>
      <c r="F128" s="37">
        <v>0</v>
      </c>
      <c r="G128" s="34">
        <v>0</v>
      </c>
    </row>
    <row r="129" spans="1:7" ht="22.5" hidden="1" customHeight="1" outlineLevel="2" x14ac:dyDescent="0.25">
      <c r="A129" s="35" t="s">
        <v>135</v>
      </c>
      <c r="B129" s="26" t="s">
        <v>15</v>
      </c>
      <c r="C129" s="36">
        <v>1.23</v>
      </c>
      <c r="D129" s="36">
        <v>8</v>
      </c>
      <c r="E129" s="36">
        <v>2.1800000000000002</v>
      </c>
      <c r="F129" s="37">
        <v>11.41</v>
      </c>
      <c r="G129" s="34">
        <v>11.41</v>
      </c>
    </row>
    <row r="130" spans="1:7" ht="22.5" hidden="1" customHeight="1" outlineLevel="2" x14ac:dyDescent="0.25">
      <c r="A130" s="35" t="s">
        <v>49</v>
      </c>
      <c r="B130" s="26" t="s">
        <v>36</v>
      </c>
      <c r="C130" s="36">
        <v>29.837398373983742</v>
      </c>
      <c r="D130" s="36">
        <v>30.3125</v>
      </c>
      <c r="E130" s="36">
        <v>30.183486238532108</v>
      </c>
      <c r="F130" s="37">
        <v>30.236634531113058</v>
      </c>
      <c r="G130" s="34">
        <v>30.236634531113058</v>
      </c>
    </row>
    <row r="131" spans="1:7" ht="22.5" hidden="1" customHeight="1" outlineLevel="1" collapsed="1" thickBot="1" x14ac:dyDescent="0.3">
      <c r="A131" s="197" t="s">
        <v>136</v>
      </c>
      <c r="B131" s="198"/>
      <c r="C131" s="198"/>
      <c r="D131" s="198"/>
      <c r="E131" s="198"/>
      <c r="F131" s="198"/>
      <c r="G131" s="199"/>
    </row>
    <row r="132" spans="1:7" ht="22.5" hidden="1" customHeight="1" outlineLevel="2" x14ac:dyDescent="0.25">
      <c r="A132" s="35" t="s">
        <v>137</v>
      </c>
      <c r="B132" s="26" t="s">
        <v>15</v>
      </c>
      <c r="C132" s="38">
        <v>0</v>
      </c>
      <c r="D132" s="38">
        <v>0</v>
      </c>
      <c r="E132" s="38">
        <v>0</v>
      </c>
      <c r="F132" s="27">
        <v>0</v>
      </c>
      <c r="G132" s="28">
        <v>0</v>
      </c>
    </row>
    <row r="133" spans="1:7" ht="22.5" hidden="1" customHeight="1" outlineLevel="2" x14ac:dyDescent="0.25">
      <c r="A133" s="35" t="s">
        <v>138</v>
      </c>
      <c r="B133" s="26" t="s">
        <v>15</v>
      </c>
      <c r="C133" s="38">
        <v>5.07</v>
      </c>
      <c r="D133" s="38">
        <v>2.12</v>
      </c>
      <c r="E133" s="38">
        <v>7.02</v>
      </c>
      <c r="F133" s="27">
        <v>14.21</v>
      </c>
      <c r="G133" s="28">
        <v>14.21</v>
      </c>
    </row>
    <row r="134" spans="1:7" ht="22.5" hidden="1" customHeight="1" outlineLevel="2" x14ac:dyDescent="0.25">
      <c r="A134" s="35" t="s">
        <v>139</v>
      </c>
      <c r="B134" s="26" t="s">
        <v>11</v>
      </c>
      <c r="C134" s="36">
        <v>150.22</v>
      </c>
      <c r="D134" s="36">
        <v>99.14</v>
      </c>
      <c r="E134" s="36">
        <v>284.63</v>
      </c>
      <c r="F134" s="37">
        <v>533.99</v>
      </c>
      <c r="G134" s="34">
        <v>533.99</v>
      </c>
    </row>
    <row r="135" spans="1:7" ht="22.5" hidden="1" customHeight="1" outlineLevel="2" thickBot="1" x14ac:dyDescent="0.3">
      <c r="A135" s="17" t="s">
        <v>140</v>
      </c>
      <c r="B135" s="18" t="s">
        <v>36</v>
      </c>
      <c r="C135" s="63">
        <v>29.629191321499011</v>
      </c>
      <c r="D135" s="63">
        <v>46.764150943396224</v>
      </c>
      <c r="E135" s="63">
        <v>40.54558404558405</v>
      </c>
      <c r="F135" s="64">
        <v>37.57846586910626</v>
      </c>
      <c r="G135" s="65">
        <v>37.57846586910626</v>
      </c>
    </row>
    <row r="136" spans="1:7" ht="22.5" customHeight="1" collapsed="1" thickBot="1" x14ac:dyDescent="0.3">
      <c r="A136" s="172" t="s">
        <v>141</v>
      </c>
      <c r="B136" s="173"/>
      <c r="C136" s="173"/>
      <c r="D136" s="173"/>
      <c r="E136" s="173"/>
      <c r="F136" s="173"/>
      <c r="G136" s="174"/>
    </row>
    <row r="137" spans="1:7" ht="22.5" hidden="1" customHeight="1" outlineLevel="1" x14ac:dyDescent="0.25">
      <c r="A137" s="13" t="s">
        <v>142</v>
      </c>
      <c r="B137" s="70" t="s">
        <v>143</v>
      </c>
      <c r="C137" s="57">
        <v>126.07000000000001</v>
      </c>
      <c r="D137" s="57">
        <v>129.18</v>
      </c>
      <c r="E137" s="57">
        <v>128.53</v>
      </c>
      <c r="F137" s="58">
        <v>383.78</v>
      </c>
      <c r="G137" s="59">
        <v>383.78</v>
      </c>
    </row>
    <row r="138" spans="1:7" ht="22.5" hidden="1" customHeight="1" outlineLevel="1" x14ac:dyDescent="0.25">
      <c r="A138" s="35" t="s">
        <v>144</v>
      </c>
      <c r="B138" s="71" t="s">
        <v>145</v>
      </c>
      <c r="C138" s="38">
        <v>30.854136074400394</v>
      </c>
      <c r="D138" s="38">
        <v>32.150323544051766</v>
      </c>
      <c r="E138" s="38">
        <v>31.579852579852581</v>
      </c>
      <c r="F138" s="38">
        <v>31.524560538853294</v>
      </c>
      <c r="G138" s="72">
        <v>31.524560538853294</v>
      </c>
    </row>
    <row r="139" spans="1:7" ht="22.5" hidden="1" customHeight="1" outlineLevel="1" x14ac:dyDescent="0.25">
      <c r="A139" s="35" t="s">
        <v>146</v>
      </c>
      <c r="B139" s="71" t="s">
        <v>147</v>
      </c>
      <c r="C139" s="73">
        <v>63936</v>
      </c>
      <c r="D139" s="73">
        <v>64112</v>
      </c>
      <c r="E139" s="73">
        <v>64928</v>
      </c>
      <c r="F139" s="37">
        <v>192976</v>
      </c>
      <c r="G139" s="74">
        <v>192976</v>
      </c>
    </row>
    <row r="140" spans="1:7" ht="22.5" hidden="1" customHeight="1" outlineLevel="1" x14ac:dyDescent="0.25">
      <c r="A140" s="40" t="s">
        <v>148</v>
      </c>
      <c r="B140" s="71" t="s">
        <v>149</v>
      </c>
      <c r="C140" s="38">
        <v>15.647577092511014</v>
      </c>
      <c r="D140" s="38">
        <v>15.956197112991537</v>
      </c>
      <c r="E140" s="38">
        <v>15.952825552825553</v>
      </c>
      <c r="F140" s="38">
        <v>15.851486775094463</v>
      </c>
      <c r="G140" s="72">
        <v>15.851486775094463</v>
      </c>
    </row>
    <row r="141" spans="1:7" ht="22.5" hidden="1" customHeight="1" outlineLevel="1" x14ac:dyDescent="0.25">
      <c r="A141" s="35" t="s">
        <v>150</v>
      </c>
      <c r="B141" s="71" t="s">
        <v>151</v>
      </c>
      <c r="C141" s="36">
        <v>245</v>
      </c>
      <c r="D141" s="36">
        <v>245</v>
      </c>
      <c r="E141" s="36">
        <v>71</v>
      </c>
      <c r="F141" s="37">
        <v>561</v>
      </c>
      <c r="G141" s="39">
        <v>561</v>
      </c>
    </row>
    <row r="142" spans="1:7" ht="22.5" hidden="1" customHeight="1" outlineLevel="1" x14ac:dyDescent="0.25">
      <c r="A142" s="35" t="s">
        <v>152</v>
      </c>
      <c r="B142" s="71" t="s">
        <v>153</v>
      </c>
      <c r="C142" s="38">
        <v>5.9960841899167894E-2</v>
      </c>
      <c r="D142" s="38">
        <v>6.097560975609756E-2</v>
      </c>
      <c r="E142" s="38">
        <v>1.7444717444717445E-2</v>
      </c>
      <c r="F142" s="27">
        <v>4.6081813701330708E-2</v>
      </c>
      <c r="G142" s="72">
        <v>4.6081813701330708E-2</v>
      </c>
    </row>
    <row r="143" spans="1:7" ht="22.5" hidden="1" customHeight="1" outlineLevel="1" thickBot="1" x14ac:dyDescent="0.3">
      <c r="A143" s="17" t="s">
        <v>154</v>
      </c>
      <c r="B143" s="75" t="s">
        <v>151</v>
      </c>
      <c r="C143" s="76">
        <v>96</v>
      </c>
      <c r="D143" s="76">
        <v>3</v>
      </c>
      <c r="E143" s="76">
        <v>93</v>
      </c>
      <c r="F143" s="77">
        <v>192</v>
      </c>
      <c r="G143" s="78">
        <v>192</v>
      </c>
    </row>
    <row r="144" spans="1:7" ht="22.5" customHeight="1" collapsed="1" thickBot="1" x14ac:dyDescent="0.3">
      <c r="A144" s="172" t="s">
        <v>155</v>
      </c>
      <c r="B144" s="173"/>
      <c r="C144" s="173"/>
      <c r="D144" s="173"/>
      <c r="E144" s="173"/>
      <c r="F144" s="173"/>
      <c r="G144" s="174"/>
    </row>
    <row r="145" spans="1:7" ht="21.75" hidden="1" customHeight="1" outlineLevel="1" x14ac:dyDescent="0.25">
      <c r="A145" s="79" t="s">
        <v>156</v>
      </c>
      <c r="B145" s="80" t="s">
        <v>11</v>
      </c>
      <c r="C145" s="57">
        <v>0</v>
      </c>
      <c r="D145" s="57">
        <v>0</v>
      </c>
      <c r="E145" s="57">
        <v>0</v>
      </c>
      <c r="F145" s="57">
        <v>0</v>
      </c>
      <c r="G145" s="66">
        <v>0</v>
      </c>
    </row>
    <row r="146" spans="1:7" ht="21.75" hidden="1" customHeight="1" outlineLevel="1" x14ac:dyDescent="0.25">
      <c r="A146" s="81" t="s">
        <v>157</v>
      </c>
      <c r="B146" s="82" t="s">
        <v>22</v>
      </c>
      <c r="C146" s="36">
        <v>0</v>
      </c>
      <c r="D146" s="36">
        <v>0</v>
      </c>
      <c r="E146" s="36">
        <v>0</v>
      </c>
      <c r="F146" s="36">
        <v>0</v>
      </c>
      <c r="G146" s="39">
        <v>0</v>
      </c>
    </row>
    <row r="147" spans="1:7" ht="21.75" hidden="1" customHeight="1" outlineLevel="1" x14ac:dyDescent="0.25">
      <c r="A147" s="81" t="s">
        <v>158</v>
      </c>
      <c r="B147" s="82" t="s">
        <v>11</v>
      </c>
      <c r="C147" s="194">
        <v>0</v>
      </c>
      <c r="D147" s="195"/>
      <c r="E147" s="196"/>
      <c r="F147" s="36">
        <v>0</v>
      </c>
      <c r="G147" s="39">
        <v>0</v>
      </c>
    </row>
    <row r="148" spans="1:7" ht="21.75" hidden="1" customHeight="1" outlineLevel="1" x14ac:dyDescent="0.25">
      <c r="A148" s="81" t="s">
        <v>159</v>
      </c>
      <c r="B148" s="82" t="s">
        <v>22</v>
      </c>
      <c r="C148" s="194">
        <v>0</v>
      </c>
      <c r="D148" s="195"/>
      <c r="E148" s="196"/>
      <c r="F148" s="36">
        <v>0</v>
      </c>
      <c r="G148" s="39">
        <v>0</v>
      </c>
    </row>
    <row r="149" spans="1:7" ht="21.75" hidden="1" customHeight="1" outlineLevel="1" x14ac:dyDescent="0.25">
      <c r="A149" s="81" t="s">
        <v>160</v>
      </c>
      <c r="B149" s="82" t="s">
        <v>11</v>
      </c>
      <c r="C149" s="194">
        <v>0</v>
      </c>
      <c r="D149" s="195"/>
      <c r="E149" s="196"/>
      <c r="F149" s="36">
        <v>0</v>
      </c>
      <c r="G149" s="39">
        <v>0</v>
      </c>
    </row>
    <row r="150" spans="1:7" ht="21.75" hidden="1" customHeight="1" outlineLevel="1" x14ac:dyDescent="0.25">
      <c r="A150" s="81" t="s">
        <v>52</v>
      </c>
      <c r="B150" s="82" t="s">
        <v>22</v>
      </c>
      <c r="C150" s="194">
        <v>0</v>
      </c>
      <c r="D150" s="195"/>
      <c r="E150" s="196"/>
      <c r="F150" s="36">
        <v>0</v>
      </c>
      <c r="G150" s="39">
        <v>0</v>
      </c>
    </row>
    <row r="151" spans="1:7" ht="21.75" hidden="1" customHeight="1" outlineLevel="1" x14ac:dyDescent="0.25">
      <c r="A151" s="81" t="s">
        <v>161</v>
      </c>
      <c r="B151" s="82" t="s">
        <v>11</v>
      </c>
      <c r="C151" s="83">
        <v>808</v>
      </c>
      <c r="D151" s="83">
        <v>132</v>
      </c>
      <c r="E151" s="83">
        <v>1118</v>
      </c>
      <c r="F151" s="36">
        <v>2058</v>
      </c>
      <c r="G151" s="39">
        <v>2058</v>
      </c>
    </row>
    <row r="152" spans="1:7" ht="21.75" hidden="1" customHeight="1" outlineLevel="1" x14ac:dyDescent="0.25">
      <c r="A152" s="81" t="s">
        <v>162</v>
      </c>
      <c r="B152" s="82" t="s">
        <v>11</v>
      </c>
      <c r="C152" s="194">
        <v>0</v>
      </c>
      <c r="D152" s="195"/>
      <c r="E152" s="196"/>
      <c r="F152" s="36">
        <v>0</v>
      </c>
      <c r="G152" s="39">
        <v>0</v>
      </c>
    </row>
    <row r="153" spans="1:7" ht="21.75" hidden="1" customHeight="1" outlineLevel="1" x14ac:dyDescent="0.25">
      <c r="A153" s="81" t="s">
        <v>52</v>
      </c>
      <c r="B153" s="82" t="s">
        <v>22</v>
      </c>
      <c r="C153" s="194">
        <v>0</v>
      </c>
      <c r="D153" s="195"/>
      <c r="E153" s="196"/>
      <c r="F153" s="36">
        <v>0</v>
      </c>
      <c r="G153" s="39">
        <v>0</v>
      </c>
    </row>
    <row r="154" spans="1:7" ht="21.75" hidden="1" customHeight="1" outlineLevel="1" x14ac:dyDescent="0.25">
      <c r="A154" s="81" t="s">
        <v>163</v>
      </c>
      <c r="B154" s="82" t="s">
        <v>11</v>
      </c>
      <c r="C154" s="83">
        <v>0</v>
      </c>
      <c r="D154" s="83">
        <v>1514</v>
      </c>
      <c r="E154" s="83">
        <v>488</v>
      </c>
      <c r="F154" s="36">
        <v>2002</v>
      </c>
      <c r="G154" s="39">
        <v>2002</v>
      </c>
    </row>
    <row r="155" spans="1:7" ht="21.75" hidden="1" customHeight="1" outlineLevel="1" x14ac:dyDescent="0.25">
      <c r="A155" s="81" t="s">
        <v>164</v>
      </c>
      <c r="B155" s="82" t="s">
        <v>11</v>
      </c>
      <c r="C155" s="194">
        <v>0</v>
      </c>
      <c r="D155" s="195"/>
      <c r="E155" s="196"/>
      <c r="F155" s="36">
        <v>0</v>
      </c>
      <c r="G155" s="39">
        <v>0</v>
      </c>
    </row>
    <row r="156" spans="1:7" ht="21.75" hidden="1" customHeight="1" outlineLevel="1" x14ac:dyDescent="0.25">
      <c r="A156" s="81" t="s">
        <v>52</v>
      </c>
      <c r="B156" s="82" t="s">
        <v>22</v>
      </c>
      <c r="C156" s="194">
        <v>0</v>
      </c>
      <c r="D156" s="195"/>
      <c r="E156" s="196"/>
      <c r="F156" s="36">
        <v>0</v>
      </c>
      <c r="G156" s="39">
        <v>0</v>
      </c>
    </row>
    <row r="157" spans="1:7" ht="21.75" hidden="1" customHeight="1" outlineLevel="1" x14ac:dyDescent="0.25">
      <c r="A157" s="81" t="s">
        <v>165</v>
      </c>
      <c r="B157" s="82" t="s">
        <v>11</v>
      </c>
      <c r="C157" s="83">
        <v>1014</v>
      </c>
      <c r="D157" s="83">
        <v>1278</v>
      </c>
      <c r="E157" s="83">
        <v>1506</v>
      </c>
      <c r="F157" s="36">
        <v>3798</v>
      </c>
      <c r="G157" s="39">
        <v>3798</v>
      </c>
    </row>
    <row r="158" spans="1:7" ht="21.75" hidden="1" customHeight="1" outlineLevel="1" x14ac:dyDescent="0.25">
      <c r="A158" s="81" t="s">
        <v>166</v>
      </c>
      <c r="B158" s="82" t="s">
        <v>11</v>
      </c>
      <c r="C158" s="57">
        <v>0</v>
      </c>
      <c r="D158" s="57">
        <v>0</v>
      </c>
      <c r="E158" s="57">
        <v>0</v>
      </c>
      <c r="F158" s="36">
        <v>0</v>
      </c>
      <c r="G158" s="39">
        <v>0</v>
      </c>
    </row>
    <row r="159" spans="1:7" ht="21.75" hidden="1" customHeight="1" outlineLevel="1" x14ac:dyDescent="0.25">
      <c r="A159" s="81" t="s">
        <v>157</v>
      </c>
      <c r="B159" s="82" t="s">
        <v>22</v>
      </c>
      <c r="C159" s="36">
        <v>0</v>
      </c>
      <c r="D159" s="36">
        <v>0</v>
      </c>
      <c r="E159" s="36">
        <v>0</v>
      </c>
      <c r="F159" s="36">
        <v>0</v>
      </c>
      <c r="G159" s="39">
        <v>0</v>
      </c>
    </row>
    <row r="160" spans="1:7" ht="21.75" hidden="1" customHeight="1" outlineLevel="1" x14ac:dyDescent="0.25">
      <c r="A160" s="81" t="s">
        <v>166</v>
      </c>
      <c r="B160" s="82" t="s">
        <v>11</v>
      </c>
      <c r="C160" s="194">
        <v>0</v>
      </c>
      <c r="D160" s="195"/>
      <c r="E160" s="196"/>
      <c r="F160" s="36">
        <v>0</v>
      </c>
      <c r="G160" s="39">
        <v>0</v>
      </c>
    </row>
    <row r="161" spans="1:10" ht="21" hidden="1" outlineLevel="1" x14ac:dyDescent="0.25">
      <c r="A161" s="81" t="s">
        <v>159</v>
      </c>
      <c r="B161" s="82" t="s">
        <v>22</v>
      </c>
      <c r="C161" s="194">
        <v>0</v>
      </c>
      <c r="D161" s="195"/>
      <c r="E161" s="196"/>
      <c r="F161" s="36">
        <v>0</v>
      </c>
      <c r="G161" s="39">
        <v>0</v>
      </c>
    </row>
    <row r="162" spans="1:10" ht="21" hidden="1" outlineLevel="1" x14ac:dyDescent="0.25">
      <c r="A162" s="81" t="s">
        <v>167</v>
      </c>
      <c r="B162" s="82" t="s">
        <v>11</v>
      </c>
      <c r="C162" s="194">
        <v>0</v>
      </c>
      <c r="D162" s="195"/>
      <c r="E162" s="196"/>
      <c r="F162" s="36">
        <v>0</v>
      </c>
      <c r="G162" s="39">
        <v>0</v>
      </c>
    </row>
    <row r="163" spans="1:10" ht="21" hidden="1" outlineLevel="1" x14ac:dyDescent="0.25">
      <c r="A163" s="81" t="s">
        <v>157</v>
      </c>
      <c r="B163" s="82" t="s">
        <v>22</v>
      </c>
      <c r="C163" s="194">
        <v>0</v>
      </c>
      <c r="D163" s="195"/>
      <c r="E163" s="196"/>
      <c r="F163" s="36">
        <v>0</v>
      </c>
      <c r="G163" s="39">
        <v>0</v>
      </c>
    </row>
    <row r="164" spans="1:10" ht="21" hidden="1" outlineLevel="1" x14ac:dyDescent="0.25">
      <c r="A164" s="81" t="s">
        <v>168</v>
      </c>
      <c r="B164" s="82" t="s">
        <v>11</v>
      </c>
      <c r="C164" s="194">
        <v>0</v>
      </c>
      <c r="D164" s="195"/>
      <c r="E164" s="196"/>
      <c r="F164" s="36">
        <v>0</v>
      </c>
      <c r="G164" s="39">
        <v>0</v>
      </c>
    </row>
    <row r="165" spans="1:10" ht="21" hidden="1" outlineLevel="1" x14ac:dyDescent="0.25">
      <c r="A165" s="81" t="s">
        <v>159</v>
      </c>
      <c r="B165" s="82" t="s">
        <v>22</v>
      </c>
      <c r="C165" s="194">
        <v>0</v>
      </c>
      <c r="D165" s="195"/>
      <c r="E165" s="196"/>
      <c r="F165" s="36">
        <v>0</v>
      </c>
      <c r="G165" s="39">
        <v>0</v>
      </c>
    </row>
    <row r="166" spans="1:10" ht="22.8" hidden="1" outlineLevel="1" x14ac:dyDescent="0.25">
      <c r="A166" s="84" t="s">
        <v>169</v>
      </c>
      <c r="B166" s="85" t="s">
        <v>11</v>
      </c>
      <c r="C166" s="186">
        <v>7858</v>
      </c>
      <c r="D166" s="189"/>
      <c r="E166" s="189"/>
      <c r="F166" s="190"/>
      <c r="G166" s="86">
        <v>7858</v>
      </c>
      <c r="H166" s="87"/>
      <c r="I166" s="88"/>
      <c r="J166" s="88"/>
    </row>
    <row r="167" spans="1:10" ht="22.8" hidden="1" outlineLevel="1" x14ac:dyDescent="0.25">
      <c r="A167" s="84" t="s">
        <v>170</v>
      </c>
      <c r="B167" s="85" t="s">
        <v>22</v>
      </c>
      <c r="C167" s="186">
        <v>0</v>
      </c>
      <c r="D167" s="187"/>
      <c r="E167" s="187"/>
      <c r="F167" s="188"/>
      <c r="G167" s="86">
        <v>0</v>
      </c>
      <c r="H167" s="87"/>
      <c r="I167" s="88"/>
      <c r="J167" s="88"/>
    </row>
    <row r="168" spans="1:10" ht="22.8" hidden="1" outlineLevel="1" x14ac:dyDescent="0.25">
      <c r="A168" s="84" t="s">
        <v>171</v>
      </c>
      <c r="B168" s="85" t="s">
        <v>22</v>
      </c>
      <c r="C168" s="186">
        <v>0</v>
      </c>
      <c r="D168" s="189"/>
      <c r="E168" s="189"/>
      <c r="F168" s="190"/>
      <c r="G168" s="86">
        <v>0</v>
      </c>
    </row>
    <row r="169" spans="1:10" ht="28.2" hidden="1" outlineLevel="1" thickBot="1" x14ac:dyDescent="0.3">
      <c r="A169" s="89" t="s">
        <v>172</v>
      </c>
      <c r="B169" s="90" t="s">
        <v>11</v>
      </c>
      <c r="C169" s="191">
        <v>173463.439987183</v>
      </c>
      <c r="D169" s="192"/>
      <c r="E169" s="192"/>
      <c r="F169" s="192"/>
      <c r="G169" s="193"/>
    </row>
    <row r="170" spans="1:10" ht="25.8" collapsed="1" thickBot="1" x14ac:dyDescent="0.3">
      <c r="A170" s="172" t="s">
        <v>173</v>
      </c>
      <c r="B170" s="173"/>
      <c r="C170" s="173"/>
      <c r="D170" s="173"/>
      <c r="E170" s="173"/>
      <c r="F170" s="173"/>
      <c r="G170" s="174"/>
    </row>
    <row r="171" spans="1:10" ht="184.5" hidden="1" customHeight="1" outlineLevel="1" thickBot="1" x14ac:dyDescent="0.3">
      <c r="A171" s="91"/>
      <c r="B171" s="92"/>
      <c r="C171" s="93"/>
      <c r="D171" s="93"/>
      <c r="E171" s="93"/>
      <c r="F171" s="93"/>
      <c r="G171" s="94"/>
    </row>
    <row r="172" spans="1:10" ht="22.5" customHeight="1" collapsed="1" thickBot="1" x14ac:dyDescent="0.3">
      <c r="A172" s="172" t="s">
        <v>174</v>
      </c>
      <c r="B172" s="173"/>
      <c r="C172" s="173"/>
      <c r="D172" s="173"/>
      <c r="E172" s="173"/>
      <c r="F172" s="173"/>
      <c r="G172" s="174"/>
    </row>
    <row r="173" spans="1:10" ht="27" hidden="1" customHeight="1" outlineLevel="1" x14ac:dyDescent="0.25">
      <c r="A173" s="184" t="s">
        <v>175</v>
      </c>
      <c r="B173" s="185"/>
      <c r="C173" s="185"/>
      <c r="D173" s="95" t="s">
        <v>176</v>
      </c>
      <c r="E173" s="95" t="s">
        <v>177</v>
      </c>
      <c r="F173" s="95" t="s">
        <v>178</v>
      </c>
      <c r="G173" s="96" t="s">
        <v>179</v>
      </c>
    </row>
    <row r="174" spans="1:10" ht="30.75" hidden="1" customHeight="1" outlineLevel="1" x14ac:dyDescent="0.25">
      <c r="A174" s="166" t="s">
        <v>194</v>
      </c>
      <c r="B174" s="167"/>
      <c r="C174" s="167"/>
      <c r="D174" s="97">
        <v>15</v>
      </c>
      <c r="E174" s="98" t="s">
        <v>195</v>
      </c>
      <c r="F174" s="98" t="s">
        <v>196</v>
      </c>
      <c r="G174" s="99">
        <v>120</v>
      </c>
    </row>
    <row r="175" spans="1:10" ht="30.75" hidden="1" customHeight="1" outlineLevel="1" x14ac:dyDescent="0.25">
      <c r="A175" s="166" t="s">
        <v>197</v>
      </c>
      <c r="B175" s="167"/>
      <c r="C175" s="167"/>
      <c r="D175" s="97">
        <v>21</v>
      </c>
      <c r="E175" s="98" t="s">
        <v>198</v>
      </c>
      <c r="F175" s="98" t="s">
        <v>199</v>
      </c>
      <c r="G175" s="99">
        <v>15</v>
      </c>
    </row>
    <row r="176" spans="1:10" ht="30.75" hidden="1" customHeight="1" outlineLevel="1" x14ac:dyDescent="0.25">
      <c r="A176" s="166" t="s">
        <v>200</v>
      </c>
      <c r="B176" s="167"/>
      <c r="C176" s="167"/>
      <c r="D176" s="97" t="s">
        <v>200</v>
      </c>
      <c r="E176" s="98" t="s">
        <v>200</v>
      </c>
      <c r="F176" s="98" t="s">
        <v>200</v>
      </c>
      <c r="G176" s="99" t="s">
        <v>200</v>
      </c>
    </row>
    <row r="177" spans="1:10" ht="30.75" hidden="1" customHeight="1" outlineLevel="1" x14ac:dyDescent="0.25">
      <c r="A177" s="166" t="s">
        <v>200</v>
      </c>
      <c r="B177" s="167"/>
      <c r="C177" s="167"/>
      <c r="D177" s="97" t="s">
        <v>200</v>
      </c>
      <c r="E177" s="98" t="s">
        <v>200</v>
      </c>
      <c r="F177" s="98" t="s">
        <v>200</v>
      </c>
      <c r="G177" s="99" t="s">
        <v>200</v>
      </c>
    </row>
    <row r="178" spans="1:10" ht="30.75" hidden="1" customHeight="1" outlineLevel="1" x14ac:dyDescent="0.25">
      <c r="A178" s="166" t="s">
        <v>200</v>
      </c>
      <c r="B178" s="167"/>
      <c r="C178" s="167"/>
      <c r="D178" s="97" t="s">
        <v>200</v>
      </c>
      <c r="E178" s="98" t="s">
        <v>200</v>
      </c>
      <c r="F178" s="98" t="s">
        <v>200</v>
      </c>
      <c r="G178" s="99" t="s">
        <v>200</v>
      </c>
    </row>
    <row r="179" spans="1:10" ht="30.75" hidden="1" customHeight="1" outlineLevel="1" x14ac:dyDescent="0.25">
      <c r="A179" s="166" t="s">
        <v>200</v>
      </c>
      <c r="B179" s="167"/>
      <c r="C179" s="167"/>
      <c r="D179" s="97" t="s">
        <v>200</v>
      </c>
      <c r="E179" s="98" t="s">
        <v>200</v>
      </c>
      <c r="F179" s="98" t="s">
        <v>200</v>
      </c>
      <c r="G179" s="99" t="s">
        <v>200</v>
      </c>
    </row>
    <row r="180" spans="1:10" ht="30.75" hidden="1" customHeight="1" outlineLevel="1" x14ac:dyDescent="0.25">
      <c r="A180" s="166" t="s">
        <v>200</v>
      </c>
      <c r="B180" s="167"/>
      <c r="C180" s="167"/>
      <c r="D180" s="97" t="s">
        <v>200</v>
      </c>
      <c r="E180" s="98" t="s">
        <v>200</v>
      </c>
      <c r="F180" s="98" t="s">
        <v>200</v>
      </c>
      <c r="G180" s="99" t="s">
        <v>200</v>
      </c>
    </row>
    <row r="181" spans="1:10" ht="30.75" hidden="1" customHeight="1" outlineLevel="1" x14ac:dyDescent="0.25">
      <c r="A181" s="166" t="s">
        <v>200</v>
      </c>
      <c r="B181" s="167"/>
      <c r="C181" s="167"/>
      <c r="D181" s="97" t="s">
        <v>200</v>
      </c>
      <c r="E181" s="98" t="s">
        <v>200</v>
      </c>
      <c r="F181" s="98" t="s">
        <v>200</v>
      </c>
      <c r="G181" s="99" t="s">
        <v>200</v>
      </c>
    </row>
    <row r="182" spans="1:10" ht="30.75" hidden="1" customHeight="1" outlineLevel="1" x14ac:dyDescent="0.25">
      <c r="A182" s="166" t="s">
        <v>200</v>
      </c>
      <c r="B182" s="167"/>
      <c r="C182" s="167"/>
      <c r="D182" s="97" t="s">
        <v>200</v>
      </c>
      <c r="E182" s="98" t="s">
        <v>200</v>
      </c>
      <c r="F182" s="98" t="s">
        <v>200</v>
      </c>
      <c r="G182" s="99" t="s">
        <v>200</v>
      </c>
    </row>
    <row r="183" spans="1:10" ht="30.75" hidden="1" customHeight="1" outlineLevel="1" x14ac:dyDescent="0.25">
      <c r="A183" s="166" t="s">
        <v>200</v>
      </c>
      <c r="B183" s="167"/>
      <c r="C183" s="167"/>
      <c r="D183" s="97" t="s">
        <v>200</v>
      </c>
      <c r="E183" s="98" t="s">
        <v>200</v>
      </c>
      <c r="F183" s="98" t="s">
        <v>200</v>
      </c>
      <c r="G183" s="99" t="s">
        <v>200</v>
      </c>
    </row>
    <row r="184" spans="1:10" ht="30.75" hidden="1" customHeight="1" outlineLevel="1" x14ac:dyDescent="0.25">
      <c r="A184" s="166" t="s">
        <v>200</v>
      </c>
      <c r="B184" s="167"/>
      <c r="C184" s="167"/>
      <c r="D184" s="97" t="s">
        <v>200</v>
      </c>
      <c r="E184" s="98" t="s">
        <v>200</v>
      </c>
      <c r="F184" s="98" t="s">
        <v>200</v>
      </c>
      <c r="G184" s="99" t="s">
        <v>200</v>
      </c>
    </row>
    <row r="185" spans="1:10" ht="30.75" hidden="1" customHeight="1" outlineLevel="1" x14ac:dyDescent="0.25">
      <c r="A185" s="166" t="s">
        <v>200</v>
      </c>
      <c r="B185" s="167"/>
      <c r="C185" s="167"/>
      <c r="D185" s="97" t="s">
        <v>200</v>
      </c>
      <c r="E185" s="98" t="s">
        <v>200</v>
      </c>
      <c r="F185" s="98" t="s">
        <v>200</v>
      </c>
      <c r="G185" s="99" t="s">
        <v>200</v>
      </c>
    </row>
    <row r="186" spans="1:10" ht="30.75" hidden="1" customHeight="1" outlineLevel="1" x14ac:dyDescent="0.25">
      <c r="A186" s="166" t="s">
        <v>200</v>
      </c>
      <c r="B186" s="167"/>
      <c r="C186" s="167"/>
      <c r="D186" s="97" t="s">
        <v>200</v>
      </c>
      <c r="E186" s="98" t="s">
        <v>200</v>
      </c>
      <c r="F186" s="98" t="s">
        <v>200</v>
      </c>
      <c r="G186" s="99" t="s">
        <v>200</v>
      </c>
    </row>
    <row r="187" spans="1:10" ht="30.75" hidden="1" customHeight="1" outlineLevel="1" x14ac:dyDescent="0.25">
      <c r="A187" s="166" t="s">
        <v>200</v>
      </c>
      <c r="B187" s="167"/>
      <c r="C187" s="167"/>
      <c r="D187" s="97" t="s">
        <v>200</v>
      </c>
      <c r="E187" s="98" t="s">
        <v>200</v>
      </c>
      <c r="F187" s="98" t="s">
        <v>200</v>
      </c>
      <c r="G187" s="99" t="s">
        <v>200</v>
      </c>
    </row>
    <row r="188" spans="1:10" ht="30.75" hidden="1" customHeight="1" outlineLevel="1" x14ac:dyDescent="0.25">
      <c r="A188" s="166" t="s">
        <v>200</v>
      </c>
      <c r="B188" s="167"/>
      <c r="C188" s="167"/>
      <c r="D188" s="97" t="s">
        <v>200</v>
      </c>
      <c r="E188" s="98" t="s">
        <v>200</v>
      </c>
      <c r="F188" s="98" t="s">
        <v>200</v>
      </c>
      <c r="G188" s="99" t="s">
        <v>200</v>
      </c>
    </row>
    <row r="189" spans="1:10" ht="27" hidden="1" customHeight="1" outlineLevel="1" thickBot="1" x14ac:dyDescent="0.3">
      <c r="A189" s="181" t="s">
        <v>180</v>
      </c>
      <c r="B189" s="182"/>
      <c r="C189" s="182"/>
      <c r="D189" s="182"/>
      <c r="E189" s="182"/>
      <c r="F189" s="183"/>
      <c r="G189" s="100">
        <v>135</v>
      </c>
    </row>
    <row r="190" spans="1:10" ht="22.5" customHeight="1" collapsed="1" thickBot="1" x14ac:dyDescent="0.3">
      <c r="A190" s="172" t="s">
        <v>181</v>
      </c>
      <c r="B190" s="173"/>
      <c r="C190" s="173"/>
      <c r="D190" s="173"/>
      <c r="E190" s="173"/>
      <c r="F190" s="173"/>
      <c r="G190" s="173"/>
      <c r="H190" s="173"/>
      <c r="I190" s="173"/>
      <c r="J190" s="174"/>
    </row>
    <row r="191" spans="1:10" ht="30.75" hidden="1" customHeight="1" outlineLevel="2" x14ac:dyDescent="0.25">
      <c r="A191" s="184" t="s">
        <v>182</v>
      </c>
      <c r="B191" s="185"/>
      <c r="C191" s="185"/>
      <c r="D191" s="95" t="s">
        <v>183</v>
      </c>
      <c r="E191" s="95" t="s">
        <v>184</v>
      </c>
      <c r="F191" s="95" t="s">
        <v>185</v>
      </c>
      <c r="G191" s="95" t="s">
        <v>177</v>
      </c>
      <c r="H191" s="95" t="s">
        <v>186</v>
      </c>
      <c r="I191" s="95" t="s">
        <v>187</v>
      </c>
      <c r="J191" s="101" t="s">
        <v>188</v>
      </c>
    </row>
    <row r="192" spans="1:10" ht="30.75" hidden="1" customHeight="1" outlineLevel="2" x14ac:dyDescent="0.25">
      <c r="A192" s="166" t="s">
        <v>200</v>
      </c>
      <c r="B192" s="167"/>
      <c r="C192" s="167"/>
      <c r="D192" s="102" t="s">
        <v>200</v>
      </c>
      <c r="E192" s="102" t="s">
        <v>200</v>
      </c>
      <c r="F192" s="103" t="s">
        <v>200</v>
      </c>
      <c r="G192" s="103" t="s">
        <v>200</v>
      </c>
      <c r="H192" s="103" t="s">
        <v>200</v>
      </c>
      <c r="I192" s="103"/>
      <c r="J192" s="104" t="s">
        <v>200</v>
      </c>
    </row>
    <row r="193" spans="1:10" ht="30.75" hidden="1" customHeight="1" outlineLevel="2" x14ac:dyDescent="0.25">
      <c r="A193" s="166" t="s">
        <v>200</v>
      </c>
      <c r="B193" s="167"/>
      <c r="C193" s="167"/>
      <c r="D193" s="102" t="s">
        <v>200</v>
      </c>
      <c r="E193" s="102" t="s">
        <v>200</v>
      </c>
      <c r="F193" s="103" t="s">
        <v>200</v>
      </c>
      <c r="G193" s="103" t="s">
        <v>200</v>
      </c>
      <c r="H193" s="103" t="s">
        <v>200</v>
      </c>
      <c r="I193" s="103"/>
      <c r="J193" s="104" t="s">
        <v>200</v>
      </c>
    </row>
    <row r="194" spans="1:10" ht="30.75" hidden="1" customHeight="1" outlineLevel="2" x14ac:dyDescent="0.25">
      <c r="A194" s="166" t="s">
        <v>200</v>
      </c>
      <c r="B194" s="167"/>
      <c r="C194" s="167"/>
      <c r="D194" s="102" t="s">
        <v>200</v>
      </c>
      <c r="E194" s="102" t="s">
        <v>200</v>
      </c>
      <c r="F194" s="103" t="s">
        <v>200</v>
      </c>
      <c r="G194" s="103" t="s">
        <v>200</v>
      </c>
      <c r="H194" s="103" t="s">
        <v>200</v>
      </c>
      <c r="I194" s="103"/>
      <c r="J194" s="104" t="s">
        <v>200</v>
      </c>
    </row>
    <row r="195" spans="1:10" ht="30.75" hidden="1" customHeight="1" outlineLevel="2" x14ac:dyDescent="0.25">
      <c r="A195" s="166" t="s">
        <v>200</v>
      </c>
      <c r="B195" s="167"/>
      <c r="C195" s="167"/>
      <c r="D195" s="102" t="s">
        <v>200</v>
      </c>
      <c r="E195" s="102" t="s">
        <v>200</v>
      </c>
      <c r="F195" s="103" t="s">
        <v>200</v>
      </c>
      <c r="G195" s="103" t="s">
        <v>200</v>
      </c>
      <c r="H195" s="103" t="s">
        <v>200</v>
      </c>
      <c r="I195" s="103"/>
      <c r="J195" s="104" t="s">
        <v>200</v>
      </c>
    </row>
    <row r="196" spans="1:10" ht="30.75" hidden="1" customHeight="1" outlineLevel="2" x14ac:dyDescent="0.25">
      <c r="A196" s="166" t="s">
        <v>200</v>
      </c>
      <c r="B196" s="167"/>
      <c r="C196" s="167"/>
      <c r="D196" s="102" t="s">
        <v>200</v>
      </c>
      <c r="E196" s="102" t="s">
        <v>200</v>
      </c>
      <c r="F196" s="103" t="s">
        <v>200</v>
      </c>
      <c r="G196" s="103" t="s">
        <v>200</v>
      </c>
      <c r="H196" s="103" t="s">
        <v>200</v>
      </c>
      <c r="I196" s="103"/>
      <c r="J196" s="104" t="s">
        <v>200</v>
      </c>
    </row>
    <row r="197" spans="1:10" ht="30.75" hidden="1" customHeight="1" outlineLevel="2" x14ac:dyDescent="0.25">
      <c r="A197" s="166" t="s">
        <v>200</v>
      </c>
      <c r="B197" s="167"/>
      <c r="C197" s="167"/>
      <c r="D197" s="102" t="s">
        <v>200</v>
      </c>
      <c r="E197" s="102" t="s">
        <v>200</v>
      </c>
      <c r="F197" s="103" t="s">
        <v>200</v>
      </c>
      <c r="G197" s="103" t="s">
        <v>200</v>
      </c>
      <c r="H197" s="103" t="s">
        <v>200</v>
      </c>
      <c r="I197" s="103" t="s">
        <v>200</v>
      </c>
      <c r="J197" s="104"/>
    </row>
    <row r="198" spans="1:10" ht="30.75" hidden="1" customHeight="1" outlineLevel="2" x14ac:dyDescent="0.25">
      <c r="A198" s="166" t="s">
        <v>200</v>
      </c>
      <c r="B198" s="167"/>
      <c r="C198" s="167"/>
      <c r="D198" s="102" t="s">
        <v>200</v>
      </c>
      <c r="E198" s="102" t="s">
        <v>200</v>
      </c>
      <c r="F198" s="103" t="s">
        <v>200</v>
      </c>
      <c r="G198" s="103" t="s">
        <v>200</v>
      </c>
      <c r="H198" s="103" t="s">
        <v>200</v>
      </c>
      <c r="I198" s="103" t="s">
        <v>200</v>
      </c>
      <c r="J198" s="104"/>
    </row>
    <row r="199" spans="1:10" ht="30.75" hidden="1" customHeight="1" outlineLevel="2" thickBot="1" x14ac:dyDescent="0.3">
      <c r="A199" s="168" t="s">
        <v>200</v>
      </c>
      <c r="B199" s="169"/>
      <c r="C199" s="169"/>
      <c r="D199" s="105" t="s">
        <v>200</v>
      </c>
      <c r="E199" s="105" t="s">
        <v>200</v>
      </c>
      <c r="F199" s="106" t="s">
        <v>200</v>
      </c>
      <c r="G199" s="106" t="s">
        <v>200</v>
      </c>
      <c r="H199" s="106" t="s">
        <v>200</v>
      </c>
      <c r="I199" s="106" t="s">
        <v>200</v>
      </c>
      <c r="J199" s="107"/>
    </row>
    <row r="200" spans="1:10" ht="30.75" hidden="1" customHeight="1" outlineLevel="2" thickBot="1" x14ac:dyDescent="0.3">
      <c r="A200" s="170" t="s">
        <v>189</v>
      </c>
      <c r="B200" s="171"/>
      <c r="C200" s="171"/>
      <c r="D200" s="171"/>
      <c r="E200" s="171"/>
      <c r="F200" s="108">
        <v>0</v>
      </c>
    </row>
    <row r="201" spans="1:10" ht="22.5" customHeight="1" collapsed="1" thickBot="1" x14ac:dyDescent="0.3">
      <c r="A201" s="172" t="s">
        <v>190</v>
      </c>
      <c r="B201" s="173"/>
      <c r="C201" s="173"/>
      <c r="D201" s="173"/>
      <c r="E201" s="173"/>
      <c r="F201" s="173"/>
      <c r="G201" s="174"/>
    </row>
    <row r="202" spans="1:10" ht="333" hidden="1" customHeight="1" outlineLevel="1" thickBot="1" x14ac:dyDescent="0.3"/>
    <row r="203" spans="1:10" ht="22.5" customHeight="1" collapsed="1" x14ac:dyDescent="0.25">
      <c r="A203" s="175" t="s">
        <v>191</v>
      </c>
      <c r="B203" s="176"/>
      <c r="C203" s="176"/>
      <c r="D203" s="176"/>
      <c r="E203" s="176"/>
      <c r="F203" s="176"/>
      <c r="G203" s="177"/>
    </row>
    <row r="204" spans="1:10" ht="30.75" hidden="1" customHeight="1" outlineLevel="1" x14ac:dyDescent="0.25">
      <c r="A204" s="178" t="s">
        <v>200</v>
      </c>
      <c r="B204" s="179"/>
      <c r="C204" s="179"/>
      <c r="D204" s="179"/>
      <c r="E204" s="179"/>
      <c r="F204" s="179"/>
      <c r="G204" s="180"/>
    </row>
    <row r="205" spans="1:10" ht="30.75" hidden="1" customHeight="1" outlineLevel="1" x14ac:dyDescent="0.25">
      <c r="A205" s="157" t="s">
        <v>200</v>
      </c>
      <c r="B205" s="158"/>
      <c r="C205" s="158"/>
      <c r="D205" s="158"/>
      <c r="E205" s="158"/>
      <c r="F205" s="158"/>
      <c r="G205" s="159"/>
    </row>
    <row r="206" spans="1:10" ht="30.75" hidden="1" customHeight="1" outlineLevel="1" x14ac:dyDescent="0.25">
      <c r="A206" s="160" t="s">
        <v>200</v>
      </c>
      <c r="B206" s="161"/>
      <c r="C206" s="161"/>
      <c r="D206" s="161"/>
      <c r="E206" s="161"/>
      <c r="F206" s="161"/>
      <c r="G206" s="162"/>
    </row>
    <row r="207" spans="1:10" ht="30.75" hidden="1" customHeight="1" outlineLevel="1" x14ac:dyDescent="0.25">
      <c r="A207" s="160" t="s">
        <v>200</v>
      </c>
      <c r="B207" s="161"/>
      <c r="C207" s="161"/>
      <c r="D207" s="161"/>
      <c r="E207" s="161"/>
      <c r="F207" s="161"/>
      <c r="G207" s="162"/>
    </row>
    <row r="208" spans="1:10" ht="30.75" hidden="1" customHeight="1" outlineLevel="1" x14ac:dyDescent="0.25">
      <c r="A208" s="160" t="s">
        <v>200</v>
      </c>
      <c r="B208" s="161"/>
      <c r="C208" s="161"/>
      <c r="D208" s="161"/>
      <c r="E208" s="161"/>
      <c r="F208" s="161"/>
      <c r="G208" s="162"/>
    </row>
    <row r="209" spans="1:7" ht="30.75" hidden="1" customHeight="1" outlineLevel="1" x14ac:dyDescent="0.25">
      <c r="A209" s="160" t="s">
        <v>200</v>
      </c>
      <c r="B209" s="161"/>
      <c r="C209" s="161"/>
      <c r="D209" s="161"/>
      <c r="E209" s="161"/>
      <c r="F209" s="161"/>
      <c r="G209" s="162"/>
    </row>
    <row r="210" spans="1:7" ht="30.75" hidden="1" customHeight="1" outlineLevel="1" thickBot="1" x14ac:dyDescent="0.3">
      <c r="A210" s="163" t="s">
        <v>200</v>
      </c>
      <c r="B210" s="164"/>
      <c r="C210" s="164"/>
      <c r="D210" s="164"/>
      <c r="E210" s="164"/>
      <c r="F210" s="164"/>
      <c r="G210" s="165"/>
    </row>
  </sheetData>
  <mergeCells count="102">
    <mergeCell ref="A1:G1"/>
    <mergeCell ref="B2:C2"/>
    <mergeCell ref="D2:E2"/>
    <mergeCell ref="F2:G2"/>
    <mergeCell ref="A5:G5"/>
    <mergeCell ref="A8:G8"/>
    <mergeCell ref="A19:G19"/>
    <mergeCell ref="C20:F20"/>
    <mergeCell ref="C21:F21"/>
    <mergeCell ref="C22:F22"/>
    <mergeCell ref="C23:F23"/>
    <mergeCell ref="C24:G24"/>
    <mergeCell ref="A13:G13"/>
    <mergeCell ref="C14:F14"/>
    <mergeCell ref="C15:F15"/>
    <mergeCell ref="C16:F16"/>
    <mergeCell ref="C17:F17"/>
    <mergeCell ref="C18:G18"/>
    <mergeCell ref="A54:G54"/>
    <mergeCell ref="C55:F55"/>
    <mergeCell ref="C56:F56"/>
    <mergeCell ref="C57:F57"/>
    <mergeCell ref="C58:F58"/>
    <mergeCell ref="C59:G59"/>
    <mergeCell ref="A25:G25"/>
    <mergeCell ref="A26:G26"/>
    <mergeCell ref="C39:G39"/>
    <mergeCell ref="A40:G40"/>
    <mergeCell ref="A44:G44"/>
    <mergeCell ref="C48:G48"/>
    <mergeCell ref="A99:G99"/>
    <mergeCell ref="A105:G105"/>
    <mergeCell ref="A111:G111"/>
    <mergeCell ref="A120:G120"/>
    <mergeCell ref="A124:G124"/>
    <mergeCell ref="A125:G125"/>
    <mergeCell ref="A60:G60"/>
    <mergeCell ref="A61:G61"/>
    <mergeCell ref="A70:G70"/>
    <mergeCell ref="A81:G81"/>
    <mergeCell ref="A92:G92"/>
    <mergeCell ref="A93:G93"/>
    <mergeCell ref="C150:E150"/>
    <mergeCell ref="C152:E152"/>
    <mergeCell ref="C153:E153"/>
    <mergeCell ref="C155:E155"/>
    <mergeCell ref="C156:E156"/>
    <mergeCell ref="C160:E160"/>
    <mergeCell ref="A131:G131"/>
    <mergeCell ref="A136:G136"/>
    <mergeCell ref="A144:G144"/>
    <mergeCell ref="C147:E147"/>
    <mergeCell ref="C148:E148"/>
    <mergeCell ref="C149:E149"/>
    <mergeCell ref="C167:F167"/>
    <mergeCell ref="C168:F168"/>
    <mergeCell ref="C169:G169"/>
    <mergeCell ref="A170:G170"/>
    <mergeCell ref="A172:G172"/>
    <mergeCell ref="A173:C173"/>
    <mergeCell ref="C161:E161"/>
    <mergeCell ref="C162:E162"/>
    <mergeCell ref="C163:E163"/>
    <mergeCell ref="C164:E164"/>
    <mergeCell ref="C165:E165"/>
    <mergeCell ref="C166:F166"/>
    <mergeCell ref="A180:C180"/>
    <mergeCell ref="A181:C181"/>
    <mergeCell ref="A182:C182"/>
    <mergeCell ref="A183:C183"/>
    <mergeCell ref="A184:C184"/>
    <mergeCell ref="A185:C185"/>
    <mergeCell ref="A174:C174"/>
    <mergeCell ref="A175:C175"/>
    <mergeCell ref="A176:C176"/>
    <mergeCell ref="A177:C177"/>
    <mergeCell ref="A178:C178"/>
    <mergeCell ref="A179:C179"/>
    <mergeCell ref="A192:C192"/>
    <mergeCell ref="A193:C193"/>
    <mergeCell ref="A194:C194"/>
    <mergeCell ref="A195:C195"/>
    <mergeCell ref="A196:C196"/>
    <mergeCell ref="A197:C197"/>
    <mergeCell ref="A186:C186"/>
    <mergeCell ref="A187:C187"/>
    <mergeCell ref="A188:C188"/>
    <mergeCell ref="A189:F189"/>
    <mergeCell ref="A190:J190"/>
    <mergeCell ref="A191:C191"/>
    <mergeCell ref="A205:G205"/>
    <mergeCell ref="A206:G206"/>
    <mergeCell ref="A207:G207"/>
    <mergeCell ref="A208:G208"/>
    <mergeCell ref="A209:G209"/>
    <mergeCell ref="A210:G210"/>
    <mergeCell ref="A198:C198"/>
    <mergeCell ref="A199:C199"/>
    <mergeCell ref="A200:E200"/>
    <mergeCell ref="A201:G201"/>
    <mergeCell ref="A203:G203"/>
    <mergeCell ref="A204:G204"/>
  </mergeCells>
  <printOptions horizontalCentered="1"/>
  <pageMargins left="0" right="0" top="0" bottom="0.27" header="0" footer="0"/>
  <pageSetup paperSize="9" scale="84" orientation="portrait" verticalDpi="300" r:id="rId1"/>
  <headerFooter alignWithMargins="0">
    <oddFooter>&amp;C&amp;"B Nazanin,Regular"صفحه &amp;P از &amp;N</oddFooter>
  </headerFooter>
  <rowBreaks count="5" manualBreakCount="5">
    <brk id="53" max="16383" man="1"/>
    <brk id="91" max="16383" man="1"/>
    <brk id="135" max="16383" man="1"/>
    <brk id="171" max="16383" man="1"/>
    <brk id="200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  <outlinePr summaryBelow="0"/>
  </sheetPr>
  <dimension ref="A1:J210"/>
  <sheetViews>
    <sheetView rightToLeft="1" topLeftCell="A2" zoomScaleSheetLayoutView="100" zoomScalePageLayoutView="66" workbookViewId="0">
      <selection activeCell="C18" sqref="C18:G18"/>
    </sheetView>
  </sheetViews>
  <sheetFormatPr defaultColWidth="9.109375" defaultRowHeight="13.2" outlineLevelRow="3" x14ac:dyDescent="0.25"/>
  <cols>
    <col min="1" max="1" width="40.88671875" style="12" customWidth="1"/>
    <col min="2" max="2" width="7.5546875" style="12" bestFit="1" customWidth="1"/>
    <col min="3" max="4" width="13.109375" style="12" customWidth="1"/>
    <col min="5" max="5" width="14.44140625" style="12" customWidth="1"/>
    <col min="6" max="6" width="16" style="12" bestFit="1" customWidth="1"/>
    <col min="7" max="7" width="16.6640625" style="12" customWidth="1"/>
    <col min="8" max="10" width="13.109375" style="12" customWidth="1"/>
    <col min="11" max="16384" width="9.109375" style="12"/>
  </cols>
  <sheetData>
    <row r="1" spans="1:8" s="1" customFormat="1" ht="63" customHeight="1" thickBot="1" x14ac:dyDescent="0.35">
      <c r="A1" s="221" t="s">
        <v>0</v>
      </c>
      <c r="B1" s="222"/>
      <c r="C1" s="222"/>
      <c r="D1" s="222"/>
      <c r="E1" s="222"/>
      <c r="F1" s="222"/>
      <c r="G1" s="222"/>
    </row>
    <row r="2" spans="1:8" s="3" customFormat="1" ht="25.8" thickBot="1" x14ac:dyDescent="0.35">
      <c r="A2" s="2" t="s">
        <v>201</v>
      </c>
      <c r="B2" s="223" t="s">
        <v>1</v>
      </c>
      <c r="C2" s="224"/>
      <c r="D2" s="223" t="s">
        <v>202</v>
      </c>
      <c r="E2" s="224"/>
      <c r="F2" s="225">
        <v>43608</v>
      </c>
      <c r="G2" s="226"/>
    </row>
    <row r="3" spans="1:8" s="3" customFormat="1" ht="7.5" customHeight="1" thickBot="1" x14ac:dyDescent="0.35">
      <c r="A3" s="4"/>
      <c r="B3" s="5"/>
      <c r="C3" s="5"/>
      <c r="D3" s="6"/>
      <c r="E3" s="7"/>
      <c r="F3" s="7"/>
      <c r="G3" s="5"/>
    </row>
    <row r="4" spans="1:8" ht="22.5" customHeight="1" thickBot="1" x14ac:dyDescent="0.9">
      <c r="A4" s="8" t="s">
        <v>2</v>
      </c>
      <c r="B4" s="9" t="s">
        <v>3</v>
      </c>
      <c r="C4" s="10" t="s">
        <v>4</v>
      </c>
      <c r="D4" s="10" t="s">
        <v>5</v>
      </c>
      <c r="E4" s="10" t="s">
        <v>6</v>
      </c>
      <c r="F4" s="10" t="s">
        <v>7</v>
      </c>
      <c r="G4" s="11" t="s">
        <v>8</v>
      </c>
    </row>
    <row r="5" spans="1:8" ht="22.5" customHeight="1" collapsed="1" thickBot="1" x14ac:dyDescent="0.3">
      <c r="A5" s="172" t="s">
        <v>9</v>
      </c>
      <c r="B5" s="173"/>
      <c r="C5" s="173"/>
      <c r="D5" s="173"/>
      <c r="E5" s="173"/>
      <c r="F5" s="173"/>
      <c r="G5" s="174"/>
    </row>
    <row r="6" spans="1:8" ht="22.5" hidden="1" customHeight="1" outlineLevel="1" x14ac:dyDescent="0.25">
      <c r="A6" s="13" t="s">
        <v>10</v>
      </c>
      <c r="B6" s="14" t="s">
        <v>11</v>
      </c>
      <c r="C6" s="15">
        <v>3833.3333333333335</v>
      </c>
      <c r="D6" s="15">
        <v>3833.3333333333335</v>
      </c>
      <c r="E6" s="15">
        <v>3833.3333333333335</v>
      </c>
      <c r="F6" s="15">
        <v>11500</v>
      </c>
      <c r="G6" s="16">
        <v>23000</v>
      </c>
    </row>
    <row r="7" spans="1:8" ht="22.5" hidden="1" customHeight="1" outlineLevel="1" thickBot="1" x14ac:dyDescent="0.3">
      <c r="A7" s="17" t="s">
        <v>12</v>
      </c>
      <c r="B7" s="18" t="s">
        <v>11</v>
      </c>
      <c r="C7" s="19">
        <v>3993</v>
      </c>
      <c r="D7" s="19">
        <v>3970</v>
      </c>
      <c r="E7" s="19">
        <v>4066</v>
      </c>
      <c r="F7" s="19">
        <v>12029</v>
      </c>
      <c r="G7" s="20">
        <v>24203</v>
      </c>
      <c r="H7" s="21"/>
    </row>
    <row r="8" spans="1:8" ht="22.5" customHeight="1" collapsed="1" thickBot="1" x14ac:dyDescent="0.3">
      <c r="A8" s="172" t="s">
        <v>13</v>
      </c>
      <c r="B8" s="173"/>
      <c r="C8" s="173"/>
      <c r="D8" s="173"/>
      <c r="E8" s="173"/>
      <c r="F8" s="173"/>
      <c r="G8" s="174"/>
    </row>
    <row r="9" spans="1:8" ht="22.5" hidden="1" customHeight="1" outlineLevel="1" x14ac:dyDescent="0.25">
      <c r="A9" s="22" t="s">
        <v>14</v>
      </c>
      <c r="B9" s="14" t="s">
        <v>15</v>
      </c>
      <c r="C9" s="23">
        <v>8</v>
      </c>
      <c r="D9" s="23">
        <v>8</v>
      </c>
      <c r="E9" s="23">
        <v>8</v>
      </c>
      <c r="F9" s="23">
        <v>24</v>
      </c>
      <c r="G9" s="24">
        <v>48</v>
      </c>
    </row>
    <row r="10" spans="1:8" ht="22.5" hidden="1" customHeight="1" outlineLevel="1" x14ac:dyDescent="0.25">
      <c r="A10" s="25" t="s">
        <v>16</v>
      </c>
      <c r="B10" s="26" t="s">
        <v>15</v>
      </c>
      <c r="C10" s="27">
        <v>0</v>
      </c>
      <c r="D10" s="27">
        <v>0</v>
      </c>
      <c r="E10" s="27">
        <v>0</v>
      </c>
      <c r="F10" s="27">
        <v>0</v>
      </c>
      <c r="G10" s="28">
        <v>0</v>
      </c>
    </row>
    <row r="11" spans="1:8" ht="22.5" hidden="1" customHeight="1" outlineLevel="1" x14ac:dyDescent="0.25">
      <c r="A11" s="29" t="s">
        <v>17</v>
      </c>
      <c r="B11" s="26" t="s">
        <v>15</v>
      </c>
      <c r="C11" s="27">
        <v>0</v>
      </c>
      <c r="D11" s="27">
        <v>0</v>
      </c>
      <c r="E11" s="27">
        <v>0</v>
      </c>
      <c r="F11" s="27">
        <v>0</v>
      </c>
      <c r="G11" s="28">
        <v>0</v>
      </c>
    </row>
    <row r="12" spans="1:8" ht="22.5" hidden="1" customHeight="1" outlineLevel="1" thickBot="1" x14ac:dyDescent="0.3">
      <c r="A12" s="30" t="s">
        <v>18</v>
      </c>
      <c r="B12" s="31" t="s">
        <v>15</v>
      </c>
      <c r="C12" s="32">
        <v>0</v>
      </c>
      <c r="D12" s="32">
        <v>0</v>
      </c>
      <c r="E12" s="32">
        <v>0</v>
      </c>
      <c r="F12" s="32">
        <v>0</v>
      </c>
      <c r="G12" s="33">
        <v>0</v>
      </c>
    </row>
    <row r="13" spans="1:8" ht="22.5" customHeight="1" collapsed="1" thickBot="1" x14ac:dyDescent="0.3">
      <c r="A13" s="172" t="s">
        <v>19</v>
      </c>
      <c r="B13" s="173"/>
      <c r="C13" s="173"/>
      <c r="D13" s="173"/>
      <c r="E13" s="173"/>
      <c r="F13" s="173"/>
      <c r="G13" s="174"/>
    </row>
    <row r="14" spans="1:8" ht="22.5" hidden="1" customHeight="1" outlineLevel="1" x14ac:dyDescent="0.25">
      <c r="A14" s="25" t="s">
        <v>20</v>
      </c>
      <c r="B14" s="26" t="s">
        <v>11</v>
      </c>
      <c r="C14" s="218">
        <v>0</v>
      </c>
      <c r="D14" s="219"/>
      <c r="E14" s="219"/>
      <c r="F14" s="220"/>
      <c r="G14" s="34">
        <v>0</v>
      </c>
    </row>
    <row r="15" spans="1:8" ht="22.5" hidden="1" customHeight="1" outlineLevel="1" x14ac:dyDescent="0.25">
      <c r="A15" s="25" t="s">
        <v>21</v>
      </c>
      <c r="B15" s="26" t="s">
        <v>22</v>
      </c>
      <c r="C15" s="212">
        <v>0</v>
      </c>
      <c r="D15" s="213"/>
      <c r="E15" s="213"/>
      <c r="F15" s="214"/>
      <c r="G15" s="34">
        <v>0</v>
      </c>
    </row>
    <row r="16" spans="1:8" ht="22.5" hidden="1" customHeight="1" outlineLevel="1" x14ac:dyDescent="0.25">
      <c r="A16" s="25" t="s">
        <v>23</v>
      </c>
      <c r="B16" s="26" t="s">
        <v>11</v>
      </c>
      <c r="C16" s="209">
        <f>3775.71997070313+824.22</f>
        <v>4599.9399707031298</v>
      </c>
      <c r="D16" s="210"/>
      <c r="E16" s="210"/>
      <c r="F16" s="211"/>
      <c r="G16" s="34">
        <f>8726.31005859375+824.22</f>
        <v>9550.5300585937493</v>
      </c>
    </row>
    <row r="17" spans="1:7" ht="22.5" hidden="1" customHeight="1" outlineLevel="1" x14ac:dyDescent="0.25">
      <c r="A17" s="25" t="s">
        <v>24</v>
      </c>
      <c r="B17" s="26" t="s">
        <v>22</v>
      </c>
      <c r="C17" s="212">
        <f>150+34</f>
        <v>184</v>
      </c>
      <c r="D17" s="213"/>
      <c r="E17" s="213"/>
      <c r="F17" s="214"/>
      <c r="G17" s="34">
        <f>347+34</f>
        <v>381</v>
      </c>
    </row>
    <row r="18" spans="1:7" ht="22.5" hidden="1" customHeight="1" outlineLevel="1" thickBot="1" x14ac:dyDescent="0.3">
      <c r="A18" s="25" t="s">
        <v>25</v>
      </c>
      <c r="B18" s="26" t="s">
        <v>11</v>
      </c>
      <c r="C18" s="215">
        <f>19410.3999633789-824.22</f>
        <v>18586.179963378898</v>
      </c>
      <c r="D18" s="216"/>
      <c r="E18" s="216"/>
      <c r="F18" s="216"/>
      <c r="G18" s="217"/>
    </row>
    <row r="19" spans="1:7" ht="22.5" customHeight="1" collapsed="1" thickBot="1" x14ac:dyDescent="0.3">
      <c r="A19" s="172" t="s">
        <v>26</v>
      </c>
      <c r="B19" s="173"/>
      <c r="C19" s="173"/>
      <c r="D19" s="173"/>
      <c r="E19" s="173"/>
      <c r="F19" s="173"/>
      <c r="G19" s="174"/>
    </row>
    <row r="20" spans="1:7" ht="22.5" hidden="1" customHeight="1" outlineLevel="1" x14ac:dyDescent="0.25">
      <c r="A20" s="25" t="s">
        <v>27</v>
      </c>
      <c r="B20" s="26" t="s">
        <v>11</v>
      </c>
      <c r="C20" s="218">
        <v>37.389999389648402</v>
      </c>
      <c r="D20" s="219"/>
      <c r="E20" s="219"/>
      <c r="F20" s="220"/>
      <c r="G20" s="34">
        <v>37.389999389648402</v>
      </c>
    </row>
    <row r="21" spans="1:7" ht="22.5" hidden="1" customHeight="1" outlineLevel="1" x14ac:dyDescent="0.25">
      <c r="A21" s="25" t="s">
        <v>21</v>
      </c>
      <c r="B21" s="26" t="s">
        <v>22</v>
      </c>
      <c r="C21" s="212">
        <v>3</v>
      </c>
      <c r="D21" s="213"/>
      <c r="E21" s="213"/>
      <c r="F21" s="214"/>
      <c r="G21" s="34">
        <v>3</v>
      </c>
    </row>
    <row r="22" spans="1:7" ht="22.5" hidden="1" customHeight="1" outlineLevel="1" x14ac:dyDescent="0.25">
      <c r="A22" s="25" t="s">
        <v>28</v>
      </c>
      <c r="B22" s="26" t="s">
        <v>11</v>
      </c>
      <c r="C22" s="209">
        <v>0</v>
      </c>
      <c r="D22" s="210"/>
      <c r="E22" s="210"/>
      <c r="F22" s="211"/>
      <c r="G22" s="34">
        <v>0</v>
      </c>
    </row>
    <row r="23" spans="1:7" ht="22.5" hidden="1" customHeight="1" outlineLevel="1" x14ac:dyDescent="0.25">
      <c r="A23" s="25" t="s">
        <v>24</v>
      </c>
      <c r="B23" s="26" t="s">
        <v>22</v>
      </c>
      <c r="C23" s="212">
        <v>0</v>
      </c>
      <c r="D23" s="213"/>
      <c r="E23" s="213"/>
      <c r="F23" s="214"/>
      <c r="G23" s="34">
        <v>0</v>
      </c>
    </row>
    <row r="24" spans="1:7" ht="22.5" hidden="1" customHeight="1" outlineLevel="1" thickBot="1" x14ac:dyDescent="0.3">
      <c r="A24" s="25" t="s">
        <v>29</v>
      </c>
      <c r="B24" s="26" t="s">
        <v>11</v>
      </c>
      <c r="C24" s="215">
        <v>41741.959999084451</v>
      </c>
      <c r="D24" s="216"/>
      <c r="E24" s="216"/>
      <c r="F24" s="216"/>
      <c r="G24" s="217"/>
    </row>
    <row r="25" spans="1:7" ht="22.5" customHeight="1" collapsed="1" thickBot="1" x14ac:dyDescent="0.3">
      <c r="A25" s="172" t="s">
        <v>30</v>
      </c>
      <c r="B25" s="173"/>
      <c r="C25" s="173"/>
      <c r="D25" s="173"/>
      <c r="E25" s="173"/>
      <c r="F25" s="173"/>
      <c r="G25" s="174"/>
    </row>
    <row r="26" spans="1:7" ht="22.5" hidden="1" customHeight="1" outlineLevel="1" collapsed="1" x14ac:dyDescent="0.25">
      <c r="A26" s="200" t="s">
        <v>31</v>
      </c>
      <c r="B26" s="201"/>
      <c r="C26" s="201"/>
      <c r="D26" s="201"/>
      <c r="E26" s="201"/>
      <c r="F26" s="201"/>
      <c r="G26" s="202"/>
    </row>
    <row r="27" spans="1:7" ht="22.5" hidden="1" customHeight="1" outlineLevel="2" x14ac:dyDescent="0.25">
      <c r="A27" s="35" t="s">
        <v>32</v>
      </c>
      <c r="B27" s="26" t="s">
        <v>11</v>
      </c>
      <c r="C27" s="36">
        <v>4414</v>
      </c>
      <c r="D27" s="36">
        <v>3244</v>
      </c>
      <c r="E27" s="36">
        <v>3114</v>
      </c>
      <c r="F27" s="37">
        <v>10772</v>
      </c>
      <c r="G27" s="34">
        <v>22916</v>
      </c>
    </row>
    <row r="28" spans="1:7" ht="22.5" hidden="1" customHeight="1" outlineLevel="2" x14ac:dyDescent="0.25">
      <c r="A28" s="35" t="s">
        <v>33</v>
      </c>
      <c r="B28" s="26" t="s">
        <v>22</v>
      </c>
      <c r="C28" s="36">
        <v>73</v>
      </c>
      <c r="D28" s="36">
        <v>46</v>
      </c>
      <c r="E28" s="36">
        <v>45</v>
      </c>
      <c r="F28" s="37">
        <v>164</v>
      </c>
      <c r="G28" s="34">
        <v>331</v>
      </c>
    </row>
    <row r="29" spans="1:7" ht="22.5" hidden="1" customHeight="1" outlineLevel="2" x14ac:dyDescent="0.25">
      <c r="A29" s="35" t="s">
        <v>34</v>
      </c>
      <c r="B29" s="26" t="s">
        <v>15</v>
      </c>
      <c r="C29" s="38">
        <v>3.75</v>
      </c>
      <c r="D29" s="38">
        <v>2.85</v>
      </c>
      <c r="E29" s="38">
        <v>2.78</v>
      </c>
      <c r="F29" s="27">
        <v>9.379999999999999</v>
      </c>
      <c r="G29" s="28">
        <v>20.98</v>
      </c>
    </row>
    <row r="30" spans="1:7" ht="22.5" hidden="1" customHeight="1" outlineLevel="2" x14ac:dyDescent="0.25">
      <c r="A30" s="35" t="s">
        <v>35</v>
      </c>
      <c r="B30" s="26" t="s">
        <v>36</v>
      </c>
      <c r="C30" s="36">
        <v>1177.0666666666666</v>
      </c>
      <c r="D30" s="36">
        <v>1138.2456140350878</v>
      </c>
      <c r="E30" s="36">
        <v>1120.1438848920864</v>
      </c>
      <c r="F30" s="36">
        <v>1148.400852878465</v>
      </c>
      <c r="G30" s="34">
        <v>1092.278360343184</v>
      </c>
    </row>
    <row r="31" spans="1:7" ht="22.5" hidden="1" customHeight="1" outlineLevel="2" x14ac:dyDescent="0.25">
      <c r="A31" s="35" t="s">
        <v>37</v>
      </c>
      <c r="B31" s="26" t="s">
        <v>11</v>
      </c>
      <c r="C31" s="38">
        <v>245.77000427246099</v>
      </c>
      <c r="D31" s="38">
        <v>309.989990234375</v>
      </c>
      <c r="E31" s="38">
        <v>79.239997863769503</v>
      </c>
      <c r="F31" s="27">
        <v>634.99999237060547</v>
      </c>
      <c r="G31" s="28">
        <v>1306.40002441406</v>
      </c>
    </row>
    <row r="32" spans="1:7" ht="22.5" hidden="1" customHeight="1" outlineLevel="2" x14ac:dyDescent="0.25">
      <c r="A32" s="35" t="s">
        <v>38</v>
      </c>
      <c r="B32" s="26" t="s">
        <v>22</v>
      </c>
      <c r="C32" s="36">
        <v>10</v>
      </c>
      <c r="D32" s="36">
        <v>12</v>
      </c>
      <c r="E32" s="36">
        <v>3</v>
      </c>
      <c r="F32" s="37">
        <v>25</v>
      </c>
      <c r="G32" s="34">
        <v>51</v>
      </c>
    </row>
    <row r="33" spans="1:8" ht="22.5" hidden="1" customHeight="1" outlineLevel="2" x14ac:dyDescent="0.25">
      <c r="A33" s="35" t="s">
        <v>39</v>
      </c>
      <c r="B33" s="26" t="s">
        <v>11</v>
      </c>
      <c r="C33" s="38">
        <v>0</v>
      </c>
      <c r="D33" s="38">
        <v>0</v>
      </c>
      <c r="E33" s="38">
        <v>0</v>
      </c>
      <c r="F33" s="27">
        <v>0</v>
      </c>
      <c r="G33" s="28">
        <v>0</v>
      </c>
    </row>
    <row r="34" spans="1:8" ht="22.5" hidden="1" customHeight="1" outlineLevel="2" x14ac:dyDescent="0.25">
      <c r="A34" s="35" t="s">
        <v>40</v>
      </c>
      <c r="B34" s="26" t="s">
        <v>22</v>
      </c>
      <c r="C34" s="36">
        <v>0</v>
      </c>
      <c r="D34" s="36">
        <v>0</v>
      </c>
      <c r="E34" s="36">
        <v>0</v>
      </c>
      <c r="F34" s="37">
        <v>0</v>
      </c>
      <c r="G34" s="34">
        <v>0</v>
      </c>
    </row>
    <row r="35" spans="1:8" ht="22.5" hidden="1" customHeight="1" outlineLevel="2" x14ac:dyDescent="0.25">
      <c r="A35" s="35" t="s">
        <v>41</v>
      </c>
      <c r="B35" s="26" t="s">
        <v>15</v>
      </c>
      <c r="C35" s="38">
        <v>2.35</v>
      </c>
      <c r="D35" s="38">
        <v>4.58</v>
      </c>
      <c r="E35" s="38">
        <v>0.5</v>
      </c>
      <c r="F35" s="27">
        <v>7.43</v>
      </c>
      <c r="G35" s="28">
        <v>12.26</v>
      </c>
    </row>
    <row r="36" spans="1:8" ht="22.5" hidden="1" customHeight="1" outlineLevel="2" x14ac:dyDescent="0.25">
      <c r="A36" s="35" t="s">
        <v>42</v>
      </c>
      <c r="B36" s="26" t="s">
        <v>36</v>
      </c>
      <c r="C36" s="36">
        <v>104.58298054147276</v>
      </c>
      <c r="D36" s="36">
        <v>67.683403981304579</v>
      </c>
      <c r="E36" s="36">
        <v>158.47999572753901</v>
      </c>
      <c r="F36" s="36">
        <v>85.464332755128595</v>
      </c>
      <c r="G36" s="34">
        <v>106.55791390000489</v>
      </c>
    </row>
    <row r="37" spans="1:8" ht="22.5" hidden="1" customHeight="1" outlineLevel="2" x14ac:dyDescent="0.25">
      <c r="A37" s="35" t="s">
        <v>43</v>
      </c>
      <c r="B37" s="26" t="s">
        <v>11</v>
      </c>
      <c r="C37" s="36">
        <v>4659.7700042724609</v>
      </c>
      <c r="D37" s="36">
        <v>3553.989990234375</v>
      </c>
      <c r="E37" s="36">
        <v>3193.2399978637695</v>
      </c>
      <c r="F37" s="36">
        <v>11406.999992370605</v>
      </c>
      <c r="G37" s="39">
        <v>24222.400024414059</v>
      </c>
    </row>
    <row r="38" spans="1:8" ht="22.5" hidden="1" customHeight="1" outlineLevel="2" x14ac:dyDescent="0.25">
      <c r="A38" s="35" t="s">
        <v>44</v>
      </c>
      <c r="B38" s="26" t="s">
        <v>11</v>
      </c>
      <c r="C38" s="36">
        <v>4652</v>
      </c>
      <c r="D38" s="36">
        <v>4446</v>
      </c>
      <c r="E38" s="36">
        <v>4300</v>
      </c>
      <c r="F38" s="37">
        <v>13398</v>
      </c>
      <c r="G38" s="34">
        <v>25894</v>
      </c>
    </row>
    <row r="39" spans="1:8" ht="22.5" hidden="1" customHeight="1" outlineLevel="2" x14ac:dyDescent="0.25">
      <c r="A39" s="40" t="s">
        <v>45</v>
      </c>
      <c r="B39" s="26" t="s">
        <v>11</v>
      </c>
      <c r="C39" s="194">
        <v>62172.190086364702</v>
      </c>
      <c r="D39" s="207"/>
      <c r="E39" s="207"/>
      <c r="F39" s="207"/>
      <c r="G39" s="208"/>
      <c r="H39" s="41"/>
    </row>
    <row r="40" spans="1:8" ht="22.5" hidden="1" customHeight="1" outlineLevel="1" collapsed="1" x14ac:dyDescent="0.25">
      <c r="A40" s="197" t="s">
        <v>46</v>
      </c>
      <c r="B40" s="198"/>
      <c r="C40" s="198"/>
      <c r="D40" s="198"/>
      <c r="E40" s="198"/>
      <c r="F40" s="198"/>
      <c r="G40" s="199"/>
      <c r="H40" s="41"/>
    </row>
    <row r="41" spans="1:8" ht="22.5" hidden="1" customHeight="1" outlineLevel="2" x14ac:dyDescent="0.25">
      <c r="A41" s="35" t="s">
        <v>47</v>
      </c>
      <c r="B41" s="26" t="s">
        <v>11</v>
      </c>
      <c r="C41" s="36">
        <v>4354</v>
      </c>
      <c r="D41" s="36">
        <v>4252</v>
      </c>
      <c r="E41" s="36">
        <v>4281</v>
      </c>
      <c r="F41" s="37">
        <v>12887</v>
      </c>
      <c r="G41" s="34">
        <v>25571</v>
      </c>
    </row>
    <row r="42" spans="1:8" ht="22.5" hidden="1" customHeight="1" outlineLevel="2" x14ac:dyDescent="0.25">
      <c r="A42" s="35" t="s">
        <v>48</v>
      </c>
      <c r="B42" s="26" t="s">
        <v>15</v>
      </c>
      <c r="C42" s="38">
        <v>7.2</v>
      </c>
      <c r="D42" s="38">
        <v>7.03</v>
      </c>
      <c r="E42" s="38">
        <v>7.08</v>
      </c>
      <c r="F42" s="27">
        <v>21.310000000000002</v>
      </c>
      <c r="G42" s="28">
        <v>42.4</v>
      </c>
    </row>
    <row r="43" spans="1:8" ht="22.5" hidden="1" customHeight="1" outlineLevel="2" x14ac:dyDescent="0.25">
      <c r="A43" s="35" t="s">
        <v>49</v>
      </c>
      <c r="B43" s="26" t="s">
        <v>36</v>
      </c>
      <c r="C43" s="36">
        <v>604.72222222222217</v>
      </c>
      <c r="D43" s="36">
        <v>604.83641536273115</v>
      </c>
      <c r="E43" s="36">
        <v>604.66101694915255</v>
      </c>
      <c r="F43" s="37">
        <v>604.73955889253864</v>
      </c>
      <c r="G43" s="34">
        <v>603.08962264150944</v>
      </c>
    </row>
    <row r="44" spans="1:8" ht="22.5" hidden="1" customHeight="1" outlineLevel="1" collapsed="1" x14ac:dyDescent="0.25">
      <c r="A44" s="197" t="s">
        <v>50</v>
      </c>
      <c r="B44" s="198"/>
      <c r="C44" s="198"/>
      <c r="D44" s="198"/>
      <c r="E44" s="198"/>
      <c r="F44" s="198"/>
      <c r="G44" s="199"/>
    </row>
    <row r="45" spans="1:8" ht="22.5" hidden="1" customHeight="1" outlineLevel="2" x14ac:dyDescent="0.25">
      <c r="A45" s="35" t="s">
        <v>51</v>
      </c>
      <c r="B45" s="26" t="s">
        <v>11</v>
      </c>
      <c r="C45" s="38">
        <v>0</v>
      </c>
      <c r="D45" s="38">
        <v>0</v>
      </c>
      <c r="E45" s="38">
        <v>0</v>
      </c>
      <c r="F45" s="27">
        <v>0</v>
      </c>
      <c r="G45" s="28">
        <v>0</v>
      </c>
    </row>
    <row r="46" spans="1:8" ht="22.5" hidden="1" customHeight="1" outlineLevel="2" x14ac:dyDescent="0.25">
      <c r="A46" s="35" t="s">
        <v>52</v>
      </c>
      <c r="B46" s="26" t="s">
        <v>22</v>
      </c>
      <c r="C46" s="36">
        <v>0</v>
      </c>
      <c r="D46" s="36">
        <v>0</v>
      </c>
      <c r="E46" s="36">
        <v>0</v>
      </c>
      <c r="F46" s="37">
        <v>0</v>
      </c>
      <c r="G46" s="34">
        <v>0</v>
      </c>
    </row>
    <row r="47" spans="1:8" ht="22.5" hidden="1" customHeight="1" outlineLevel="2" x14ac:dyDescent="0.25">
      <c r="A47" s="35" t="s">
        <v>53</v>
      </c>
      <c r="B47" s="26" t="s">
        <v>11</v>
      </c>
      <c r="C47" s="38">
        <v>0</v>
      </c>
      <c r="D47" s="38">
        <v>0</v>
      </c>
      <c r="E47" s="38">
        <v>0</v>
      </c>
      <c r="F47" s="27">
        <v>0</v>
      </c>
      <c r="G47" s="28">
        <v>0</v>
      </c>
    </row>
    <row r="48" spans="1:8" ht="22.5" hidden="1" customHeight="1" outlineLevel="2" x14ac:dyDescent="0.25">
      <c r="A48" s="35" t="s">
        <v>54</v>
      </c>
      <c r="B48" s="26" t="s">
        <v>11</v>
      </c>
      <c r="C48" s="194">
        <v>52233</v>
      </c>
      <c r="D48" s="195"/>
      <c r="E48" s="195"/>
      <c r="F48" s="195"/>
      <c r="G48" s="206"/>
    </row>
    <row r="49" spans="1:7" ht="22.5" hidden="1" customHeight="1" outlineLevel="2" x14ac:dyDescent="0.25">
      <c r="A49" s="35" t="s">
        <v>55</v>
      </c>
      <c r="B49" s="26" t="s">
        <v>11</v>
      </c>
      <c r="C49" s="38">
        <v>0</v>
      </c>
      <c r="D49" s="38">
        <v>0</v>
      </c>
      <c r="E49" s="38">
        <v>0</v>
      </c>
      <c r="F49" s="27">
        <v>0</v>
      </c>
      <c r="G49" s="28">
        <v>0</v>
      </c>
    </row>
    <row r="50" spans="1:7" ht="22.5" hidden="1" customHeight="1" outlineLevel="2" x14ac:dyDescent="0.25">
      <c r="A50" s="35" t="s">
        <v>56</v>
      </c>
      <c r="B50" s="42" t="s">
        <v>57</v>
      </c>
      <c r="C50" s="38">
        <v>0</v>
      </c>
      <c r="D50" s="38">
        <v>0</v>
      </c>
      <c r="E50" s="38">
        <v>0</v>
      </c>
      <c r="F50" s="27">
        <v>0</v>
      </c>
      <c r="G50" s="28">
        <v>0</v>
      </c>
    </row>
    <row r="51" spans="1:7" ht="22.5" hidden="1" customHeight="1" outlineLevel="2" x14ac:dyDescent="0.25">
      <c r="A51" s="35" t="s">
        <v>58</v>
      </c>
      <c r="B51" s="26" t="s">
        <v>15</v>
      </c>
      <c r="C51" s="43">
        <v>0</v>
      </c>
      <c r="D51" s="43">
        <v>0</v>
      </c>
      <c r="E51" s="43">
        <v>0</v>
      </c>
      <c r="F51" s="44">
        <v>0</v>
      </c>
      <c r="G51" s="45">
        <v>0</v>
      </c>
    </row>
    <row r="52" spans="1:7" ht="22.5" hidden="1" customHeight="1" outlineLevel="2" x14ac:dyDescent="0.25">
      <c r="A52" s="35" t="s">
        <v>49</v>
      </c>
      <c r="B52" s="26" t="s">
        <v>36</v>
      </c>
      <c r="C52" s="38">
        <v>0</v>
      </c>
      <c r="D52" s="38">
        <v>0</v>
      </c>
      <c r="E52" s="38">
        <v>0</v>
      </c>
      <c r="F52" s="27">
        <v>0</v>
      </c>
      <c r="G52" s="28">
        <v>0</v>
      </c>
    </row>
    <row r="53" spans="1:7" ht="22.5" hidden="1" customHeight="1" outlineLevel="2" x14ac:dyDescent="0.25">
      <c r="A53" s="35" t="s">
        <v>59</v>
      </c>
      <c r="B53" s="42" t="s">
        <v>60</v>
      </c>
      <c r="C53" s="43">
        <v>0</v>
      </c>
      <c r="D53" s="43">
        <v>0</v>
      </c>
      <c r="E53" s="43">
        <v>0</v>
      </c>
      <c r="F53" s="44">
        <v>0</v>
      </c>
      <c r="G53" s="45">
        <v>0</v>
      </c>
    </row>
    <row r="54" spans="1:7" ht="22.5" hidden="1" customHeight="1" outlineLevel="1" collapsed="1" x14ac:dyDescent="0.25">
      <c r="A54" s="197" t="s">
        <v>61</v>
      </c>
      <c r="B54" s="198"/>
      <c r="C54" s="198"/>
      <c r="D54" s="198"/>
      <c r="E54" s="198"/>
      <c r="F54" s="198"/>
      <c r="G54" s="199"/>
    </row>
    <row r="55" spans="1:7" ht="22.5" hidden="1" customHeight="1" outlineLevel="2" x14ac:dyDescent="0.25">
      <c r="A55" s="35" t="s">
        <v>62</v>
      </c>
      <c r="B55" s="26" t="s">
        <v>11</v>
      </c>
      <c r="C55" s="194">
        <v>0</v>
      </c>
      <c r="D55" s="195"/>
      <c r="E55" s="195"/>
      <c r="F55" s="196"/>
      <c r="G55" s="34">
        <v>0</v>
      </c>
    </row>
    <row r="56" spans="1:7" ht="22.5" hidden="1" customHeight="1" outlineLevel="2" x14ac:dyDescent="0.25">
      <c r="A56" s="35" t="s">
        <v>52</v>
      </c>
      <c r="B56" s="26" t="s">
        <v>22</v>
      </c>
      <c r="C56" s="194">
        <v>0</v>
      </c>
      <c r="D56" s="195"/>
      <c r="E56" s="195"/>
      <c r="F56" s="196"/>
      <c r="G56" s="34">
        <v>0</v>
      </c>
    </row>
    <row r="57" spans="1:7" ht="22.5" hidden="1" customHeight="1" outlineLevel="2" x14ac:dyDescent="0.25">
      <c r="A57" s="35" t="s">
        <v>63</v>
      </c>
      <c r="B57" s="26" t="s">
        <v>11</v>
      </c>
      <c r="C57" s="194">
        <v>0</v>
      </c>
      <c r="D57" s="195"/>
      <c r="E57" s="195"/>
      <c r="F57" s="196"/>
      <c r="G57" s="34">
        <v>0</v>
      </c>
    </row>
    <row r="58" spans="1:7" ht="22.5" hidden="1" customHeight="1" outlineLevel="2" x14ac:dyDescent="0.25">
      <c r="A58" s="35" t="s">
        <v>52</v>
      </c>
      <c r="B58" s="26" t="s">
        <v>22</v>
      </c>
      <c r="C58" s="194">
        <v>0</v>
      </c>
      <c r="D58" s="195"/>
      <c r="E58" s="195"/>
      <c r="F58" s="196"/>
      <c r="G58" s="34">
        <v>0</v>
      </c>
    </row>
    <row r="59" spans="1:7" ht="22.5" hidden="1" customHeight="1" outlineLevel="2" x14ac:dyDescent="0.25">
      <c r="A59" s="35" t="s">
        <v>64</v>
      </c>
      <c r="B59" s="26" t="s">
        <v>11</v>
      </c>
      <c r="C59" s="194">
        <v>396.5</v>
      </c>
      <c r="D59" s="195"/>
      <c r="E59" s="195"/>
      <c r="F59" s="195"/>
      <c r="G59" s="206"/>
    </row>
    <row r="60" spans="1:7" ht="22.5" hidden="1" customHeight="1" outlineLevel="1" collapsed="1" thickBot="1" x14ac:dyDescent="0.3">
      <c r="A60" s="197" t="s">
        <v>65</v>
      </c>
      <c r="B60" s="198"/>
      <c r="C60" s="198"/>
      <c r="D60" s="198"/>
      <c r="E60" s="198"/>
      <c r="F60" s="198"/>
      <c r="G60" s="199"/>
    </row>
    <row r="61" spans="1:7" ht="22.5" hidden="1" customHeight="1" outlineLevel="2" collapsed="1" x14ac:dyDescent="0.25">
      <c r="A61" s="203" t="s">
        <v>66</v>
      </c>
      <c r="B61" s="204"/>
      <c r="C61" s="204"/>
      <c r="D61" s="204"/>
      <c r="E61" s="204"/>
      <c r="F61" s="204"/>
      <c r="G61" s="205"/>
    </row>
    <row r="62" spans="1:7" ht="22.5" hidden="1" customHeight="1" outlineLevel="3" x14ac:dyDescent="0.25">
      <c r="A62" s="35" t="s">
        <v>67</v>
      </c>
      <c r="B62" s="26" t="s">
        <v>11</v>
      </c>
      <c r="C62" s="36">
        <v>4046.5</v>
      </c>
      <c r="D62" s="36">
        <v>3813.5</v>
      </c>
      <c r="E62" s="36">
        <v>3915.3</v>
      </c>
      <c r="F62" s="36">
        <v>11775.3</v>
      </c>
      <c r="G62" s="34">
        <v>23603.599999999999</v>
      </c>
    </row>
    <row r="63" spans="1:7" ht="22.5" hidden="1" customHeight="1" outlineLevel="3" x14ac:dyDescent="0.25">
      <c r="A63" s="35" t="s">
        <v>68</v>
      </c>
      <c r="B63" s="46" t="s">
        <v>69</v>
      </c>
      <c r="C63" s="47">
        <v>0.97816916899736739</v>
      </c>
      <c r="D63" s="47">
        <v>0.93685588854522639</v>
      </c>
      <c r="E63" s="47">
        <v>0.94697354481997997</v>
      </c>
      <c r="F63" s="47">
        <v>0.95409289346517712</v>
      </c>
      <c r="G63" s="48">
        <v>0.94890179359307558</v>
      </c>
    </row>
    <row r="64" spans="1:7" ht="22.5" hidden="1" customHeight="1" outlineLevel="3" x14ac:dyDescent="0.25">
      <c r="A64" s="35" t="s">
        <v>70</v>
      </c>
      <c r="B64" s="26" t="s">
        <v>11</v>
      </c>
      <c r="C64" s="36">
        <v>51.06</v>
      </c>
      <c r="D64" s="36">
        <v>217.2</v>
      </c>
      <c r="E64" s="36">
        <v>180.07</v>
      </c>
      <c r="F64" s="37">
        <v>448.33</v>
      </c>
      <c r="G64" s="34">
        <v>1027.74</v>
      </c>
    </row>
    <row r="65" spans="1:7" ht="22.5" hidden="1" customHeight="1" outlineLevel="3" x14ac:dyDescent="0.25">
      <c r="A65" s="35" t="s">
        <v>71</v>
      </c>
      <c r="B65" s="46" t="s">
        <v>69</v>
      </c>
      <c r="C65" s="47">
        <v>1.2342843882121731E-2</v>
      </c>
      <c r="D65" s="47">
        <v>5.3359144877939725E-2</v>
      </c>
      <c r="E65" s="47">
        <v>4.3552608028946387E-2</v>
      </c>
      <c r="F65" s="47">
        <v>3.6325908208473916E-2</v>
      </c>
      <c r="G65" s="48">
        <v>4.1316762245900945E-2</v>
      </c>
    </row>
    <row r="66" spans="1:7" ht="22.5" hidden="1" customHeight="1" outlineLevel="3" x14ac:dyDescent="0.25">
      <c r="A66" s="35" t="s">
        <v>72</v>
      </c>
      <c r="B66" s="26" t="s">
        <v>11</v>
      </c>
      <c r="C66" s="36">
        <v>39.25</v>
      </c>
      <c r="D66" s="36">
        <v>39.83</v>
      </c>
      <c r="E66" s="36">
        <v>39.17</v>
      </c>
      <c r="F66" s="37">
        <v>118.25</v>
      </c>
      <c r="G66" s="34">
        <v>243.31</v>
      </c>
    </row>
    <row r="67" spans="1:7" ht="22.5" hidden="1" customHeight="1" outlineLevel="3" x14ac:dyDescent="0.25">
      <c r="A67" s="35" t="s">
        <v>73</v>
      </c>
      <c r="B67" s="46" t="s">
        <v>69</v>
      </c>
      <c r="C67" s="47">
        <v>9.4879871205107314E-3</v>
      </c>
      <c r="D67" s="47">
        <v>9.7849665768339755E-3</v>
      </c>
      <c r="E67" s="47">
        <v>9.4738471510736385E-3</v>
      </c>
      <c r="F67" s="47">
        <v>9.5811983263489851E-3</v>
      </c>
      <c r="G67" s="48">
        <v>9.7814441610233702E-3</v>
      </c>
    </row>
    <row r="68" spans="1:7" ht="22.5" hidden="1" customHeight="1" outlineLevel="3" x14ac:dyDescent="0.25">
      <c r="A68" s="35" t="s">
        <v>74</v>
      </c>
      <c r="B68" s="26" t="s">
        <v>11</v>
      </c>
      <c r="C68" s="36">
        <v>0</v>
      </c>
      <c r="D68" s="36">
        <v>0</v>
      </c>
      <c r="E68" s="36">
        <v>0</v>
      </c>
      <c r="F68" s="37">
        <v>0</v>
      </c>
      <c r="G68" s="34">
        <v>0</v>
      </c>
    </row>
    <row r="69" spans="1:7" ht="22.5" hidden="1" customHeight="1" outlineLevel="3" x14ac:dyDescent="0.25">
      <c r="A69" s="35" t="s">
        <v>75</v>
      </c>
      <c r="B69" s="46" t="s">
        <v>69</v>
      </c>
      <c r="C69" s="47">
        <v>0</v>
      </c>
      <c r="D69" s="47">
        <v>0</v>
      </c>
      <c r="E69" s="47">
        <v>0</v>
      </c>
      <c r="F69" s="47">
        <v>0</v>
      </c>
      <c r="G69" s="48">
        <v>0</v>
      </c>
    </row>
    <row r="70" spans="1:7" ht="22.5" hidden="1" customHeight="1" outlineLevel="2" collapsed="1" x14ac:dyDescent="0.25">
      <c r="A70" s="203" t="s">
        <v>76</v>
      </c>
      <c r="B70" s="204"/>
      <c r="C70" s="204"/>
      <c r="D70" s="204"/>
      <c r="E70" s="204"/>
      <c r="F70" s="204"/>
      <c r="G70" s="205"/>
    </row>
    <row r="71" spans="1:7" ht="22.5" hidden="1" customHeight="1" outlineLevel="3" x14ac:dyDescent="0.25">
      <c r="A71" s="35" t="s">
        <v>77</v>
      </c>
      <c r="B71" s="26" t="s">
        <v>11</v>
      </c>
      <c r="C71" s="36">
        <v>0</v>
      </c>
      <c r="D71" s="36">
        <v>0</v>
      </c>
      <c r="E71" s="36">
        <v>0</v>
      </c>
      <c r="F71" s="37">
        <v>0</v>
      </c>
      <c r="G71" s="34">
        <v>0</v>
      </c>
    </row>
    <row r="72" spans="1:7" ht="22.5" hidden="1" customHeight="1" outlineLevel="3" x14ac:dyDescent="0.25">
      <c r="A72" s="35" t="s">
        <v>78</v>
      </c>
      <c r="B72" s="46" t="s">
        <v>69</v>
      </c>
      <c r="C72" s="47">
        <v>0</v>
      </c>
      <c r="D72" s="47">
        <v>0</v>
      </c>
      <c r="E72" s="47">
        <v>0</v>
      </c>
      <c r="F72" s="47">
        <v>0</v>
      </c>
      <c r="G72" s="48">
        <v>0</v>
      </c>
    </row>
    <row r="73" spans="1:7" ht="22.5" hidden="1" customHeight="1" outlineLevel="3" x14ac:dyDescent="0.25">
      <c r="A73" s="35" t="s">
        <v>79</v>
      </c>
      <c r="B73" s="26" t="s">
        <v>11</v>
      </c>
      <c r="C73" s="36">
        <v>2015</v>
      </c>
      <c r="D73" s="36">
        <v>1926</v>
      </c>
      <c r="E73" s="36">
        <v>1939.8</v>
      </c>
      <c r="F73" s="37">
        <v>5880.8</v>
      </c>
      <c r="G73" s="34">
        <v>11795.4</v>
      </c>
    </row>
    <row r="74" spans="1:7" ht="22.5" hidden="1" customHeight="1" outlineLevel="3" x14ac:dyDescent="0.25">
      <c r="A74" s="35" t="s">
        <v>80</v>
      </c>
      <c r="B74" s="46" t="s">
        <v>69</v>
      </c>
      <c r="C74" s="47">
        <v>0.9783168095705117</v>
      </c>
      <c r="D74" s="47">
        <v>0.93452048812440869</v>
      </c>
      <c r="E74" s="47">
        <v>0.94212612192563228</v>
      </c>
      <c r="F74" s="47">
        <v>0.95165197578472283</v>
      </c>
      <c r="G74" s="48">
        <v>0.94694859275125198</v>
      </c>
    </row>
    <row r="75" spans="1:7" ht="22.5" hidden="1" customHeight="1" outlineLevel="3" x14ac:dyDescent="0.25">
      <c r="A75" s="35" t="s">
        <v>81</v>
      </c>
      <c r="B75" s="26" t="s">
        <v>11</v>
      </c>
      <c r="C75" s="36">
        <v>24.99</v>
      </c>
      <c r="D75" s="36">
        <v>114.71</v>
      </c>
      <c r="E75" s="36">
        <v>99.61</v>
      </c>
      <c r="F75" s="37">
        <v>239.31</v>
      </c>
      <c r="G75" s="34">
        <v>538.41</v>
      </c>
    </row>
    <row r="76" spans="1:7" ht="22.5" hidden="1" customHeight="1" outlineLevel="3" x14ac:dyDescent="0.25">
      <c r="A76" s="35" t="s">
        <v>82</v>
      </c>
      <c r="B76" s="46" t="s">
        <v>69</v>
      </c>
      <c r="C76" s="47">
        <v>1.2133070506782672E-2</v>
      </c>
      <c r="D76" s="47">
        <v>5.5658798127077323E-2</v>
      </c>
      <c r="E76" s="47">
        <v>4.8378793177137974E-2</v>
      </c>
      <c r="F76" s="47">
        <v>3.8725995498068634E-2</v>
      </c>
      <c r="G76" s="48">
        <v>4.3224188397443207E-2</v>
      </c>
    </row>
    <row r="77" spans="1:7" ht="22.5" hidden="1" customHeight="1" outlineLevel="3" x14ac:dyDescent="0.25">
      <c r="A77" s="35" t="s">
        <v>83</v>
      </c>
      <c r="B77" s="26" t="s">
        <v>11</v>
      </c>
      <c r="C77" s="36">
        <v>19.670000000000002</v>
      </c>
      <c r="D77" s="36">
        <v>20.239999999999998</v>
      </c>
      <c r="E77" s="36">
        <v>19.55</v>
      </c>
      <c r="F77" s="37">
        <v>59.459999999999994</v>
      </c>
      <c r="G77" s="34">
        <v>122.41</v>
      </c>
    </row>
    <row r="78" spans="1:7" ht="22.5" hidden="1" customHeight="1" outlineLevel="3" x14ac:dyDescent="0.25">
      <c r="A78" s="35" t="s">
        <v>84</v>
      </c>
      <c r="B78" s="46" t="s">
        <v>69</v>
      </c>
      <c r="C78" s="47">
        <v>9.5501199227056906E-3</v>
      </c>
      <c r="D78" s="47">
        <v>9.8207137485140355E-3</v>
      </c>
      <c r="E78" s="47">
        <v>9.4950848972296699E-3</v>
      </c>
      <c r="F78" s="47">
        <v>9.6220287172084761E-3</v>
      </c>
      <c r="G78" s="48">
        <v>9.82721885130481E-3</v>
      </c>
    </row>
    <row r="79" spans="1:7" ht="22.5" hidden="1" customHeight="1" outlineLevel="3" x14ac:dyDescent="0.25">
      <c r="A79" s="35" t="s">
        <v>85</v>
      </c>
      <c r="B79" s="26" t="s">
        <v>11</v>
      </c>
      <c r="C79" s="36">
        <v>0</v>
      </c>
      <c r="D79" s="36">
        <v>0</v>
      </c>
      <c r="E79" s="36">
        <v>0</v>
      </c>
      <c r="F79" s="37">
        <v>0</v>
      </c>
      <c r="G79" s="34">
        <v>0</v>
      </c>
    </row>
    <row r="80" spans="1:7" ht="22.5" hidden="1" customHeight="1" outlineLevel="3" x14ac:dyDescent="0.25">
      <c r="A80" s="35" t="s">
        <v>86</v>
      </c>
      <c r="B80" s="46" t="s">
        <v>69</v>
      </c>
      <c r="C80" s="47">
        <v>0</v>
      </c>
      <c r="D80" s="47">
        <v>0</v>
      </c>
      <c r="E80" s="47">
        <v>0</v>
      </c>
      <c r="F80" s="47">
        <v>0</v>
      </c>
      <c r="G80" s="48">
        <v>0</v>
      </c>
    </row>
    <row r="81" spans="1:7" ht="22.5" hidden="1" customHeight="1" outlineLevel="2" collapsed="1" thickBot="1" x14ac:dyDescent="0.3">
      <c r="A81" s="203" t="s">
        <v>87</v>
      </c>
      <c r="B81" s="204"/>
      <c r="C81" s="204"/>
      <c r="D81" s="204"/>
      <c r="E81" s="204"/>
      <c r="F81" s="204"/>
      <c r="G81" s="205"/>
    </row>
    <row r="82" spans="1:7" ht="22.5" hidden="1" customHeight="1" outlineLevel="3" x14ac:dyDescent="0.25">
      <c r="A82" s="35" t="s">
        <v>88</v>
      </c>
      <c r="B82" s="26" t="s">
        <v>11</v>
      </c>
      <c r="C82" s="36">
        <v>0</v>
      </c>
      <c r="D82" s="36">
        <v>0</v>
      </c>
      <c r="E82" s="36">
        <v>0</v>
      </c>
      <c r="F82" s="37">
        <v>0</v>
      </c>
      <c r="G82" s="34">
        <v>0</v>
      </c>
    </row>
    <row r="83" spans="1:7" ht="22.5" hidden="1" customHeight="1" outlineLevel="3" x14ac:dyDescent="0.25">
      <c r="A83" s="35" t="s">
        <v>89</v>
      </c>
      <c r="B83" s="46" t="s">
        <v>69</v>
      </c>
      <c r="C83" s="47">
        <v>0</v>
      </c>
      <c r="D83" s="47">
        <v>0</v>
      </c>
      <c r="E83" s="47">
        <v>0</v>
      </c>
      <c r="F83" s="47">
        <v>0</v>
      </c>
      <c r="G83" s="48">
        <v>0</v>
      </c>
    </row>
    <row r="84" spans="1:7" ht="22.5" hidden="1" customHeight="1" outlineLevel="3" x14ac:dyDescent="0.25">
      <c r="A84" s="35" t="s">
        <v>90</v>
      </c>
      <c r="B84" s="26" t="s">
        <v>11</v>
      </c>
      <c r="C84" s="36">
        <v>2031.5</v>
      </c>
      <c r="D84" s="36">
        <v>1887.5</v>
      </c>
      <c r="E84" s="36">
        <v>1975.5</v>
      </c>
      <c r="F84" s="37">
        <v>5894.5</v>
      </c>
      <c r="G84" s="34">
        <v>11808.2</v>
      </c>
    </row>
    <row r="85" spans="1:7" ht="22.5" hidden="1" customHeight="1" outlineLevel="3" x14ac:dyDescent="0.25">
      <c r="A85" s="35" t="s">
        <v>91</v>
      </c>
      <c r="B85" s="46" t="s">
        <v>69</v>
      </c>
      <c r="C85" s="47">
        <v>0.97802277158606743</v>
      </c>
      <c r="D85" s="47">
        <v>0.93925098776858851</v>
      </c>
      <c r="E85" s="47">
        <v>0.95178215245858988</v>
      </c>
      <c r="F85" s="47">
        <v>0.95654064790638571</v>
      </c>
      <c r="G85" s="48">
        <v>0.95086093813791284</v>
      </c>
    </row>
    <row r="86" spans="1:7" ht="22.5" hidden="1" customHeight="1" outlineLevel="3" x14ac:dyDescent="0.25">
      <c r="A86" s="35" t="s">
        <v>92</v>
      </c>
      <c r="B86" s="26" t="s">
        <v>11</v>
      </c>
      <c r="C86" s="36">
        <v>26.07</v>
      </c>
      <c r="D86" s="36">
        <v>102.49</v>
      </c>
      <c r="E86" s="36">
        <v>80.459999999999994</v>
      </c>
      <c r="F86" s="37">
        <v>209.01999999999998</v>
      </c>
      <c r="G86" s="34">
        <v>489.33</v>
      </c>
    </row>
    <row r="87" spans="1:7" ht="22.5" hidden="1" customHeight="1" outlineLevel="3" x14ac:dyDescent="0.25">
      <c r="A87" s="35" t="s">
        <v>93</v>
      </c>
      <c r="B87" s="46" t="s">
        <v>69</v>
      </c>
      <c r="C87" s="47">
        <v>1.2550850925547023E-2</v>
      </c>
      <c r="D87" s="47">
        <v>5.1000706615312655E-2</v>
      </c>
      <c r="E87" s="47">
        <v>3.876506807735669E-2</v>
      </c>
      <c r="F87" s="47">
        <v>3.3919098519873223E-2</v>
      </c>
      <c r="G87" s="48">
        <v>3.9403531686372589E-2</v>
      </c>
    </row>
    <row r="88" spans="1:7" ht="22.5" hidden="1" customHeight="1" outlineLevel="3" x14ac:dyDescent="0.25">
      <c r="A88" s="35" t="s">
        <v>94</v>
      </c>
      <c r="B88" s="26" t="s">
        <v>11</v>
      </c>
      <c r="C88" s="36">
        <v>19.579999999999998</v>
      </c>
      <c r="D88" s="36">
        <v>19.59</v>
      </c>
      <c r="E88" s="36">
        <v>19.62</v>
      </c>
      <c r="F88" s="37">
        <v>58.790000000000006</v>
      </c>
      <c r="G88" s="34">
        <v>120.9</v>
      </c>
    </row>
    <row r="89" spans="1:7" ht="22.5" hidden="1" customHeight="1" outlineLevel="3" x14ac:dyDescent="0.25">
      <c r="A89" s="35" t="s">
        <v>95</v>
      </c>
      <c r="B89" s="46" t="s">
        <v>69</v>
      </c>
      <c r="C89" s="47">
        <v>9.4263774883855279E-3</v>
      </c>
      <c r="D89" s="47">
        <v>9.748305616098886E-3</v>
      </c>
      <c r="E89" s="47">
        <v>9.4527794640534221E-3</v>
      </c>
      <c r="F89" s="47">
        <v>9.5402535737410168E-3</v>
      </c>
      <c r="G89" s="48">
        <v>9.7355301757146434E-3</v>
      </c>
    </row>
    <row r="90" spans="1:7" ht="22.5" hidden="1" customHeight="1" outlineLevel="3" x14ac:dyDescent="0.25">
      <c r="A90" s="35" t="s">
        <v>96</v>
      </c>
      <c r="B90" s="26" t="s">
        <v>11</v>
      </c>
      <c r="C90" s="36">
        <v>0</v>
      </c>
      <c r="D90" s="36">
        <v>0</v>
      </c>
      <c r="E90" s="36">
        <v>0</v>
      </c>
      <c r="F90" s="37">
        <v>0</v>
      </c>
      <c r="G90" s="34">
        <v>0</v>
      </c>
    </row>
    <row r="91" spans="1:7" ht="22.5" hidden="1" customHeight="1" outlineLevel="3" thickBot="1" x14ac:dyDescent="0.3">
      <c r="A91" s="17" t="s">
        <v>97</v>
      </c>
      <c r="B91" s="49" t="s">
        <v>69</v>
      </c>
      <c r="C91" s="50">
        <v>0</v>
      </c>
      <c r="D91" s="50">
        <v>0</v>
      </c>
      <c r="E91" s="50">
        <v>0</v>
      </c>
      <c r="F91" s="50">
        <v>0</v>
      </c>
      <c r="G91" s="51">
        <v>0</v>
      </c>
    </row>
    <row r="92" spans="1:7" ht="22.5" customHeight="1" collapsed="1" thickBot="1" x14ac:dyDescent="0.3">
      <c r="A92" s="172" t="s">
        <v>98</v>
      </c>
      <c r="B92" s="173"/>
      <c r="C92" s="173"/>
      <c r="D92" s="173"/>
      <c r="E92" s="173"/>
      <c r="F92" s="173"/>
      <c r="G92" s="174"/>
    </row>
    <row r="93" spans="1:7" ht="22.5" hidden="1" customHeight="1" outlineLevel="1" collapsed="1" x14ac:dyDescent="0.25">
      <c r="A93" s="200" t="s">
        <v>99</v>
      </c>
      <c r="B93" s="201"/>
      <c r="C93" s="201"/>
      <c r="D93" s="201"/>
      <c r="E93" s="201"/>
      <c r="F93" s="201"/>
      <c r="G93" s="202"/>
    </row>
    <row r="94" spans="1:7" ht="22.5" hidden="1" customHeight="1" outlineLevel="2" x14ac:dyDescent="0.25">
      <c r="A94" s="35" t="s">
        <v>100</v>
      </c>
      <c r="B94" s="26" t="s">
        <v>11</v>
      </c>
      <c r="C94" s="36">
        <v>1136.56</v>
      </c>
      <c r="D94" s="36">
        <v>1115.07</v>
      </c>
      <c r="E94" s="36">
        <v>1116.1199999999999</v>
      </c>
      <c r="F94" s="37">
        <v>3367.75</v>
      </c>
      <c r="G94" s="34">
        <v>6833.69</v>
      </c>
    </row>
    <row r="95" spans="1:7" ht="22.5" hidden="1" customHeight="1" outlineLevel="2" x14ac:dyDescent="0.25">
      <c r="A95" s="35" t="s">
        <v>101</v>
      </c>
      <c r="B95" s="26" t="s">
        <v>11</v>
      </c>
      <c r="C95" s="36">
        <v>1139.31</v>
      </c>
      <c r="D95" s="36">
        <v>1117.75</v>
      </c>
      <c r="E95" s="36">
        <v>1118.06</v>
      </c>
      <c r="F95" s="37">
        <v>3375.12</v>
      </c>
      <c r="G95" s="34">
        <v>6849.25</v>
      </c>
    </row>
    <row r="96" spans="1:7" ht="22.5" hidden="1" customHeight="1" outlineLevel="2" x14ac:dyDescent="0.25">
      <c r="A96" s="35" t="s">
        <v>102</v>
      </c>
      <c r="B96" s="26" t="s">
        <v>11</v>
      </c>
      <c r="C96" s="36">
        <v>1133.8800000000001</v>
      </c>
      <c r="D96" s="36">
        <v>1114.1199999999999</v>
      </c>
      <c r="E96" s="36">
        <v>1113.44</v>
      </c>
      <c r="F96" s="37">
        <v>3361.44</v>
      </c>
      <c r="G96" s="34">
        <v>6822.75</v>
      </c>
    </row>
    <row r="97" spans="1:7" ht="22.5" hidden="1" customHeight="1" outlineLevel="2" x14ac:dyDescent="0.25">
      <c r="A97" s="35" t="s">
        <v>103</v>
      </c>
      <c r="B97" s="26" t="s">
        <v>11</v>
      </c>
      <c r="C97" s="36">
        <v>2296.9</v>
      </c>
      <c r="D97" s="36">
        <v>2282.9</v>
      </c>
      <c r="E97" s="36">
        <v>2314.1</v>
      </c>
      <c r="F97" s="37">
        <v>6893.9</v>
      </c>
      <c r="G97" s="34">
        <v>14014.9</v>
      </c>
    </row>
    <row r="98" spans="1:7" ht="22.5" hidden="1" customHeight="1" outlineLevel="2" x14ac:dyDescent="0.25">
      <c r="A98" s="35" t="s">
        <v>104</v>
      </c>
      <c r="B98" s="46" t="s">
        <v>69</v>
      </c>
      <c r="C98" s="52">
        <v>0.67362709876090621</v>
      </c>
      <c r="D98" s="52">
        <v>0.68208572606619788</v>
      </c>
      <c r="E98" s="52">
        <v>0.69126722865797197</v>
      </c>
      <c r="F98" s="53">
        <v>0.68227320816562442</v>
      </c>
      <c r="G98" s="54">
        <v>0.68346395561427098</v>
      </c>
    </row>
    <row r="99" spans="1:7" ht="22.5" hidden="1" customHeight="1" outlineLevel="1" collapsed="1" x14ac:dyDescent="0.25">
      <c r="A99" s="197" t="s">
        <v>105</v>
      </c>
      <c r="B99" s="198"/>
      <c r="C99" s="198"/>
      <c r="D99" s="198"/>
      <c r="E99" s="198"/>
      <c r="F99" s="198"/>
      <c r="G99" s="199"/>
    </row>
    <row r="100" spans="1:7" ht="22.5" hidden="1" customHeight="1" outlineLevel="2" x14ac:dyDescent="0.25">
      <c r="A100" s="35" t="s">
        <v>106</v>
      </c>
      <c r="B100" s="26" t="s">
        <v>11</v>
      </c>
      <c r="C100" s="36">
        <v>1117.44</v>
      </c>
      <c r="D100" s="36">
        <v>1116.81</v>
      </c>
      <c r="E100" s="36">
        <v>1117.1300000000001</v>
      </c>
      <c r="F100" s="37">
        <v>3351.38</v>
      </c>
      <c r="G100" s="34">
        <v>6703.25</v>
      </c>
    </row>
    <row r="101" spans="1:7" ht="22.5" hidden="1" customHeight="1" outlineLevel="2" x14ac:dyDescent="0.25">
      <c r="A101" s="35" t="s">
        <v>107</v>
      </c>
      <c r="B101" s="26" t="s">
        <v>11</v>
      </c>
      <c r="C101" s="36">
        <v>1116.43</v>
      </c>
      <c r="D101" s="36">
        <v>1115.07</v>
      </c>
      <c r="E101" s="36">
        <v>1116.18</v>
      </c>
      <c r="F101" s="37">
        <v>3347.6800000000003</v>
      </c>
      <c r="G101" s="34">
        <v>6696</v>
      </c>
    </row>
    <row r="102" spans="1:7" ht="22.5" hidden="1" customHeight="1" outlineLevel="2" x14ac:dyDescent="0.25">
      <c r="A102" s="35" t="s">
        <v>108</v>
      </c>
      <c r="B102" s="26" t="s">
        <v>11</v>
      </c>
      <c r="C102" s="36">
        <v>1125.6199999999999</v>
      </c>
      <c r="D102" s="36">
        <v>1125.94</v>
      </c>
      <c r="E102" s="36">
        <v>1125.31</v>
      </c>
      <c r="F102" s="37">
        <v>3376.87</v>
      </c>
      <c r="G102" s="34">
        <v>6754.31</v>
      </c>
    </row>
    <row r="103" spans="1:7" ht="22.5" hidden="1" customHeight="1" outlineLevel="2" x14ac:dyDescent="0.25">
      <c r="A103" s="35" t="s">
        <v>109</v>
      </c>
      <c r="B103" s="26" t="s">
        <v>11</v>
      </c>
      <c r="C103" s="36">
        <v>2077</v>
      </c>
      <c r="D103" s="36">
        <v>2057.9</v>
      </c>
      <c r="E103" s="36">
        <v>2088</v>
      </c>
      <c r="F103" s="37">
        <v>6222.9</v>
      </c>
      <c r="G103" s="34">
        <v>12478.8</v>
      </c>
    </row>
    <row r="104" spans="1:7" ht="22.5" hidden="1" customHeight="1" outlineLevel="2" x14ac:dyDescent="0.25">
      <c r="A104" s="35" t="s">
        <v>110</v>
      </c>
      <c r="B104" s="46" t="s">
        <v>69</v>
      </c>
      <c r="C104" s="52">
        <v>0.61824860321060637</v>
      </c>
      <c r="D104" s="52">
        <v>0.61286787260782294</v>
      </c>
      <c r="E104" s="52">
        <v>0.62168390588991906</v>
      </c>
      <c r="F104" s="53">
        <v>0.6176005589558482</v>
      </c>
      <c r="G104" s="54">
        <v>0.61918589073096753</v>
      </c>
    </row>
    <row r="105" spans="1:7" ht="22.5" hidden="1" customHeight="1" outlineLevel="1" collapsed="1" thickBot="1" x14ac:dyDescent="0.3">
      <c r="A105" s="197" t="s">
        <v>111</v>
      </c>
      <c r="B105" s="198"/>
      <c r="C105" s="198"/>
      <c r="D105" s="198"/>
      <c r="E105" s="198"/>
      <c r="F105" s="198"/>
      <c r="G105" s="199"/>
    </row>
    <row r="106" spans="1:7" ht="22.5" hidden="1" customHeight="1" outlineLevel="2" x14ac:dyDescent="0.25">
      <c r="A106" s="35" t="s">
        <v>112</v>
      </c>
      <c r="B106" s="26" t="s">
        <v>11</v>
      </c>
      <c r="C106" s="36">
        <v>188.72000000000003</v>
      </c>
      <c r="D106" s="36">
        <v>258.37</v>
      </c>
      <c r="E106" s="36">
        <v>157.31</v>
      </c>
      <c r="F106" s="37">
        <v>604.40000000000009</v>
      </c>
      <c r="G106" s="34">
        <v>1202.3699999999999</v>
      </c>
    </row>
    <row r="107" spans="1:7" ht="22.5" hidden="1" customHeight="1" outlineLevel="2" x14ac:dyDescent="0.25">
      <c r="A107" s="35" t="s">
        <v>113</v>
      </c>
      <c r="B107" s="46" t="s">
        <v>69</v>
      </c>
      <c r="C107" s="52">
        <v>4.3146848350442406E-2</v>
      </c>
      <c r="D107" s="52">
        <v>5.952128639882049E-2</v>
      </c>
      <c r="E107" s="52">
        <v>3.5735217282660547E-2</v>
      </c>
      <c r="F107" s="53">
        <v>4.6078311783361803E-2</v>
      </c>
      <c r="G107" s="54">
        <v>4.5383242053771276E-2</v>
      </c>
    </row>
    <row r="108" spans="1:7" ht="22.5" hidden="1" customHeight="1" outlineLevel="2" x14ac:dyDescent="0.25">
      <c r="A108" s="35" t="s">
        <v>114</v>
      </c>
      <c r="B108" s="26" t="s">
        <v>11</v>
      </c>
      <c r="C108" s="36">
        <v>4184.7</v>
      </c>
      <c r="D108" s="36">
        <v>4081</v>
      </c>
      <c r="E108" s="36">
        <v>4245.8</v>
      </c>
      <c r="F108" s="37">
        <v>12511.5</v>
      </c>
      <c r="G108" s="34">
        <v>25291.3</v>
      </c>
    </row>
    <row r="109" spans="1:7" ht="22.5" hidden="1" customHeight="1" outlineLevel="2" x14ac:dyDescent="0.25">
      <c r="A109" s="35" t="s">
        <v>115</v>
      </c>
      <c r="B109" s="26" t="s">
        <v>11</v>
      </c>
      <c r="C109" s="36">
        <v>167</v>
      </c>
      <c r="D109" s="36">
        <v>117</v>
      </c>
      <c r="E109" s="36">
        <v>176</v>
      </c>
      <c r="F109" s="37">
        <v>460</v>
      </c>
      <c r="G109" s="34">
        <v>986</v>
      </c>
    </row>
    <row r="110" spans="1:7" ht="22.5" hidden="1" customHeight="1" outlineLevel="2" thickBot="1" x14ac:dyDescent="0.3">
      <c r="A110" s="17" t="s">
        <v>116</v>
      </c>
      <c r="B110" s="49" t="s">
        <v>69</v>
      </c>
      <c r="C110" s="55">
        <v>0.61819347519071555</v>
      </c>
      <c r="D110" s="55">
        <v>0.6086720479181954</v>
      </c>
      <c r="E110" s="55">
        <v>0.63311184806985732</v>
      </c>
      <c r="F110" s="55">
        <v>0.61998767110797504</v>
      </c>
      <c r="G110" s="56">
        <v>0.62203065723051953</v>
      </c>
    </row>
    <row r="111" spans="1:7" ht="22.5" customHeight="1" collapsed="1" thickBot="1" x14ac:dyDescent="0.3">
      <c r="A111" s="172" t="s">
        <v>117</v>
      </c>
      <c r="B111" s="173"/>
      <c r="C111" s="173"/>
      <c r="D111" s="173"/>
      <c r="E111" s="173"/>
      <c r="F111" s="173"/>
      <c r="G111" s="174"/>
    </row>
    <row r="112" spans="1:7" ht="22.5" hidden="1" customHeight="1" outlineLevel="1" x14ac:dyDescent="0.25">
      <c r="A112" s="13" t="s">
        <v>114</v>
      </c>
      <c r="B112" s="14" t="s">
        <v>11</v>
      </c>
      <c r="C112" s="57">
        <v>4184.7</v>
      </c>
      <c r="D112" s="57">
        <v>4081</v>
      </c>
      <c r="E112" s="57">
        <v>4245.8</v>
      </c>
      <c r="F112" s="58">
        <v>12511.5</v>
      </c>
      <c r="G112" s="59">
        <v>25291.3</v>
      </c>
    </row>
    <row r="113" spans="1:7" ht="22.5" hidden="1" customHeight="1" outlineLevel="1" x14ac:dyDescent="0.25">
      <c r="A113" s="35" t="s">
        <v>118</v>
      </c>
      <c r="B113" s="26" t="s">
        <v>11</v>
      </c>
      <c r="C113" s="36">
        <v>4032</v>
      </c>
      <c r="D113" s="36">
        <v>3716</v>
      </c>
      <c r="E113" s="36">
        <v>4084</v>
      </c>
      <c r="F113" s="37">
        <v>11832</v>
      </c>
      <c r="G113" s="34">
        <v>23984</v>
      </c>
    </row>
    <row r="114" spans="1:7" ht="22.5" hidden="1" customHeight="1" outlineLevel="1" x14ac:dyDescent="0.25">
      <c r="A114" s="35" t="s">
        <v>119</v>
      </c>
      <c r="B114" s="26" t="s">
        <v>11</v>
      </c>
      <c r="C114" s="36">
        <v>3993</v>
      </c>
      <c r="D114" s="36">
        <v>3970</v>
      </c>
      <c r="E114" s="36">
        <v>4066</v>
      </c>
      <c r="F114" s="37">
        <v>12029</v>
      </c>
      <c r="G114" s="34">
        <v>24203</v>
      </c>
    </row>
    <row r="115" spans="1:7" ht="22.5" hidden="1" customHeight="1" outlineLevel="1" x14ac:dyDescent="0.25">
      <c r="A115" s="35" t="s">
        <v>120</v>
      </c>
      <c r="B115" s="46" t="s">
        <v>69</v>
      </c>
      <c r="C115" s="52">
        <v>0.95419026453509215</v>
      </c>
      <c r="D115" s="52">
        <v>0.97280078412153881</v>
      </c>
      <c r="E115" s="52">
        <v>0.95765226812379289</v>
      </c>
      <c r="F115" s="52">
        <v>0.96143547935898976</v>
      </c>
      <c r="G115" s="60">
        <v>0.95696939263699377</v>
      </c>
    </row>
    <row r="116" spans="1:7" ht="22.5" hidden="1" customHeight="1" outlineLevel="1" x14ac:dyDescent="0.25">
      <c r="A116" s="35" t="s">
        <v>121</v>
      </c>
      <c r="B116" s="61" t="s">
        <v>122</v>
      </c>
      <c r="C116" s="36">
        <v>1873</v>
      </c>
      <c r="D116" s="36">
        <v>1821</v>
      </c>
      <c r="E116" s="36">
        <v>1869</v>
      </c>
      <c r="F116" s="37">
        <v>5563</v>
      </c>
      <c r="G116" s="34">
        <v>11250</v>
      </c>
    </row>
    <row r="117" spans="1:7" ht="22.5" hidden="1" customHeight="1" outlineLevel="1" x14ac:dyDescent="0.25">
      <c r="A117" s="35" t="s">
        <v>123</v>
      </c>
      <c r="B117" s="61" t="s">
        <v>124</v>
      </c>
      <c r="C117" s="43">
        <v>0.46907087402955172</v>
      </c>
      <c r="D117" s="43">
        <v>0.45869017632241815</v>
      </c>
      <c r="E117" s="43">
        <v>0.45966551893753077</v>
      </c>
      <c r="F117" s="44">
        <v>0.46246570787264113</v>
      </c>
      <c r="G117" s="45">
        <v>0.46481841094079246</v>
      </c>
    </row>
    <row r="118" spans="1:7" ht="22.5" hidden="1" customHeight="1" outlineLevel="1" x14ac:dyDescent="0.25">
      <c r="A118" s="35" t="s">
        <v>125</v>
      </c>
      <c r="B118" s="61" t="s">
        <v>122</v>
      </c>
      <c r="C118" s="36">
        <v>60892</v>
      </c>
      <c r="D118" s="36">
        <v>62716</v>
      </c>
      <c r="E118" s="36">
        <v>63152</v>
      </c>
      <c r="F118" s="37">
        <v>186760</v>
      </c>
      <c r="G118" s="34">
        <v>378408</v>
      </c>
    </row>
    <row r="119" spans="1:7" ht="22.5" hidden="1" customHeight="1" outlineLevel="1" thickBot="1" x14ac:dyDescent="0.3">
      <c r="A119" s="17" t="s">
        <v>126</v>
      </c>
      <c r="B119" s="62" t="s">
        <v>124</v>
      </c>
      <c r="C119" s="63">
        <v>15.249686952166291</v>
      </c>
      <c r="D119" s="63">
        <v>15.797481108312343</v>
      </c>
      <c r="E119" s="63">
        <v>15.53172651254304</v>
      </c>
      <c r="F119" s="64">
        <v>15.525812619502869</v>
      </c>
      <c r="G119" s="65">
        <v>15.634756021980746</v>
      </c>
    </row>
    <row r="120" spans="1:7" ht="22.5" customHeight="1" collapsed="1" thickBot="1" x14ac:dyDescent="0.3">
      <c r="A120" s="172" t="s">
        <v>127</v>
      </c>
      <c r="B120" s="173"/>
      <c r="C120" s="173"/>
      <c r="D120" s="173"/>
      <c r="E120" s="173"/>
      <c r="F120" s="173"/>
      <c r="G120" s="174"/>
    </row>
    <row r="121" spans="1:7" ht="22.5" hidden="1" customHeight="1" outlineLevel="1" x14ac:dyDescent="0.25">
      <c r="A121" s="13" t="s">
        <v>128</v>
      </c>
      <c r="B121" s="14" t="s">
        <v>11</v>
      </c>
      <c r="C121" s="57">
        <v>4085.75</v>
      </c>
      <c r="D121" s="57">
        <v>3853.33</v>
      </c>
      <c r="E121" s="57">
        <v>3954.4700000000003</v>
      </c>
      <c r="F121" s="58">
        <v>11893.55</v>
      </c>
      <c r="G121" s="66">
        <v>23846.91</v>
      </c>
    </row>
    <row r="122" spans="1:7" ht="22.5" hidden="1" customHeight="1" outlineLevel="1" x14ac:dyDescent="0.25">
      <c r="A122" s="35" t="s">
        <v>47</v>
      </c>
      <c r="B122" s="26" t="s">
        <v>11</v>
      </c>
      <c r="C122" s="36">
        <v>3993</v>
      </c>
      <c r="D122" s="36">
        <v>3970</v>
      </c>
      <c r="E122" s="36">
        <v>4066</v>
      </c>
      <c r="F122" s="37">
        <v>12029</v>
      </c>
      <c r="G122" s="34">
        <v>24203</v>
      </c>
    </row>
    <row r="123" spans="1:7" ht="22.5" hidden="1" customHeight="1" outlineLevel="1" thickBot="1" x14ac:dyDescent="0.3">
      <c r="A123" s="17" t="s">
        <v>129</v>
      </c>
      <c r="B123" s="49" t="s">
        <v>69</v>
      </c>
      <c r="C123" s="55">
        <v>0.97729914948295904</v>
      </c>
      <c r="D123" s="55">
        <v>1.0302777078526886</v>
      </c>
      <c r="E123" s="55">
        <v>1.0282035266420024</v>
      </c>
      <c r="F123" s="67">
        <v>1.0113885257135171</v>
      </c>
      <c r="G123" s="68">
        <v>1.0149323329521518</v>
      </c>
    </row>
    <row r="124" spans="1:7" ht="22.5" customHeight="1" collapsed="1" thickBot="1" x14ac:dyDescent="0.3">
      <c r="A124" s="172" t="s">
        <v>130</v>
      </c>
      <c r="B124" s="173"/>
      <c r="C124" s="173"/>
      <c r="D124" s="173"/>
      <c r="E124" s="173"/>
      <c r="F124" s="173"/>
      <c r="G124" s="174"/>
    </row>
    <row r="125" spans="1:7" ht="22.5" hidden="1" customHeight="1" outlineLevel="1" collapsed="1" x14ac:dyDescent="0.25">
      <c r="A125" s="200" t="s">
        <v>131</v>
      </c>
      <c r="B125" s="201"/>
      <c r="C125" s="201"/>
      <c r="D125" s="201"/>
      <c r="E125" s="201"/>
      <c r="F125" s="201"/>
      <c r="G125" s="202"/>
    </row>
    <row r="126" spans="1:7" ht="22.5" hidden="1" customHeight="1" outlineLevel="2" x14ac:dyDescent="0.25">
      <c r="A126" s="35" t="s">
        <v>132</v>
      </c>
      <c r="B126" s="26" t="s">
        <v>11</v>
      </c>
      <c r="C126" s="36">
        <v>90.7</v>
      </c>
      <c r="D126" s="36">
        <v>98.2</v>
      </c>
      <c r="E126" s="36">
        <v>118.49</v>
      </c>
      <c r="F126" s="36">
        <v>307.39</v>
      </c>
      <c r="G126" s="34">
        <v>652.39</v>
      </c>
    </row>
    <row r="127" spans="1:7" ht="22.5" hidden="1" customHeight="1" outlineLevel="2" x14ac:dyDescent="0.25">
      <c r="A127" s="69" t="s">
        <v>133</v>
      </c>
      <c r="B127" s="26" t="s">
        <v>11</v>
      </c>
      <c r="C127" s="36">
        <v>90.7</v>
      </c>
      <c r="D127" s="36">
        <v>98.2</v>
      </c>
      <c r="E127" s="36">
        <v>118.49</v>
      </c>
      <c r="F127" s="37">
        <v>307.39</v>
      </c>
      <c r="G127" s="34">
        <v>652.39</v>
      </c>
    </row>
    <row r="128" spans="1:7" ht="22.5" hidden="1" customHeight="1" outlineLevel="2" x14ac:dyDescent="0.25">
      <c r="A128" s="69" t="s">
        <v>134</v>
      </c>
      <c r="B128" s="26" t="s">
        <v>11</v>
      </c>
      <c r="C128" s="36">
        <v>0</v>
      </c>
      <c r="D128" s="36">
        <v>0</v>
      </c>
      <c r="E128" s="36">
        <v>0</v>
      </c>
      <c r="F128" s="37">
        <v>0</v>
      </c>
      <c r="G128" s="34">
        <v>0</v>
      </c>
    </row>
    <row r="129" spans="1:7" ht="22.5" hidden="1" customHeight="1" outlineLevel="2" x14ac:dyDescent="0.25">
      <c r="A129" s="35" t="s">
        <v>135</v>
      </c>
      <c r="B129" s="26" t="s">
        <v>15</v>
      </c>
      <c r="C129" s="36">
        <v>3.02</v>
      </c>
      <c r="D129" s="36">
        <v>4.55</v>
      </c>
      <c r="E129" s="36">
        <v>3.93</v>
      </c>
      <c r="F129" s="37">
        <v>11.5</v>
      </c>
      <c r="G129" s="34">
        <v>22.91</v>
      </c>
    </row>
    <row r="130" spans="1:7" ht="22.5" hidden="1" customHeight="1" outlineLevel="2" x14ac:dyDescent="0.25">
      <c r="A130" s="35" t="s">
        <v>49</v>
      </c>
      <c r="B130" s="26" t="s">
        <v>36</v>
      </c>
      <c r="C130" s="36">
        <v>30.033112582781456</v>
      </c>
      <c r="D130" s="36">
        <v>21.582417582417584</v>
      </c>
      <c r="E130" s="36">
        <v>30.150127226463102</v>
      </c>
      <c r="F130" s="37">
        <v>26.729565217391304</v>
      </c>
      <c r="G130" s="34">
        <v>28.476211261457877</v>
      </c>
    </row>
    <row r="131" spans="1:7" ht="22.5" hidden="1" customHeight="1" outlineLevel="1" collapsed="1" thickBot="1" x14ac:dyDescent="0.3">
      <c r="A131" s="197" t="s">
        <v>136</v>
      </c>
      <c r="B131" s="198"/>
      <c r="C131" s="198"/>
      <c r="D131" s="198"/>
      <c r="E131" s="198"/>
      <c r="F131" s="198"/>
      <c r="G131" s="199"/>
    </row>
    <row r="132" spans="1:7" ht="22.5" hidden="1" customHeight="1" outlineLevel="2" x14ac:dyDescent="0.25">
      <c r="A132" s="35" t="s">
        <v>137</v>
      </c>
      <c r="B132" s="26" t="s">
        <v>15</v>
      </c>
      <c r="C132" s="38">
        <v>0</v>
      </c>
      <c r="D132" s="38">
        <v>0</v>
      </c>
      <c r="E132" s="38">
        <v>0</v>
      </c>
      <c r="F132" s="27">
        <v>0</v>
      </c>
      <c r="G132" s="28">
        <v>0</v>
      </c>
    </row>
    <row r="133" spans="1:7" ht="22.5" hidden="1" customHeight="1" outlineLevel="2" x14ac:dyDescent="0.25">
      <c r="A133" s="35" t="s">
        <v>138</v>
      </c>
      <c r="B133" s="26" t="s">
        <v>15</v>
      </c>
      <c r="C133" s="38">
        <v>2.48</v>
      </c>
      <c r="D133" s="38">
        <v>5.77</v>
      </c>
      <c r="E133" s="38">
        <v>3.98</v>
      </c>
      <c r="F133" s="27">
        <v>12.23</v>
      </c>
      <c r="G133" s="28">
        <v>26.44</v>
      </c>
    </row>
    <row r="134" spans="1:7" ht="22.5" hidden="1" customHeight="1" outlineLevel="2" x14ac:dyDescent="0.25">
      <c r="A134" s="35" t="s">
        <v>139</v>
      </c>
      <c r="B134" s="26" t="s">
        <v>11</v>
      </c>
      <c r="C134" s="36">
        <v>64.16</v>
      </c>
      <c r="D134" s="36">
        <v>255.98</v>
      </c>
      <c r="E134" s="36">
        <v>132.69999999999999</v>
      </c>
      <c r="F134" s="37">
        <v>452.84</v>
      </c>
      <c r="G134" s="34">
        <v>986.83</v>
      </c>
    </row>
    <row r="135" spans="1:7" ht="22.5" hidden="1" customHeight="1" outlineLevel="2" thickBot="1" x14ac:dyDescent="0.3">
      <c r="A135" s="17" t="s">
        <v>140</v>
      </c>
      <c r="B135" s="18" t="s">
        <v>36</v>
      </c>
      <c r="C135" s="63">
        <v>25.870967741935484</v>
      </c>
      <c r="D135" s="63">
        <v>44.363951473136915</v>
      </c>
      <c r="E135" s="63">
        <v>33.341708542713562</v>
      </c>
      <c r="F135" s="64">
        <v>37.026982829108746</v>
      </c>
      <c r="G135" s="65">
        <v>37.32337367624811</v>
      </c>
    </row>
    <row r="136" spans="1:7" ht="22.5" customHeight="1" collapsed="1" thickBot="1" x14ac:dyDescent="0.3">
      <c r="A136" s="172" t="s">
        <v>141</v>
      </c>
      <c r="B136" s="173"/>
      <c r="C136" s="173"/>
      <c r="D136" s="173"/>
      <c r="E136" s="173"/>
      <c r="F136" s="173"/>
      <c r="G136" s="174"/>
    </row>
    <row r="137" spans="1:7" ht="22.5" hidden="1" customHeight="1" outlineLevel="1" x14ac:dyDescent="0.25">
      <c r="A137" s="13" t="s">
        <v>142</v>
      </c>
      <c r="B137" s="70" t="s">
        <v>143</v>
      </c>
      <c r="C137" s="57">
        <v>126.33</v>
      </c>
      <c r="D137" s="57">
        <v>125.47999999999999</v>
      </c>
      <c r="E137" s="57">
        <v>126.35</v>
      </c>
      <c r="F137" s="58">
        <v>378.15999999999997</v>
      </c>
      <c r="G137" s="59">
        <v>761.94</v>
      </c>
    </row>
    <row r="138" spans="1:7" ht="22.5" hidden="1" customHeight="1" outlineLevel="1" x14ac:dyDescent="0.25">
      <c r="A138" s="35" t="s">
        <v>144</v>
      </c>
      <c r="B138" s="71" t="s">
        <v>145</v>
      </c>
      <c r="C138" s="38">
        <v>31.637866265965439</v>
      </c>
      <c r="D138" s="38">
        <v>31.607052896725438</v>
      </c>
      <c r="E138" s="38">
        <v>31.074766355140188</v>
      </c>
      <c r="F138" s="38">
        <v>31.437359714024435</v>
      </c>
      <c r="G138" s="72">
        <v>31.481221336197994</v>
      </c>
    </row>
    <row r="139" spans="1:7" ht="22.5" hidden="1" customHeight="1" outlineLevel="1" x14ac:dyDescent="0.25">
      <c r="A139" s="35" t="s">
        <v>146</v>
      </c>
      <c r="B139" s="71" t="s">
        <v>147</v>
      </c>
      <c r="C139" s="73">
        <v>61340</v>
      </c>
      <c r="D139" s="73">
        <v>62988</v>
      </c>
      <c r="E139" s="73">
        <v>63616</v>
      </c>
      <c r="F139" s="37">
        <v>187944</v>
      </c>
      <c r="G139" s="74">
        <v>380920</v>
      </c>
    </row>
    <row r="140" spans="1:7" ht="22.5" hidden="1" customHeight="1" outlineLevel="1" x14ac:dyDescent="0.25">
      <c r="A140" s="40" t="s">
        <v>148</v>
      </c>
      <c r="B140" s="71" t="s">
        <v>149</v>
      </c>
      <c r="C140" s="38">
        <v>15.361883295767594</v>
      </c>
      <c r="D140" s="38">
        <v>15.865994962216625</v>
      </c>
      <c r="E140" s="38">
        <v>15.645843580914905</v>
      </c>
      <c r="F140" s="38">
        <v>15.624241416576606</v>
      </c>
      <c r="G140" s="72">
        <v>15.738544808494815</v>
      </c>
    </row>
    <row r="141" spans="1:7" ht="22.5" hidden="1" customHeight="1" outlineLevel="1" x14ac:dyDescent="0.25">
      <c r="A141" s="35" t="s">
        <v>150</v>
      </c>
      <c r="B141" s="71" t="s">
        <v>151</v>
      </c>
      <c r="C141" s="36">
        <v>85</v>
      </c>
      <c r="D141" s="36">
        <v>144</v>
      </c>
      <c r="E141" s="36">
        <v>144</v>
      </c>
      <c r="F141" s="37">
        <v>373</v>
      </c>
      <c r="G141" s="39">
        <v>934</v>
      </c>
    </row>
    <row r="142" spans="1:7" ht="22.5" hidden="1" customHeight="1" outlineLevel="1" x14ac:dyDescent="0.25">
      <c r="A142" s="35" t="s">
        <v>152</v>
      </c>
      <c r="B142" s="71" t="s">
        <v>153</v>
      </c>
      <c r="C142" s="38">
        <v>2.1287252692211371E-2</v>
      </c>
      <c r="D142" s="38">
        <v>3.6272040302267002E-2</v>
      </c>
      <c r="E142" s="38">
        <v>3.5415641908509592E-2</v>
      </c>
      <c r="F142" s="27">
        <v>3.1008396375426055E-2</v>
      </c>
      <c r="G142" s="72">
        <v>3.8590257406106679E-2</v>
      </c>
    </row>
    <row r="143" spans="1:7" ht="22.5" hidden="1" customHeight="1" outlineLevel="1" thickBot="1" x14ac:dyDescent="0.3">
      <c r="A143" s="17" t="s">
        <v>154</v>
      </c>
      <c r="B143" s="75" t="s">
        <v>151</v>
      </c>
      <c r="C143" s="76">
        <v>37</v>
      </c>
      <c r="D143" s="76">
        <v>155</v>
      </c>
      <c r="E143" s="76">
        <v>97</v>
      </c>
      <c r="F143" s="77">
        <v>289</v>
      </c>
      <c r="G143" s="78">
        <v>481</v>
      </c>
    </row>
    <row r="144" spans="1:7" ht="22.5" customHeight="1" collapsed="1" thickBot="1" x14ac:dyDescent="0.3">
      <c r="A144" s="172" t="s">
        <v>155</v>
      </c>
      <c r="B144" s="173"/>
      <c r="C144" s="173"/>
      <c r="D144" s="173"/>
      <c r="E144" s="173"/>
      <c r="F144" s="173"/>
      <c r="G144" s="174"/>
    </row>
    <row r="145" spans="1:7" ht="21.75" hidden="1" customHeight="1" outlineLevel="1" x14ac:dyDescent="0.25">
      <c r="A145" s="79" t="s">
        <v>156</v>
      </c>
      <c r="B145" s="80" t="s">
        <v>11</v>
      </c>
      <c r="C145" s="57">
        <v>0</v>
      </c>
      <c r="D145" s="57">
        <v>0</v>
      </c>
      <c r="E145" s="57">
        <v>0</v>
      </c>
      <c r="F145" s="57">
        <v>0</v>
      </c>
      <c r="G145" s="66">
        <v>0</v>
      </c>
    </row>
    <row r="146" spans="1:7" ht="21.75" hidden="1" customHeight="1" outlineLevel="1" x14ac:dyDescent="0.25">
      <c r="A146" s="81" t="s">
        <v>157</v>
      </c>
      <c r="B146" s="82" t="s">
        <v>22</v>
      </c>
      <c r="C146" s="36">
        <v>0</v>
      </c>
      <c r="D146" s="36">
        <v>0</v>
      </c>
      <c r="E146" s="36">
        <v>0</v>
      </c>
      <c r="F146" s="36">
        <v>0</v>
      </c>
      <c r="G146" s="39">
        <v>0</v>
      </c>
    </row>
    <row r="147" spans="1:7" ht="21.75" hidden="1" customHeight="1" outlineLevel="1" x14ac:dyDescent="0.25">
      <c r="A147" s="81" t="s">
        <v>158</v>
      </c>
      <c r="B147" s="82" t="s">
        <v>11</v>
      </c>
      <c r="C147" s="194">
        <v>0</v>
      </c>
      <c r="D147" s="195"/>
      <c r="E147" s="196"/>
      <c r="F147" s="36">
        <v>0</v>
      </c>
      <c r="G147" s="39">
        <v>0</v>
      </c>
    </row>
    <row r="148" spans="1:7" ht="21.75" hidden="1" customHeight="1" outlineLevel="1" x14ac:dyDescent="0.25">
      <c r="A148" s="81" t="s">
        <v>159</v>
      </c>
      <c r="B148" s="82" t="s">
        <v>22</v>
      </c>
      <c r="C148" s="194">
        <v>0</v>
      </c>
      <c r="D148" s="195"/>
      <c r="E148" s="196"/>
      <c r="F148" s="36">
        <v>0</v>
      </c>
      <c r="G148" s="39">
        <v>0</v>
      </c>
    </row>
    <row r="149" spans="1:7" ht="21.75" hidden="1" customHeight="1" outlineLevel="1" x14ac:dyDescent="0.25">
      <c r="A149" s="81" t="s">
        <v>160</v>
      </c>
      <c r="B149" s="82" t="s">
        <v>11</v>
      </c>
      <c r="C149" s="194">
        <v>0</v>
      </c>
      <c r="D149" s="195"/>
      <c r="E149" s="196"/>
      <c r="F149" s="36">
        <v>0</v>
      </c>
      <c r="G149" s="39">
        <v>0</v>
      </c>
    </row>
    <row r="150" spans="1:7" ht="21.75" hidden="1" customHeight="1" outlineLevel="1" x14ac:dyDescent="0.25">
      <c r="A150" s="81" t="s">
        <v>52</v>
      </c>
      <c r="B150" s="82" t="s">
        <v>22</v>
      </c>
      <c r="C150" s="194">
        <v>0</v>
      </c>
      <c r="D150" s="195"/>
      <c r="E150" s="196"/>
      <c r="F150" s="36">
        <v>0</v>
      </c>
      <c r="G150" s="39">
        <v>0</v>
      </c>
    </row>
    <row r="151" spans="1:7" ht="21.75" hidden="1" customHeight="1" outlineLevel="1" x14ac:dyDescent="0.25">
      <c r="A151" s="81" t="s">
        <v>161</v>
      </c>
      <c r="B151" s="82" t="s">
        <v>11</v>
      </c>
      <c r="C151" s="83">
        <v>1006</v>
      </c>
      <c r="D151" s="83">
        <v>2</v>
      </c>
      <c r="E151" s="83">
        <v>1020</v>
      </c>
      <c r="F151" s="36">
        <v>2028</v>
      </c>
      <c r="G151" s="39">
        <v>4086</v>
      </c>
    </row>
    <row r="152" spans="1:7" ht="21.75" hidden="1" customHeight="1" outlineLevel="1" x14ac:dyDescent="0.25">
      <c r="A152" s="81" t="s">
        <v>162</v>
      </c>
      <c r="B152" s="82" t="s">
        <v>11</v>
      </c>
      <c r="C152" s="194">
        <v>0</v>
      </c>
      <c r="D152" s="195"/>
      <c r="E152" s="196"/>
      <c r="F152" s="36">
        <v>0</v>
      </c>
      <c r="G152" s="39">
        <v>0</v>
      </c>
    </row>
    <row r="153" spans="1:7" ht="21.75" hidden="1" customHeight="1" outlineLevel="1" x14ac:dyDescent="0.25">
      <c r="A153" s="81" t="s">
        <v>52</v>
      </c>
      <c r="B153" s="82" t="s">
        <v>22</v>
      </c>
      <c r="C153" s="194">
        <v>0</v>
      </c>
      <c r="D153" s="195"/>
      <c r="E153" s="196"/>
      <c r="F153" s="36">
        <v>0</v>
      </c>
      <c r="G153" s="39">
        <v>0</v>
      </c>
    </row>
    <row r="154" spans="1:7" ht="21.75" hidden="1" customHeight="1" outlineLevel="1" x14ac:dyDescent="0.25">
      <c r="A154" s="81" t="s">
        <v>163</v>
      </c>
      <c r="B154" s="82" t="s">
        <v>11</v>
      </c>
      <c r="C154" s="83">
        <v>0</v>
      </c>
      <c r="D154" s="83">
        <v>1688</v>
      </c>
      <c r="E154" s="83">
        <v>346</v>
      </c>
      <c r="F154" s="36">
        <v>2034</v>
      </c>
      <c r="G154" s="39">
        <v>4036</v>
      </c>
    </row>
    <row r="155" spans="1:7" ht="21.75" hidden="1" customHeight="1" outlineLevel="1" x14ac:dyDescent="0.25">
      <c r="A155" s="81" t="s">
        <v>164</v>
      </c>
      <c r="B155" s="82" t="s">
        <v>11</v>
      </c>
      <c r="C155" s="194">
        <v>501.91000366210898</v>
      </c>
      <c r="D155" s="195"/>
      <c r="E155" s="196"/>
      <c r="F155" s="36">
        <v>501.91000366210898</v>
      </c>
      <c r="G155" s="39">
        <v>501.91000366210898</v>
      </c>
    </row>
    <row r="156" spans="1:7" ht="21.75" hidden="1" customHeight="1" outlineLevel="1" x14ac:dyDescent="0.25">
      <c r="A156" s="81" t="s">
        <v>52</v>
      </c>
      <c r="B156" s="82" t="s">
        <v>22</v>
      </c>
      <c r="C156" s="194">
        <v>28</v>
      </c>
      <c r="D156" s="195"/>
      <c r="E156" s="196"/>
      <c r="F156" s="36">
        <v>28</v>
      </c>
      <c r="G156" s="39">
        <v>28</v>
      </c>
    </row>
    <row r="157" spans="1:7" ht="21.75" hidden="1" customHeight="1" outlineLevel="1" x14ac:dyDescent="0.25">
      <c r="A157" s="81" t="s">
        <v>165</v>
      </c>
      <c r="B157" s="82" t="s">
        <v>11</v>
      </c>
      <c r="C157" s="83">
        <v>1308</v>
      </c>
      <c r="D157" s="83">
        <v>1352</v>
      </c>
      <c r="E157" s="83">
        <v>1332</v>
      </c>
      <c r="F157" s="36">
        <v>3992</v>
      </c>
      <c r="G157" s="39">
        <v>7790</v>
      </c>
    </row>
    <row r="158" spans="1:7" ht="21.75" hidden="1" customHeight="1" outlineLevel="1" x14ac:dyDescent="0.25">
      <c r="A158" s="81" t="s">
        <v>166</v>
      </c>
      <c r="B158" s="82" t="s">
        <v>11</v>
      </c>
      <c r="C158" s="57">
        <v>0</v>
      </c>
      <c r="D158" s="57">
        <v>0</v>
      </c>
      <c r="E158" s="57">
        <v>0</v>
      </c>
      <c r="F158" s="36">
        <v>0</v>
      </c>
      <c r="G158" s="39">
        <v>0</v>
      </c>
    </row>
    <row r="159" spans="1:7" ht="21.75" hidden="1" customHeight="1" outlineLevel="1" x14ac:dyDescent="0.25">
      <c r="A159" s="81" t="s">
        <v>157</v>
      </c>
      <c r="B159" s="82" t="s">
        <v>22</v>
      </c>
      <c r="C159" s="36">
        <v>0</v>
      </c>
      <c r="D159" s="36">
        <v>0</v>
      </c>
      <c r="E159" s="36">
        <v>0</v>
      </c>
      <c r="F159" s="36">
        <v>0</v>
      </c>
      <c r="G159" s="39">
        <v>0</v>
      </c>
    </row>
    <row r="160" spans="1:7" ht="21.75" hidden="1" customHeight="1" outlineLevel="1" x14ac:dyDescent="0.25">
      <c r="A160" s="81" t="s">
        <v>166</v>
      </c>
      <c r="B160" s="82" t="s">
        <v>11</v>
      </c>
      <c r="C160" s="194">
        <v>0</v>
      </c>
      <c r="D160" s="195"/>
      <c r="E160" s="196"/>
      <c r="F160" s="36">
        <v>0</v>
      </c>
      <c r="G160" s="39">
        <v>0</v>
      </c>
    </row>
    <row r="161" spans="1:10" ht="21" hidden="1" outlineLevel="1" x14ac:dyDescent="0.25">
      <c r="A161" s="81" t="s">
        <v>159</v>
      </c>
      <c r="B161" s="82" t="s">
        <v>22</v>
      </c>
      <c r="C161" s="194">
        <v>0</v>
      </c>
      <c r="D161" s="195"/>
      <c r="E161" s="196"/>
      <c r="F161" s="36">
        <v>0</v>
      </c>
      <c r="G161" s="39">
        <v>0</v>
      </c>
    </row>
    <row r="162" spans="1:10" ht="21" hidden="1" outlineLevel="1" x14ac:dyDescent="0.25">
      <c r="A162" s="81" t="s">
        <v>167</v>
      </c>
      <c r="B162" s="82" t="s">
        <v>11</v>
      </c>
      <c r="C162" s="194">
        <v>0</v>
      </c>
      <c r="D162" s="195"/>
      <c r="E162" s="196"/>
      <c r="F162" s="36">
        <v>0</v>
      </c>
      <c r="G162" s="39">
        <v>0</v>
      </c>
    </row>
    <row r="163" spans="1:10" ht="21" hidden="1" outlineLevel="1" x14ac:dyDescent="0.25">
      <c r="A163" s="81" t="s">
        <v>157</v>
      </c>
      <c r="B163" s="82" t="s">
        <v>22</v>
      </c>
      <c r="C163" s="194">
        <v>0</v>
      </c>
      <c r="D163" s="195"/>
      <c r="E163" s="196"/>
      <c r="F163" s="36">
        <v>0</v>
      </c>
      <c r="G163" s="39">
        <v>0</v>
      </c>
    </row>
    <row r="164" spans="1:10" ht="21" hidden="1" outlineLevel="1" x14ac:dyDescent="0.25">
      <c r="A164" s="81" t="s">
        <v>168</v>
      </c>
      <c r="B164" s="82" t="s">
        <v>11</v>
      </c>
      <c r="C164" s="194">
        <v>0</v>
      </c>
      <c r="D164" s="195"/>
      <c r="E164" s="196"/>
      <c r="F164" s="36">
        <v>0</v>
      </c>
      <c r="G164" s="39">
        <v>0</v>
      </c>
    </row>
    <row r="165" spans="1:10" ht="21" hidden="1" outlineLevel="1" x14ac:dyDescent="0.25">
      <c r="A165" s="81" t="s">
        <v>159</v>
      </c>
      <c r="B165" s="82" t="s">
        <v>22</v>
      </c>
      <c r="C165" s="194">
        <v>0</v>
      </c>
      <c r="D165" s="195"/>
      <c r="E165" s="196"/>
      <c r="F165" s="36">
        <v>0</v>
      </c>
      <c r="G165" s="39">
        <v>0</v>
      </c>
    </row>
    <row r="166" spans="1:10" ht="22.8" hidden="1" outlineLevel="1" x14ac:dyDescent="0.25">
      <c r="A166" s="84" t="s">
        <v>169</v>
      </c>
      <c r="B166" s="85" t="s">
        <v>11</v>
      </c>
      <c r="C166" s="186">
        <v>8555.9100036621094</v>
      </c>
      <c r="D166" s="189"/>
      <c r="E166" s="189"/>
      <c r="F166" s="190"/>
      <c r="G166" s="86">
        <v>16413.910003662109</v>
      </c>
      <c r="H166" s="87"/>
      <c r="I166" s="88"/>
      <c r="J166" s="88"/>
    </row>
    <row r="167" spans="1:10" ht="22.8" hidden="1" outlineLevel="1" x14ac:dyDescent="0.25">
      <c r="A167" s="84" t="s">
        <v>170</v>
      </c>
      <c r="B167" s="85" t="s">
        <v>22</v>
      </c>
      <c r="C167" s="186">
        <v>0</v>
      </c>
      <c r="D167" s="187"/>
      <c r="E167" s="187"/>
      <c r="F167" s="188"/>
      <c r="G167" s="86">
        <v>0</v>
      </c>
      <c r="H167" s="87"/>
      <c r="I167" s="88"/>
      <c r="J167" s="88"/>
    </row>
    <row r="168" spans="1:10" ht="22.8" hidden="1" outlineLevel="1" x14ac:dyDescent="0.25">
      <c r="A168" s="84" t="s">
        <v>171</v>
      </c>
      <c r="B168" s="85" t="s">
        <v>22</v>
      </c>
      <c r="C168" s="186">
        <v>28</v>
      </c>
      <c r="D168" s="189"/>
      <c r="E168" s="189"/>
      <c r="F168" s="190"/>
      <c r="G168" s="86">
        <v>28</v>
      </c>
    </row>
    <row r="169" spans="1:10" ht="28.2" hidden="1" outlineLevel="1" thickBot="1" x14ac:dyDescent="0.3">
      <c r="A169" s="89" t="s">
        <v>172</v>
      </c>
      <c r="B169" s="90" t="s">
        <v>11</v>
      </c>
      <c r="C169" s="191">
        <v>176936.52998352089</v>
      </c>
      <c r="D169" s="192"/>
      <c r="E169" s="192"/>
      <c r="F169" s="192"/>
      <c r="G169" s="193"/>
    </row>
    <row r="170" spans="1:10" ht="25.8" collapsed="1" thickBot="1" x14ac:dyDescent="0.3">
      <c r="A170" s="172" t="s">
        <v>173</v>
      </c>
      <c r="B170" s="173"/>
      <c r="C170" s="173"/>
      <c r="D170" s="173"/>
      <c r="E170" s="173"/>
      <c r="F170" s="173"/>
      <c r="G170" s="174"/>
    </row>
    <row r="171" spans="1:10" ht="184.5" hidden="1" customHeight="1" outlineLevel="1" thickBot="1" x14ac:dyDescent="0.3">
      <c r="A171" s="91"/>
      <c r="B171" s="92"/>
      <c r="C171" s="93"/>
      <c r="D171" s="93"/>
      <c r="E171" s="93"/>
      <c r="F171" s="93"/>
      <c r="G171" s="94"/>
    </row>
    <row r="172" spans="1:10" ht="22.5" customHeight="1" collapsed="1" thickBot="1" x14ac:dyDescent="0.3">
      <c r="A172" s="172" t="s">
        <v>174</v>
      </c>
      <c r="B172" s="173"/>
      <c r="C172" s="173"/>
      <c r="D172" s="173"/>
      <c r="E172" s="173"/>
      <c r="F172" s="173"/>
      <c r="G172" s="174"/>
    </row>
    <row r="173" spans="1:10" ht="27" hidden="1" customHeight="1" outlineLevel="1" x14ac:dyDescent="0.25">
      <c r="A173" s="184" t="s">
        <v>175</v>
      </c>
      <c r="B173" s="185"/>
      <c r="C173" s="185"/>
      <c r="D173" s="95" t="s">
        <v>176</v>
      </c>
      <c r="E173" s="95" t="s">
        <v>177</v>
      </c>
      <c r="F173" s="95" t="s">
        <v>178</v>
      </c>
      <c r="G173" s="96" t="s">
        <v>179</v>
      </c>
    </row>
    <row r="174" spans="1:10" ht="30.75" hidden="1" customHeight="1" outlineLevel="1" x14ac:dyDescent="0.25">
      <c r="A174" s="166" t="s">
        <v>203</v>
      </c>
      <c r="B174" s="167"/>
      <c r="C174" s="167"/>
      <c r="D174" s="97" t="s">
        <v>204</v>
      </c>
      <c r="E174" s="98" t="s">
        <v>205</v>
      </c>
      <c r="F174" s="98" t="s">
        <v>196</v>
      </c>
      <c r="G174" s="99">
        <v>305</v>
      </c>
    </row>
    <row r="175" spans="1:10" ht="30.75" hidden="1" customHeight="1" outlineLevel="1" x14ac:dyDescent="0.25">
      <c r="A175" s="166" t="s">
        <v>200</v>
      </c>
      <c r="B175" s="167"/>
      <c r="C175" s="167"/>
      <c r="D175" s="97" t="s">
        <v>200</v>
      </c>
      <c r="E175" s="98" t="s">
        <v>200</v>
      </c>
      <c r="F175" s="98" t="s">
        <v>200</v>
      </c>
      <c r="G175" s="99" t="s">
        <v>200</v>
      </c>
    </row>
    <row r="176" spans="1:10" ht="30.75" hidden="1" customHeight="1" outlineLevel="1" x14ac:dyDescent="0.25">
      <c r="A176" s="166" t="s">
        <v>200</v>
      </c>
      <c r="B176" s="167"/>
      <c r="C176" s="167"/>
      <c r="D176" s="97" t="s">
        <v>200</v>
      </c>
      <c r="E176" s="98" t="s">
        <v>200</v>
      </c>
      <c r="F176" s="98" t="s">
        <v>200</v>
      </c>
      <c r="G176" s="99" t="s">
        <v>200</v>
      </c>
    </row>
    <row r="177" spans="1:10" ht="30.75" hidden="1" customHeight="1" outlineLevel="1" x14ac:dyDescent="0.25">
      <c r="A177" s="166" t="s">
        <v>200</v>
      </c>
      <c r="B177" s="167"/>
      <c r="C177" s="167"/>
      <c r="D177" s="97" t="s">
        <v>200</v>
      </c>
      <c r="E177" s="98" t="s">
        <v>200</v>
      </c>
      <c r="F177" s="98" t="s">
        <v>200</v>
      </c>
      <c r="G177" s="99" t="s">
        <v>200</v>
      </c>
    </row>
    <row r="178" spans="1:10" ht="30.75" hidden="1" customHeight="1" outlineLevel="1" x14ac:dyDescent="0.25">
      <c r="A178" s="166" t="s">
        <v>200</v>
      </c>
      <c r="B178" s="167"/>
      <c r="C178" s="167"/>
      <c r="D178" s="97" t="s">
        <v>200</v>
      </c>
      <c r="E178" s="98" t="s">
        <v>200</v>
      </c>
      <c r="F178" s="98" t="s">
        <v>200</v>
      </c>
      <c r="G178" s="99" t="s">
        <v>200</v>
      </c>
    </row>
    <row r="179" spans="1:10" ht="30.75" hidden="1" customHeight="1" outlineLevel="1" x14ac:dyDescent="0.25">
      <c r="A179" s="166" t="s">
        <v>200</v>
      </c>
      <c r="B179" s="167"/>
      <c r="C179" s="167"/>
      <c r="D179" s="97" t="s">
        <v>200</v>
      </c>
      <c r="E179" s="98" t="s">
        <v>200</v>
      </c>
      <c r="F179" s="98" t="s">
        <v>200</v>
      </c>
      <c r="G179" s="99" t="s">
        <v>200</v>
      </c>
    </row>
    <row r="180" spans="1:10" ht="30.75" hidden="1" customHeight="1" outlineLevel="1" x14ac:dyDescent="0.25">
      <c r="A180" s="166" t="s">
        <v>200</v>
      </c>
      <c r="B180" s="167"/>
      <c r="C180" s="167"/>
      <c r="D180" s="97" t="s">
        <v>200</v>
      </c>
      <c r="E180" s="98" t="s">
        <v>200</v>
      </c>
      <c r="F180" s="98" t="s">
        <v>200</v>
      </c>
      <c r="G180" s="99" t="s">
        <v>200</v>
      </c>
    </row>
    <row r="181" spans="1:10" ht="30.75" hidden="1" customHeight="1" outlineLevel="1" x14ac:dyDescent="0.25">
      <c r="A181" s="166" t="s">
        <v>200</v>
      </c>
      <c r="B181" s="167"/>
      <c r="C181" s="167"/>
      <c r="D181" s="97" t="s">
        <v>200</v>
      </c>
      <c r="E181" s="98" t="s">
        <v>200</v>
      </c>
      <c r="F181" s="98" t="s">
        <v>200</v>
      </c>
      <c r="G181" s="99" t="s">
        <v>200</v>
      </c>
    </row>
    <row r="182" spans="1:10" ht="30.75" hidden="1" customHeight="1" outlineLevel="1" x14ac:dyDescent="0.25">
      <c r="A182" s="166" t="s">
        <v>200</v>
      </c>
      <c r="B182" s="167"/>
      <c r="C182" s="167"/>
      <c r="D182" s="97" t="s">
        <v>200</v>
      </c>
      <c r="E182" s="98" t="s">
        <v>200</v>
      </c>
      <c r="F182" s="98" t="s">
        <v>200</v>
      </c>
      <c r="G182" s="99" t="s">
        <v>200</v>
      </c>
    </row>
    <row r="183" spans="1:10" ht="30.75" hidden="1" customHeight="1" outlineLevel="1" x14ac:dyDescent="0.25">
      <c r="A183" s="166" t="s">
        <v>200</v>
      </c>
      <c r="B183" s="167"/>
      <c r="C183" s="167"/>
      <c r="D183" s="97" t="s">
        <v>200</v>
      </c>
      <c r="E183" s="98" t="s">
        <v>200</v>
      </c>
      <c r="F183" s="98" t="s">
        <v>200</v>
      </c>
      <c r="G183" s="99" t="s">
        <v>200</v>
      </c>
    </row>
    <row r="184" spans="1:10" ht="30.75" hidden="1" customHeight="1" outlineLevel="1" x14ac:dyDescent="0.25">
      <c r="A184" s="166" t="s">
        <v>200</v>
      </c>
      <c r="B184" s="167"/>
      <c r="C184" s="167"/>
      <c r="D184" s="97" t="s">
        <v>200</v>
      </c>
      <c r="E184" s="98" t="s">
        <v>200</v>
      </c>
      <c r="F184" s="98" t="s">
        <v>200</v>
      </c>
      <c r="G184" s="99" t="s">
        <v>200</v>
      </c>
    </row>
    <row r="185" spans="1:10" ht="30.75" hidden="1" customHeight="1" outlineLevel="1" x14ac:dyDescent="0.25">
      <c r="A185" s="166" t="s">
        <v>200</v>
      </c>
      <c r="B185" s="167"/>
      <c r="C185" s="167"/>
      <c r="D185" s="97" t="s">
        <v>200</v>
      </c>
      <c r="E185" s="98" t="s">
        <v>200</v>
      </c>
      <c r="F185" s="98" t="s">
        <v>200</v>
      </c>
      <c r="G185" s="99" t="s">
        <v>200</v>
      </c>
    </row>
    <row r="186" spans="1:10" ht="30.75" hidden="1" customHeight="1" outlineLevel="1" x14ac:dyDescent="0.25">
      <c r="A186" s="166" t="s">
        <v>200</v>
      </c>
      <c r="B186" s="167"/>
      <c r="C186" s="167"/>
      <c r="D186" s="97" t="s">
        <v>200</v>
      </c>
      <c r="E186" s="98" t="s">
        <v>200</v>
      </c>
      <c r="F186" s="98" t="s">
        <v>200</v>
      </c>
      <c r="G186" s="99" t="s">
        <v>200</v>
      </c>
    </row>
    <row r="187" spans="1:10" ht="30.75" hidden="1" customHeight="1" outlineLevel="1" x14ac:dyDescent="0.25">
      <c r="A187" s="166" t="s">
        <v>200</v>
      </c>
      <c r="B187" s="167"/>
      <c r="C187" s="167"/>
      <c r="D187" s="97" t="s">
        <v>200</v>
      </c>
      <c r="E187" s="98" t="s">
        <v>200</v>
      </c>
      <c r="F187" s="98" t="s">
        <v>200</v>
      </c>
      <c r="G187" s="99" t="s">
        <v>200</v>
      </c>
    </row>
    <row r="188" spans="1:10" ht="30.75" hidden="1" customHeight="1" outlineLevel="1" x14ac:dyDescent="0.25">
      <c r="A188" s="166" t="s">
        <v>200</v>
      </c>
      <c r="B188" s="167"/>
      <c r="C188" s="167"/>
      <c r="D188" s="97" t="s">
        <v>200</v>
      </c>
      <c r="E188" s="98" t="s">
        <v>200</v>
      </c>
      <c r="F188" s="98" t="s">
        <v>200</v>
      </c>
      <c r="G188" s="99" t="s">
        <v>200</v>
      </c>
    </row>
    <row r="189" spans="1:10" ht="27" hidden="1" customHeight="1" outlineLevel="1" thickBot="1" x14ac:dyDescent="0.3">
      <c r="A189" s="181" t="s">
        <v>180</v>
      </c>
      <c r="B189" s="182"/>
      <c r="C189" s="182"/>
      <c r="D189" s="182"/>
      <c r="E189" s="182"/>
      <c r="F189" s="183"/>
      <c r="G189" s="100">
        <v>305</v>
      </c>
    </row>
    <row r="190" spans="1:10" ht="22.5" customHeight="1" collapsed="1" thickBot="1" x14ac:dyDescent="0.3">
      <c r="A190" s="172" t="s">
        <v>181</v>
      </c>
      <c r="B190" s="173"/>
      <c r="C190" s="173"/>
      <c r="D190" s="173"/>
      <c r="E190" s="173"/>
      <c r="F190" s="173"/>
      <c r="G190" s="173"/>
      <c r="H190" s="173"/>
      <c r="I190" s="173"/>
      <c r="J190" s="174"/>
    </row>
    <row r="191" spans="1:10" ht="30.75" hidden="1" customHeight="1" outlineLevel="2" x14ac:dyDescent="0.25">
      <c r="A191" s="184" t="s">
        <v>182</v>
      </c>
      <c r="B191" s="185"/>
      <c r="C191" s="185"/>
      <c r="D191" s="95" t="s">
        <v>183</v>
      </c>
      <c r="E191" s="95" t="s">
        <v>184</v>
      </c>
      <c r="F191" s="95" t="s">
        <v>185</v>
      </c>
      <c r="G191" s="95" t="s">
        <v>177</v>
      </c>
      <c r="H191" s="95" t="s">
        <v>186</v>
      </c>
      <c r="I191" s="95" t="s">
        <v>187</v>
      </c>
      <c r="J191" s="101" t="s">
        <v>188</v>
      </c>
    </row>
    <row r="192" spans="1:10" ht="30.75" hidden="1" customHeight="1" outlineLevel="2" x14ac:dyDescent="0.25">
      <c r="A192" s="166" t="s">
        <v>200</v>
      </c>
      <c r="B192" s="167"/>
      <c r="C192" s="167"/>
      <c r="D192" s="102" t="s">
        <v>200</v>
      </c>
      <c r="E192" s="102" t="s">
        <v>200</v>
      </c>
      <c r="F192" s="103" t="s">
        <v>200</v>
      </c>
      <c r="G192" s="103" t="s">
        <v>200</v>
      </c>
      <c r="H192" s="103" t="s">
        <v>200</v>
      </c>
      <c r="I192" s="103"/>
      <c r="J192" s="104" t="s">
        <v>200</v>
      </c>
    </row>
    <row r="193" spans="1:10" ht="30.75" hidden="1" customHeight="1" outlineLevel="2" x14ac:dyDescent="0.25">
      <c r="A193" s="166" t="s">
        <v>200</v>
      </c>
      <c r="B193" s="167"/>
      <c r="C193" s="167"/>
      <c r="D193" s="102" t="s">
        <v>200</v>
      </c>
      <c r="E193" s="102" t="s">
        <v>200</v>
      </c>
      <c r="F193" s="103" t="s">
        <v>200</v>
      </c>
      <c r="G193" s="103" t="s">
        <v>200</v>
      </c>
      <c r="H193" s="103" t="s">
        <v>200</v>
      </c>
      <c r="I193" s="103"/>
      <c r="J193" s="104" t="s">
        <v>200</v>
      </c>
    </row>
    <row r="194" spans="1:10" ht="30.75" hidden="1" customHeight="1" outlineLevel="2" x14ac:dyDescent="0.25">
      <c r="A194" s="166" t="s">
        <v>200</v>
      </c>
      <c r="B194" s="167"/>
      <c r="C194" s="167"/>
      <c r="D194" s="102" t="s">
        <v>200</v>
      </c>
      <c r="E194" s="102" t="s">
        <v>200</v>
      </c>
      <c r="F194" s="103" t="s">
        <v>200</v>
      </c>
      <c r="G194" s="103" t="s">
        <v>200</v>
      </c>
      <c r="H194" s="103" t="s">
        <v>200</v>
      </c>
      <c r="I194" s="103"/>
      <c r="J194" s="104" t="s">
        <v>200</v>
      </c>
    </row>
    <row r="195" spans="1:10" ht="30.75" hidden="1" customHeight="1" outlineLevel="2" x14ac:dyDescent="0.25">
      <c r="A195" s="166" t="s">
        <v>200</v>
      </c>
      <c r="B195" s="167"/>
      <c r="C195" s="167"/>
      <c r="D195" s="102" t="s">
        <v>200</v>
      </c>
      <c r="E195" s="102" t="s">
        <v>200</v>
      </c>
      <c r="F195" s="103" t="s">
        <v>200</v>
      </c>
      <c r="G195" s="103" t="s">
        <v>200</v>
      </c>
      <c r="H195" s="103" t="s">
        <v>200</v>
      </c>
      <c r="I195" s="103"/>
      <c r="J195" s="104" t="s">
        <v>200</v>
      </c>
    </row>
    <row r="196" spans="1:10" ht="30.75" hidden="1" customHeight="1" outlineLevel="2" x14ac:dyDescent="0.25">
      <c r="A196" s="166" t="s">
        <v>200</v>
      </c>
      <c r="B196" s="167"/>
      <c r="C196" s="167"/>
      <c r="D196" s="102" t="s">
        <v>200</v>
      </c>
      <c r="E196" s="102" t="s">
        <v>200</v>
      </c>
      <c r="F196" s="103" t="s">
        <v>200</v>
      </c>
      <c r="G196" s="103" t="s">
        <v>200</v>
      </c>
      <c r="H196" s="103" t="s">
        <v>200</v>
      </c>
      <c r="I196" s="103"/>
      <c r="J196" s="104" t="s">
        <v>200</v>
      </c>
    </row>
    <row r="197" spans="1:10" ht="30.75" hidden="1" customHeight="1" outlineLevel="2" x14ac:dyDescent="0.25">
      <c r="A197" s="166" t="s">
        <v>200</v>
      </c>
      <c r="B197" s="167"/>
      <c r="C197" s="167"/>
      <c r="D197" s="102" t="s">
        <v>200</v>
      </c>
      <c r="E197" s="102" t="s">
        <v>200</v>
      </c>
      <c r="F197" s="103" t="s">
        <v>200</v>
      </c>
      <c r="G197" s="103" t="s">
        <v>200</v>
      </c>
      <c r="H197" s="103" t="s">
        <v>200</v>
      </c>
      <c r="I197" s="103" t="s">
        <v>200</v>
      </c>
      <c r="J197" s="104"/>
    </row>
    <row r="198" spans="1:10" ht="30.75" hidden="1" customHeight="1" outlineLevel="2" x14ac:dyDescent="0.25">
      <c r="A198" s="166" t="s">
        <v>200</v>
      </c>
      <c r="B198" s="167"/>
      <c r="C198" s="167"/>
      <c r="D198" s="102" t="s">
        <v>200</v>
      </c>
      <c r="E198" s="102" t="s">
        <v>200</v>
      </c>
      <c r="F198" s="103" t="s">
        <v>200</v>
      </c>
      <c r="G198" s="103" t="s">
        <v>200</v>
      </c>
      <c r="H198" s="103" t="s">
        <v>200</v>
      </c>
      <c r="I198" s="103" t="s">
        <v>200</v>
      </c>
      <c r="J198" s="104"/>
    </row>
    <row r="199" spans="1:10" ht="30.75" hidden="1" customHeight="1" outlineLevel="2" thickBot="1" x14ac:dyDescent="0.3">
      <c r="A199" s="168" t="s">
        <v>200</v>
      </c>
      <c r="B199" s="169"/>
      <c r="C199" s="169"/>
      <c r="D199" s="105" t="s">
        <v>200</v>
      </c>
      <c r="E199" s="105" t="s">
        <v>200</v>
      </c>
      <c r="F199" s="106" t="s">
        <v>200</v>
      </c>
      <c r="G199" s="106" t="s">
        <v>200</v>
      </c>
      <c r="H199" s="106" t="s">
        <v>200</v>
      </c>
      <c r="I199" s="106" t="s">
        <v>200</v>
      </c>
      <c r="J199" s="107"/>
    </row>
    <row r="200" spans="1:10" ht="30.75" hidden="1" customHeight="1" outlineLevel="2" thickBot="1" x14ac:dyDescent="0.3">
      <c r="A200" s="170" t="s">
        <v>189</v>
      </c>
      <c r="B200" s="171"/>
      <c r="C200" s="171"/>
      <c r="D200" s="171"/>
      <c r="E200" s="171"/>
      <c r="F200" s="108">
        <v>0</v>
      </c>
    </row>
    <row r="201" spans="1:10" ht="22.5" customHeight="1" collapsed="1" thickBot="1" x14ac:dyDescent="0.3">
      <c r="A201" s="172" t="s">
        <v>190</v>
      </c>
      <c r="B201" s="173"/>
      <c r="C201" s="173"/>
      <c r="D201" s="173"/>
      <c r="E201" s="173"/>
      <c r="F201" s="173"/>
      <c r="G201" s="174"/>
    </row>
    <row r="202" spans="1:10" ht="333" hidden="1" customHeight="1" outlineLevel="1" thickBot="1" x14ac:dyDescent="0.3"/>
    <row r="203" spans="1:10" ht="22.5" customHeight="1" collapsed="1" x14ac:dyDescent="0.25">
      <c r="A203" s="175" t="s">
        <v>191</v>
      </c>
      <c r="B203" s="176"/>
      <c r="C203" s="176"/>
      <c r="D203" s="176"/>
      <c r="E203" s="176"/>
      <c r="F203" s="176"/>
      <c r="G203" s="177"/>
    </row>
    <row r="204" spans="1:10" ht="30.75" hidden="1" customHeight="1" outlineLevel="1" x14ac:dyDescent="0.25">
      <c r="A204" s="178" t="s">
        <v>200</v>
      </c>
      <c r="B204" s="179"/>
      <c r="C204" s="179"/>
      <c r="D204" s="179"/>
      <c r="E204" s="179"/>
      <c r="F204" s="179"/>
      <c r="G204" s="180"/>
    </row>
    <row r="205" spans="1:10" ht="30.75" hidden="1" customHeight="1" outlineLevel="1" x14ac:dyDescent="0.25">
      <c r="A205" s="157" t="s">
        <v>200</v>
      </c>
      <c r="B205" s="158"/>
      <c r="C205" s="158"/>
      <c r="D205" s="158"/>
      <c r="E205" s="158"/>
      <c r="F205" s="158"/>
      <c r="G205" s="159"/>
    </row>
    <row r="206" spans="1:10" ht="30.75" hidden="1" customHeight="1" outlineLevel="1" x14ac:dyDescent="0.25">
      <c r="A206" s="160" t="s">
        <v>200</v>
      </c>
      <c r="B206" s="161"/>
      <c r="C206" s="161"/>
      <c r="D206" s="161"/>
      <c r="E206" s="161"/>
      <c r="F206" s="161"/>
      <c r="G206" s="162"/>
    </row>
    <row r="207" spans="1:10" ht="30.75" hidden="1" customHeight="1" outlineLevel="1" x14ac:dyDescent="0.25">
      <c r="A207" s="160" t="s">
        <v>200</v>
      </c>
      <c r="B207" s="161"/>
      <c r="C207" s="161"/>
      <c r="D207" s="161"/>
      <c r="E207" s="161"/>
      <c r="F207" s="161"/>
      <c r="G207" s="162"/>
    </row>
    <row r="208" spans="1:10" ht="30.75" hidden="1" customHeight="1" outlineLevel="1" x14ac:dyDescent="0.25">
      <c r="A208" s="160" t="s">
        <v>200</v>
      </c>
      <c r="B208" s="161"/>
      <c r="C208" s="161"/>
      <c r="D208" s="161"/>
      <c r="E208" s="161"/>
      <c r="F208" s="161"/>
      <c r="G208" s="162"/>
    </row>
    <row r="209" spans="1:7" ht="30.75" hidden="1" customHeight="1" outlineLevel="1" x14ac:dyDescent="0.25">
      <c r="A209" s="160" t="s">
        <v>200</v>
      </c>
      <c r="B209" s="161"/>
      <c r="C209" s="161"/>
      <c r="D209" s="161"/>
      <c r="E209" s="161"/>
      <c r="F209" s="161"/>
      <c r="G209" s="162"/>
    </row>
    <row r="210" spans="1:7" ht="30.75" hidden="1" customHeight="1" outlineLevel="1" thickBot="1" x14ac:dyDescent="0.3">
      <c r="A210" s="163" t="s">
        <v>200</v>
      </c>
      <c r="B210" s="164"/>
      <c r="C210" s="164"/>
      <c r="D210" s="164"/>
      <c r="E210" s="164"/>
      <c r="F210" s="164"/>
      <c r="G210" s="165"/>
    </row>
  </sheetData>
  <mergeCells count="102">
    <mergeCell ref="A205:G205"/>
    <mergeCell ref="A206:G206"/>
    <mergeCell ref="A207:G207"/>
    <mergeCell ref="A208:G208"/>
    <mergeCell ref="A209:G209"/>
    <mergeCell ref="A210:G210"/>
    <mergeCell ref="A198:C198"/>
    <mergeCell ref="A199:C199"/>
    <mergeCell ref="A200:E200"/>
    <mergeCell ref="A201:G201"/>
    <mergeCell ref="A203:G203"/>
    <mergeCell ref="A204:G204"/>
    <mergeCell ref="A192:C192"/>
    <mergeCell ref="A193:C193"/>
    <mergeCell ref="A194:C194"/>
    <mergeCell ref="A195:C195"/>
    <mergeCell ref="A196:C196"/>
    <mergeCell ref="A197:C197"/>
    <mergeCell ref="A186:C186"/>
    <mergeCell ref="A187:C187"/>
    <mergeCell ref="A188:C188"/>
    <mergeCell ref="A189:F189"/>
    <mergeCell ref="A190:J190"/>
    <mergeCell ref="A191:C191"/>
    <mergeCell ref="A180:C180"/>
    <mergeCell ref="A181:C181"/>
    <mergeCell ref="A182:C182"/>
    <mergeCell ref="A183:C183"/>
    <mergeCell ref="A184:C184"/>
    <mergeCell ref="A185:C185"/>
    <mergeCell ref="A174:C174"/>
    <mergeCell ref="A175:C175"/>
    <mergeCell ref="A176:C176"/>
    <mergeCell ref="A177:C177"/>
    <mergeCell ref="A178:C178"/>
    <mergeCell ref="A179:C179"/>
    <mergeCell ref="C167:F167"/>
    <mergeCell ref="C168:F168"/>
    <mergeCell ref="C169:G169"/>
    <mergeCell ref="A170:G170"/>
    <mergeCell ref="A172:G172"/>
    <mergeCell ref="A173:C173"/>
    <mergeCell ref="C161:E161"/>
    <mergeCell ref="C162:E162"/>
    <mergeCell ref="C163:E163"/>
    <mergeCell ref="C164:E164"/>
    <mergeCell ref="C165:E165"/>
    <mergeCell ref="C166:F166"/>
    <mergeCell ref="C150:E150"/>
    <mergeCell ref="C152:E152"/>
    <mergeCell ref="C153:E153"/>
    <mergeCell ref="C155:E155"/>
    <mergeCell ref="C156:E156"/>
    <mergeCell ref="C160:E160"/>
    <mergeCell ref="A131:G131"/>
    <mergeCell ref="A136:G136"/>
    <mergeCell ref="A144:G144"/>
    <mergeCell ref="C147:E147"/>
    <mergeCell ref="C148:E148"/>
    <mergeCell ref="C149:E149"/>
    <mergeCell ref="A99:G99"/>
    <mergeCell ref="A105:G105"/>
    <mergeCell ref="A111:G111"/>
    <mergeCell ref="A120:G120"/>
    <mergeCell ref="A124:G124"/>
    <mergeCell ref="A125:G125"/>
    <mergeCell ref="A60:G60"/>
    <mergeCell ref="A61:G61"/>
    <mergeCell ref="A70:G70"/>
    <mergeCell ref="A81:G81"/>
    <mergeCell ref="A92:G92"/>
    <mergeCell ref="A93:G93"/>
    <mergeCell ref="A54:G54"/>
    <mergeCell ref="C55:F55"/>
    <mergeCell ref="C56:F56"/>
    <mergeCell ref="C57:F57"/>
    <mergeCell ref="C58:F58"/>
    <mergeCell ref="C59:G59"/>
    <mergeCell ref="A25:G25"/>
    <mergeCell ref="A26:G26"/>
    <mergeCell ref="C39:G39"/>
    <mergeCell ref="A40:G40"/>
    <mergeCell ref="A44:G44"/>
    <mergeCell ref="C48:G48"/>
    <mergeCell ref="C22:F22"/>
    <mergeCell ref="C23:F23"/>
    <mergeCell ref="C24:G24"/>
    <mergeCell ref="A13:G13"/>
    <mergeCell ref="C14:F14"/>
    <mergeCell ref="C15:F15"/>
    <mergeCell ref="C16:F16"/>
    <mergeCell ref="C17:F17"/>
    <mergeCell ref="C18:G18"/>
    <mergeCell ref="A1:G1"/>
    <mergeCell ref="B2:C2"/>
    <mergeCell ref="D2:E2"/>
    <mergeCell ref="F2:G2"/>
    <mergeCell ref="A5:G5"/>
    <mergeCell ref="A8:G8"/>
    <mergeCell ref="A19:G19"/>
    <mergeCell ref="C20:F20"/>
    <mergeCell ref="C21:F21"/>
  </mergeCells>
  <printOptions horizontalCentered="1"/>
  <pageMargins left="0" right="0" top="0" bottom="0.27" header="0" footer="0"/>
  <pageSetup paperSize="9" scale="84" orientation="portrait" verticalDpi="300" r:id="rId1"/>
  <headerFooter alignWithMargins="0">
    <oddFooter>&amp;C&amp;"B Nazanin,Regular"صفحه &amp;P از &amp;N</oddFooter>
  </headerFooter>
  <rowBreaks count="5" manualBreakCount="5">
    <brk id="53" max="16383" man="1"/>
    <brk id="91" max="16383" man="1"/>
    <brk id="135" max="16383" man="1"/>
    <brk id="171" max="16383" man="1"/>
    <brk id="200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  <outlinePr summaryBelow="0"/>
  </sheetPr>
  <dimension ref="A1:J210"/>
  <sheetViews>
    <sheetView rightToLeft="1" zoomScaleSheetLayoutView="100" zoomScalePageLayoutView="66" workbookViewId="0">
      <selection sqref="A1:XFD1048576"/>
    </sheetView>
  </sheetViews>
  <sheetFormatPr defaultColWidth="9.109375" defaultRowHeight="13.2" outlineLevelRow="3" x14ac:dyDescent="0.25"/>
  <cols>
    <col min="1" max="1" width="40.88671875" style="12" customWidth="1"/>
    <col min="2" max="2" width="7.5546875" style="12" bestFit="1" customWidth="1"/>
    <col min="3" max="4" width="13.109375" style="12" customWidth="1"/>
    <col min="5" max="5" width="14.44140625" style="12" customWidth="1"/>
    <col min="6" max="6" width="16" style="12" bestFit="1" customWidth="1"/>
    <col min="7" max="7" width="16.6640625" style="12" customWidth="1"/>
    <col min="8" max="10" width="13.109375" style="12" customWidth="1"/>
    <col min="11" max="16384" width="9.109375" style="12"/>
  </cols>
  <sheetData>
    <row r="1" spans="1:8" s="1" customFormat="1" ht="63" customHeight="1" thickBot="1" x14ac:dyDescent="0.35">
      <c r="A1" s="221" t="s">
        <v>0</v>
      </c>
      <c r="B1" s="222"/>
      <c r="C1" s="222"/>
      <c r="D1" s="222"/>
      <c r="E1" s="222"/>
      <c r="F1" s="222"/>
      <c r="G1" s="222"/>
    </row>
    <row r="2" spans="1:8" s="3" customFormat="1" ht="25.8" thickBot="1" x14ac:dyDescent="0.35">
      <c r="A2" s="2" t="s">
        <v>206</v>
      </c>
      <c r="B2" s="223" t="s">
        <v>1</v>
      </c>
      <c r="C2" s="224"/>
      <c r="D2" s="223" t="s">
        <v>207</v>
      </c>
      <c r="E2" s="224"/>
      <c r="F2" s="225">
        <v>43609</v>
      </c>
      <c r="G2" s="226"/>
    </row>
    <row r="3" spans="1:8" s="3" customFormat="1" ht="7.5" customHeight="1" thickBot="1" x14ac:dyDescent="0.35">
      <c r="A3" s="4"/>
      <c r="B3" s="5"/>
      <c r="C3" s="5"/>
      <c r="D3" s="6"/>
      <c r="E3" s="7"/>
      <c r="F3" s="7"/>
      <c r="G3" s="5"/>
    </row>
    <row r="4" spans="1:8" ht="22.5" customHeight="1" thickBot="1" x14ac:dyDescent="0.9">
      <c r="A4" s="8" t="s">
        <v>2</v>
      </c>
      <c r="B4" s="9" t="s">
        <v>3</v>
      </c>
      <c r="C4" s="10" t="s">
        <v>4</v>
      </c>
      <c r="D4" s="10" t="s">
        <v>5</v>
      </c>
      <c r="E4" s="10" t="s">
        <v>6</v>
      </c>
      <c r="F4" s="10" t="s">
        <v>7</v>
      </c>
      <c r="G4" s="11" t="s">
        <v>8</v>
      </c>
    </row>
    <row r="5" spans="1:8" ht="22.5" customHeight="1" collapsed="1" thickBot="1" x14ac:dyDescent="0.3">
      <c r="A5" s="172" t="s">
        <v>9</v>
      </c>
      <c r="B5" s="173"/>
      <c r="C5" s="173"/>
      <c r="D5" s="173"/>
      <c r="E5" s="173"/>
      <c r="F5" s="173"/>
      <c r="G5" s="174"/>
    </row>
    <row r="6" spans="1:8" ht="22.5" hidden="1" customHeight="1" outlineLevel="1" x14ac:dyDescent="0.25">
      <c r="A6" s="13" t="s">
        <v>10</v>
      </c>
      <c r="B6" s="14" t="s">
        <v>11</v>
      </c>
      <c r="C6" s="15">
        <v>3833.3333333333335</v>
      </c>
      <c r="D6" s="15">
        <v>3833.3333333333335</v>
      </c>
      <c r="E6" s="15">
        <v>3833.3333333333335</v>
      </c>
      <c r="F6" s="15">
        <v>11500</v>
      </c>
      <c r="G6" s="16">
        <v>34500</v>
      </c>
    </row>
    <row r="7" spans="1:8" ht="22.5" hidden="1" customHeight="1" outlineLevel="1" thickBot="1" x14ac:dyDescent="0.3">
      <c r="A7" s="17" t="s">
        <v>12</v>
      </c>
      <c r="B7" s="18" t="s">
        <v>11</v>
      </c>
      <c r="C7" s="19">
        <v>4016</v>
      </c>
      <c r="D7" s="19">
        <v>4067</v>
      </c>
      <c r="E7" s="19">
        <v>4086</v>
      </c>
      <c r="F7" s="19">
        <v>12169</v>
      </c>
      <c r="G7" s="20">
        <v>36372</v>
      </c>
      <c r="H7" s="21"/>
    </row>
    <row r="8" spans="1:8" ht="22.5" customHeight="1" collapsed="1" thickBot="1" x14ac:dyDescent="0.3">
      <c r="A8" s="172" t="s">
        <v>13</v>
      </c>
      <c r="B8" s="173"/>
      <c r="C8" s="173"/>
      <c r="D8" s="173"/>
      <c r="E8" s="173"/>
      <c r="F8" s="173"/>
      <c r="G8" s="174"/>
    </row>
    <row r="9" spans="1:8" ht="22.5" hidden="1" customHeight="1" outlineLevel="1" x14ac:dyDescent="0.25">
      <c r="A9" s="22" t="s">
        <v>14</v>
      </c>
      <c r="B9" s="14" t="s">
        <v>15</v>
      </c>
      <c r="C9" s="23">
        <v>8</v>
      </c>
      <c r="D9" s="23">
        <v>8</v>
      </c>
      <c r="E9" s="23">
        <v>8</v>
      </c>
      <c r="F9" s="23">
        <v>24</v>
      </c>
      <c r="G9" s="24">
        <v>72</v>
      </c>
    </row>
    <row r="10" spans="1:8" ht="22.5" hidden="1" customHeight="1" outlineLevel="1" x14ac:dyDescent="0.25">
      <c r="A10" s="25" t="s">
        <v>16</v>
      </c>
      <c r="B10" s="26" t="s">
        <v>15</v>
      </c>
      <c r="C10" s="27">
        <v>0</v>
      </c>
      <c r="D10" s="27">
        <v>0</v>
      </c>
      <c r="E10" s="27">
        <v>0</v>
      </c>
      <c r="F10" s="27">
        <v>0</v>
      </c>
      <c r="G10" s="28">
        <v>0</v>
      </c>
    </row>
    <row r="11" spans="1:8" ht="22.5" hidden="1" customHeight="1" outlineLevel="1" x14ac:dyDescent="0.25">
      <c r="A11" s="29" t="s">
        <v>17</v>
      </c>
      <c r="B11" s="26" t="s">
        <v>15</v>
      </c>
      <c r="C11" s="27">
        <v>0</v>
      </c>
      <c r="D11" s="27">
        <v>0</v>
      </c>
      <c r="E11" s="27">
        <v>0</v>
      </c>
      <c r="F11" s="27">
        <v>0</v>
      </c>
      <c r="G11" s="28">
        <v>0</v>
      </c>
    </row>
    <row r="12" spans="1:8" ht="22.5" hidden="1" customHeight="1" outlineLevel="1" thickBot="1" x14ac:dyDescent="0.3">
      <c r="A12" s="30" t="s">
        <v>18</v>
      </c>
      <c r="B12" s="31" t="s">
        <v>15</v>
      </c>
      <c r="C12" s="32">
        <v>0</v>
      </c>
      <c r="D12" s="32">
        <v>0</v>
      </c>
      <c r="E12" s="32">
        <v>0</v>
      </c>
      <c r="F12" s="32">
        <v>0</v>
      </c>
      <c r="G12" s="33">
        <v>0</v>
      </c>
    </row>
    <row r="13" spans="1:8" ht="22.5" customHeight="1" collapsed="1" thickBot="1" x14ac:dyDescent="0.3">
      <c r="A13" s="172" t="s">
        <v>19</v>
      </c>
      <c r="B13" s="173"/>
      <c r="C13" s="173"/>
      <c r="D13" s="173"/>
      <c r="E13" s="173"/>
      <c r="F13" s="173"/>
      <c r="G13" s="174"/>
    </row>
    <row r="14" spans="1:8" ht="22.5" hidden="1" customHeight="1" outlineLevel="1" x14ac:dyDescent="0.25">
      <c r="A14" s="25" t="s">
        <v>20</v>
      </c>
      <c r="B14" s="26" t="s">
        <v>11</v>
      </c>
      <c r="C14" s="218">
        <v>0</v>
      </c>
      <c r="D14" s="219"/>
      <c r="E14" s="219"/>
      <c r="F14" s="220"/>
      <c r="G14" s="34">
        <v>0</v>
      </c>
    </row>
    <row r="15" spans="1:8" ht="22.5" hidden="1" customHeight="1" outlineLevel="1" x14ac:dyDescent="0.25">
      <c r="A15" s="25" t="s">
        <v>21</v>
      </c>
      <c r="B15" s="26" t="s">
        <v>22</v>
      </c>
      <c r="C15" s="212">
        <v>0</v>
      </c>
      <c r="D15" s="213"/>
      <c r="E15" s="213"/>
      <c r="F15" s="214"/>
      <c r="G15" s="34">
        <v>0</v>
      </c>
    </row>
    <row r="16" spans="1:8" ht="22.5" hidden="1" customHeight="1" outlineLevel="1" x14ac:dyDescent="0.25">
      <c r="A16" s="25" t="s">
        <v>23</v>
      </c>
      <c r="B16" s="26" t="s">
        <v>11</v>
      </c>
      <c r="C16" s="209">
        <v>3889.2199096679742</v>
      </c>
      <c r="D16" s="210"/>
      <c r="E16" s="210"/>
      <c r="F16" s="211"/>
      <c r="G16" s="34">
        <v>13439.74993896482</v>
      </c>
    </row>
    <row r="17" spans="1:7" ht="22.5" hidden="1" customHeight="1" outlineLevel="1" x14ac:dyDescent="0.25">
      <c r="A17" s="25" t="s">
        <v>24</v>
      </c>
      <c r="B17" s="26" t="s">
        <v>22</v>
      </c>
      <c r="C17" s="212">
        <v>154</v>
      </c>
      <c r="D17" s="213"/>
      <c r="E17" s="213"/>
      <c r="F17" s="214"/>
      <c r="G17" s="34">
        <v>535</v>
      </c>
    </row>
    <row r="18" spans="1:7" ht="22.5" hidden="1" customHeight="1" outlineLevel="1" thickBot="1" x14ac:dyDescent="0.3">
      <c r="A18" s="25" t="s">
        <v>25</v>
      </c>
      <c r="B18" s="26" t="s">
        <v>11</v>
      </c>
      <c r="C18" s="215">
        <v>14696.960083007825</v>
      </c>
      <c r="D18" s="216"/>
      <c r="E18" s="216"/>
      <c r="F18" s="216"/>
      <c r="G18" s="217"/>
    </row>
    <row r="19" spans="1:7" ht="22.5" customHeight="1" collapsed="1" thickBot="1" x14ac:dyDescent="0.3">
      <c r="A19" s="172" t="s">
        <v>26</v>
      </c>
      <c r="B19" s="173"/>
      <c r="C19" s="173"/>
      <c r="D19" s="173"/>
      <c r="E19" s="173"/>
      <c r="F19" s="173"/>
      <c r="G19" s="174"/>
    </row>
    <row r="20" spans="1:7" ht="22.5" hidden="1" customHeight="1" outlineLevel="1" x14ac:dyDescent="0.25">
      <c r="A20" s="25" t="s">
        <v>27</v>
      </c>
      <c r="B20" s="26" t="s">
        <v>11</v>
      </c>
      <c r="C20" s="218">
        <v>9.4099998474121094</v>
      </c>
      <c r="D20" s="219"/>
      <c r="E20" s="219"/>
      <c r="F20" s="220"/>
      <c r="G20" s="34">
        <v>46.799999237060497</v>
      </c>
    </row>
    <row r="21" spans="1:7" ht="22.5" hidden="1" customHeight="1" outlineLevel="1" x14ac:dyDescent="0.25">
      <c r="A21" s="25" t="s">
        <v>21</v>
      </c>
      <c r="B21" s="26" t="s">
        <v>22</v>
      </c>
      <c r="C21" s="212">
        <v>1</v>
      </c>
      <c r="D21" s="213"/>
      <c r="E21" s="213"/>
      <c r="F21" s="214"/>
      <c r="G21" s="34">
        <v>4</v>
      </c>
    </row>
    <row r="22" spans="1:7" ht="22.5" hidden="1" customHeight="1" outlineLevel="1" x14ac:dyDescent="0.25">
      <c r="A22" s="25" t="s">
        <v>28</v>
      </c>
      <c r="B22" s="26" t="s">
        <v>11</v>
      </c>
      <c r="C22" s="209">
        <v>0</v>
      </c>
      <c r="D22" s="210"/>
      <c r="E22" s="210"/>
      <c r="F22" s="211"/>
      <c r="G22" s="34">
        <v>0</v>
      </c>
    </row>
    <row r="23" spans="1:7" ht="22.5" hidden="1" customHeight="1" outlineLevel="1" x14ac:dyDescent="0.25">
      <c r="A23" s="25" t="s">
        <v>24</v>
      </c>
      <c r="B23" s="26" t="s">
        <v>22</v>
      </c>
      <c r="C23" s="212">
        <v>0</v>
      </c>
      <c r="D23" s="213"/>
      <c r="E23" s="213"/>
      <c r="F23" s="214"/>
      <c r="G23" s="34">
        <v>0</v>
      </c>
    </row>
    <row r="24" spans="1:7" ht="22.5" hidden="1" customHeight="1" outlineLevel="1" thickBot="1" x14ac:dyDescent="0.3">
      <c r="A24" s="25" t="s">
        <v>29</v>
      </c>
      <c r="B24" s="26" t="s">
        <v>11</v>
      </c>
      <c r="C24" s="215">
        <v>41751.369998931914</v>
      </c>
      <c r="D24" s="216"/>
      <c r="E24" s="216"/>
      <c r="F24" s="216"/>
      <c r="G24" s="217"/>
    </row>
    <row r="25" spans="1:7" ht="22.5" customHeight="1" collapsed="1" thickBot="1" x14ac:dyDescent="0.3">
      <c r="A25" s="172" t="s">
        <v>30</v>
      </c>
      <c r="B25" s="173"/>
      <c r="C25" s="173"/>
      <c r="D25" s="173"/>
      <c r="E25" s="173"/>
      <c r="F25" s="173"/>
      <c r="G25" s="174"/>
    </row>
    <row r="26" spans="1:7" ht="22.5" hidden="1" customHeight="1" outlineLevel="1" collapsed="1" x14ac:dyDescent="0.25">
      <c r="A26" s="200" t="s">
        <v>31</v>
      </c>
      <c r="B26" s="201"/>
      <c r="C26" s="201"/>
      <c r="D26" s="201"/>
      <c r="E26" s="201"/>
      <c r="F26" s="201"/>
      <c r="G26" s="202"/>
    </row>
    <row r="27" spans="1:7" ht="22.5" hidden="1" customHeight="1" outlineLevel="2" x14ac:dyDescent="0.25">
      <c r="A27" s="35" t="s">
        <v>32</v>
      </c>
      <c r="B27" s="26" t="s">
        <v>11</v>
      </c>
      <c r="C27" s="36">
        <v>1644</v>
      </c>
      <c r="D27" s="36">
        <v>3308</v>
      </c>
      <c r="E27" s="36">
        <v>3588</v>
      </c>
      <c r="F27" s="37">
        <v>8540</v>
      </c>
      <c r="G27" s="34">
        <v>31456</v>
      </c>
    </row>
    <row r="28" spans="1:7" ht="22.5" hidden="1" customHeight="1" outlineLevel="2" x14ac:dyDescent="0.25">
      <c r="A28" s="35" t="s">
        <v>33</v>
      </c>
      <c r="B28" s="26" t="s">
        <v>22</v>
      </c>
      <c r="C28" s="36">
        <v>24</v>
      </c>
      <c r="D28" s="36">
        <v>46</v>
      </c>
      <c r="E28" s="36">
        <v>46</v>
      </c>
      <c r="F28" s="37">
        <v>116</v>
      </c>
      <c r="G28" s="34">
        <v>447</v>
      </c>
    </row>
    <row r="29" spans="1:7" ht="22.5" hidden="1" customHeight="1" outlineLevel="2" x14ac:dyDescent="0.25">
      <c r="A29" s="35" t="s">
        <v>34</v>
      </c>
      <c r="B29" s="26" t="s">
        <v>15</v>
      </c>
      <c r="C29" s="38">
        <v>1.62</v>
      </c>
      <c r="D29" s="38">
        <v>2.87</v>
      </c>
      <c r="E29" s="38">
        <v>3.33</v>
      </c>
      <c r="F29" s="27">
        <v>7.82</v>
      </c>
      <c r="G29" s="28">
        <v>28.8</v>
      </c>
    </row>
    <row r="30" spans="1:7" ht="22.5" hidden="1" customHeight="1" outlineLevel="2" x14ac:dyDescent="0.25">
      <c r="A30" s="35" t="s">
        <v>35</v>
      </c>
      <c r="B30" s="26" t="s">
        <v>36</v>
      </c>
      <c r="C30" s="36">
        <v>1014.8148148148148</v>
      </c>
      <c r="D30" s="36">
        <v>1152.6132404181185</v>
      </c>
      <c r="E30" s="36">
        <v>1077.4774774774774</v>
      </c>
      <c r="F30" s="36">
        <v>1092.0716112531968</v>
      </c>
      <c r="G30" s="34">
        <v>1092.2222222222222</v>
      </c>
    </row>
    <row r="31" spans="1:7" ht="22.5" hidden="1" customHeight="1" outlineLevel="2" x14ac:dyDescent="0.25">
      <c r="A31" s="35" t="s">
        <v>37</v>
      </c>
      <c r="B31" s="26" t="s">
        <v>11</v>
      </c>
      <c r="C31" s="38">
        <v>102.40000152587901</v>
      </c>
      <c r="D31" s="38">
        <v>294.07000732421898</v>
      </c>
      <c r="E31" s="38">
        <v>26.389999389648398</v>
      </c>
      <c r="F31" s="27">
        <v>422.86000823974638</v>
      </c>
      <c r="G31" s="28">
        <v>1729.26000976563</v>
      </c>
    </row>
    <row r="32" spans="1:7" ht="22.5" hidden="1" customHeight="1" outlineLevel="2" x14ac:dyDescent="0.25">
      <c r="A32" s="35" t="s">
        <v>38</v>
      </c>
      <c r="B32" s="26" t="s">
        <v>22</v>
      </c>
      <c r="C32" s="36">
        <v>4</v>
      </c>
      <c r="D32" s="36">
        <v>12</v>
      </c>
      <c r="E32" s="36">
        <v>1</v>
      </c>
      <c r="F32" s="37">
        <v>17</v>
      </c>
      <c r="G32" s="34">
        <v>68</v>
      </c>
    </row>
    <row r="33" spans="1:8" ht="22.5" hidden="1" customHeight="1" outlineLevel="2" x14ac:dyDescent="0.25">
      <c r="A33" s="35" t="s">
        <v>39</v>
      </c>
      <c r="B33" s="26" t="s">
        <v>11</v>
      </c>
      <c r="C33" s="38">
        <v>0</v>
      </c>
      <c r="D33" s="38">
        <v>0</v>
      </c>
      <c r="E33" s="38">
        <v>0</v>
      </c>
      <c r="F33" s="27">
        <v>0</v>
      </c>
      <c r="G33" s="28">
        <v>0</v>
      </c>
    </row>
    <row r="34" spans="1:8" ht="22.5" hidden="1" customHeight="1" outlineLevel="2" x14ac:dyDescent="0.25">
      <c r="A34" s="35" t="s">
        <v>40</v>
      </c>
      <c r="B34" s="26" t="s">
        <v>22</v>
      </c>
      <c r="C34" s="36">
        <v>0</v>
      </c>
      <c r="D34" s="36">
        <v>0</v>
      </c>
      <c r="E34" s="36">
        <v>0</v>
      </c>
      <c r="F34" s="37">
        <v>0</v>
      </c>
      <c r="G34" s="34">
        <v>0</v>
      </c>
    </row>
    <row r="35" spans="1:8" ht="22.5" hidden="1" customHeight="1" outlineLevel="2" x14ac:dyDescent="0.25">
      <c r="A35" s="35" t="s">
        <v>41</v>
      </c>
      <c r="B35" s="26" t="s">
        <v>15</v>
      </c>
      <c r="C35" s="38">
        <v>1.62</v>
      </c>
      <c r="D35" s="38">
        <v>3.67</v>
      </c>
      <c r="E35" s="38">
        <v>0</v>
      </c>
      <c r="F35" s="27">
        <v>5.29</v>
      </c>
      <c r="G35" s="28">
        <v>17.55</v>
      </c>
    </row>
    <row r="36" spans="1:8" ht="22.5" hidden="1" customHeight="1" outlineLevel="2" x14ac:dyDescent="0.25">
      <c r="A36" s="35" t="s">
        <v>42</v>
      </c>
      <c r="B36" s="26" t="s">
        <v>36</v>
      </c>
      <c r="C36" s="36">
        <v>63.209877485110496</v>
      </c>
      <c r="D36" s="36">
        <v>80.128067390795366</v>
      </c>
      <c r="E36" s="36" t="e">
        <v>#DIV/0!</v>
      </c>
      <c r="F36" s="36">
        <v>79.935729345887779</v>
      </c>
      <c r="G36" s="34">
        <v>98.533333889779485</v>
      </c>
    </row>
    <row r="37" spans="1:8" ht="22.5" hidden="1" customHeight="1" outlineLevel="2" x14ac:dyDescent="0.25">
      <c r="A37" s="35" t="s">
        <v>43</v>
      </c>
      <c r="B37" s="26" t="s">
        <v>11</v>
      </c>
      <c r="C37" s="36">
        <v>1746.4000015258789</v>
      </c>
      <c r="D37" s="36">
        <v>3602.0700073242187</v>
      </c>
      <c r="E37" s="36">
        <v>3614.3899993896484</v>
      </c>
      <c r="F37" s="36">
        <v>8962.8600082397461</v>
      </c>
      <c r="G37" s="39">
        <v>33185.260009765632</v>
      </c>
    </row>
    <row r="38" spans="1:8" ht="22.5" hidden="1" customHeight="1" outlineLevel="2" x14ac:dyDescent="0.25">
      <c r="A38" s="35" t="s">
        <v>44</v>
      </c>
      <c r="B38" s="26" t="s">
        <v>11</v>
      </c>
      <c r="C38" s="36">
        <v>5314</v>
      </c>
      <c r="D38" s="36">
        <v>3552</v>
      </c>
      <c r="E38" s="36">
        <v>4506</v>
      </c>
      <c r="F38" s="37">
        <v>13372</v>
      </c>
      <c r="G38" s="34">
        <v>39266</v>
      </c>
    </row>
    <row r="39" spans="1:8" ht="22.5" hidden="1" customHeight="1" outlineLevel="2" x14ac:dyDescent="0.25">
      <c r="A39" s="40" t="s">
        <v>45</v>
      </c>
      <c r="B39" s="26" t="s">
        <v>11</v>
      </c>
      <c r="C39" s="194">
        <v>57763.050102233843</v>
      </c>
      <c r="D39" s="207"/>
      <c r="E39" s="207"/>
      <c r="F39" s="207"/>
      <c r="G39" s="208"/>
      <c r="H39" s="41"/>
    </row>
    <row r="40" spans="1:8" ht="22.5" hidden="1" customHeight="1" outlineLevel="1" collapsed="1" x14ac:dyDescent="0.25">
      <c r="A40" s="197" t="s">
        <v>46</v>
      </c>
      <c r="B40" s="198"/>
      <c r="C40" s="198"/>
      <c r="D40" s="198"/>
      <c r="E40" s="198"/>
      <c r="F40" s="198"/>
      <c r="G40" s="199"/>
      <c r="H40" s="41"/>
    </row>
    <row r="41" spans="1:8" ht="22.5" hidden="1" customHeight="1" outlineLevel="2" x14ac:dyDescent="0.25">
      <c r="A41" s="35" t="s">
        <v>47</v>
      </c>
      <c r="B41" s="26" t="s">
        <v>11</v>
      </c>
      <c r="C41" s="36">
        <v>4314</v>
      </c>
      <c r="D41" s="36">
        <v>3724</v>
      </c>
      <c r="E41" s="36">
        <v>4271.1000000000004</v>
      </c>
      <c r="F41" s="37">
        <v>12309.1</v>
      </c>
      <c r="G41" s="34">
        <v>37880.1</v>
      </c>
    </row>
    <row r="42" spans="1:8" ht="22.5" hidden="1" customHeight="1" outlineLevel="2" x14ac:dyDescent="0.25">
      <c r="A42" s="35" t="s">
        <v>48</v>
      </c>
      <c r="B42" s="26" t="s">
        <v>15</v>
      </c>
      <c r="C42" s="38">
        <v>7.18</v>
      </c>
      <c r="D42" s="38">
        <v>6.17</v>
      </c>
      <c r="E42" s="38">
        <v>7.07</v>
      </c>
      <c r="F42" s="27">
        <v>20.420000000000002</v>
      </c>
      <c r="G42" s="28">
        <v>62.82</v>
      </c>
    </row>
    <row r="43" spans="1:8" ht="22.5" hidden="1" customHeight="1" outlineLevel="2" x14ac:dyDescent="0.25">
      <c r="A43" s="35" t="s">
        <v>49</v>
      </c>
      <c r="B43" s="26" t="s">
        <v>36</v>
      </c>
      <c r="C43" s="36">
        <v>600.83565459610031</v>
      </c>
      <c r="D43" s="36">
        <v>603.56564019448945</v>
      </c>
      <c r="E43" s="36">
        <v>604.11598302687412</v>
      </c>
      <c r="F43" s="37">
        <v>602.79627815866797</v>
      </c>
      <c r="G43" s="34">
        <v>602.99426934097414</v>
      </c>
    </row>
    <row r="44" spans="1:8" ht="22.5" hidden="1" customHeight="1" outlineLevel="1" collapsed="1" x14ac:dyDescent="0.25">
      <c r="A44" s="197" t="s">
        <v>50</v>
      </c>
      <c r="B44" s="198"/>
      <c r="C44" s="198"/>
      <c r="D44" s="198"/>
      <c r="E44" s="198"/>
      <c r="F44" s="198"/>
      <c r="G44" s="199"/>
    </row>
    <row r="45" spans="1:8" ht="22.5" hidden="1" customHeight="1" outlineLevel="2" x14ac:dyDescent="0.25">
      <c r="A45" s="35" t="s">
        <v>51</v>
      </c>
      <c r="B45" s="26" t="s">
        <v>11</v>
      </c>
      <c r="C45" s="38">
        <v>0</v>
      </c>
      <c r="D45" s="38">
        <v>0</v>
      </c>
      <c r="E45" s="38">
        <v>0</v>
      </c>
      <c r="F45" s="27">
        <v>0</v>
      </c>
      <c r="G45" s="28">
        <v>0</v>
      </c>
    </row>
    <row r="46" spans="1:8" ht="22.5" hidden="1" customHeight="1" outlineLevel="2" x14ac:dyDescent="0.25">
      <c r="A46" s="35" t="s">
        <v>52</v>
      </c>
      <c r="B46" s="26" t="s">
        <v>22</v>
      </c>
      <c r="C46" s="36">
        <v>0</v>
      </c>
      <c r="D46" s="36">
        <v>0</v>
      </c>
      <c r="E46" s="36">
        <v>0</v>
      </c>
      <c r="F46" s="37">
        <v>0</v>
      </c>
      <c r="G46" s="34">
        <v>0</v>
      </c>
    </row>
    <row r="47" spans="1:8" ht="22.5" hidden="1" customHeight="1" outlineLevel="2" x14ac:dyDescent="0.25">
      <c r="A47" s="35" t="s">
        <v>53</v>
      </c>
      <c r="B47" s="26" t="s">
        <v>11</v>
      </c>
      <c r="C47" s="38">
        <v>0</v>
      </c>
      <c r="D47" s="38">
        <v>0</v>
      </c>
      <c r="E47" s="38">
        <v>0</v>
      </c>
      <c r="F47" s="27">
        <v>0</v>
      </c>
      <c r="G47" s="28">
        <v>0</v>
      </c>
    </row>
    <row r="48" spans="1:8" ht="22.5" hidden="1" customHeight="1" outlineLevel="2" x14ac:dyDescent="0.25">
      <c r="A48" s="35" t="s">
        <v>54</v>
      </c>
      <c r="B48" s="26" t="s">
        <v>11</v>
      </c>
      <c r="C48" s="194">
        <v>52233</v>
      </c>
      <c r="D48" s="195"/>
      <c r="E48" s="195"/>
      <c r="F48" s="195"/>
      <c r="G48" s="206"/>
    </row>
    <row r="49" spans="1:7" ht="22.5" hidden="1" customHeight="1" outlineLevel="2" x14ac:dyDescent="0.25">
      <c r="A49" s="35" t="s">
        <v>55</v>
      </c>
      <c r="B49" s="26" t="s">
        <v>11</v>
      </c>
      <c r="C49" s="38">
        <v>0</v>
      </c>
      <c r="D49" s="38">
        <v>0</v>
      </c>
      <c r="E49" s="38">
        <v>0</v>
      </c>
      <c r="F49" s="27">
        <v>0</v>
      </c>
      <c r="G49" s="28">
        <v>0</v>
      </c>
    </row>
    <row r="50" spans="1:7" ht="22.5" hidden="1" customHeight="1" outlineLevel="2" x14ac:dyDescent="0.25">
      <c r="A50" s="35" t="s">
        <v>56</v>
      </c>
      <c r="B50" s="42" t="s">
        <v>57</v>
      </c>
      <c r="C50" s="38">
        <v>0</v>
      </c>
      <c r="D50" s="38">
        <v>0</v>
      </c>
      <c r="E50" s="38">
        <v>0</v>
      </c>
      <c r="F50" s="27">
        <v>0</v>
      </c>
      <c r="G50" s="28">
        <v>0</v>
      </c>
    </row>
    <row r="51" spans="1:7" ht="22.5" hidden="1" customHeight="1" outlineLevel="2" x14ac:dyDescent="0.25">
      <c r="A51" s="35" t="s">
        <v>58</v>
      </c>
      <c r="B51" s="26" t="s">
        <v>15</v>
      </c>
      <c r="C51" s="43">
        <v>0</v>
      </c>
      <c r="D51" s="43">
        <v>0</v>
      </c>
      <c r="E51" s="43">
        <v>0</v>
      </c>
      <c r="F51" s="44">
        <v>0</v>
      </c>
      <c r="G51" s="45">
        <v>0</v>
      </c>
    </row>
    <row r="52" spans="1:7" ht="22.5" hidden="1" customHeight="1" outlineLevel="2" x14ac:dyDescent="0.25">
      <c r="A52" s="35" t="s">
        <v>49</v>
      </c>
      <c r="B52" s="26" t="s">
        <v>36</v>
      </c>
      <c r="C52" s="38">
        <v>0</v>
      </c>
      <c r="D52" s="38">
        <v>0</v>
      </c>
      <c r="E52" s="38">
        <v>0</v>
      </c>
      <c r="F52" s="27">
        <v>0</v>
      </c>
      <c r="G52" s="28">
        <v>0</v>
      </c>
    </row>
    <row r="53" spans="1:7" ht="22.5" hidden="1" customHeight="1" outlineLevel="2" x14ac:dyDescent="0.25">
      <c r="A53" s="35" t="s">
        <v>59</v>
      </c>
      <c r="B53" s="42" t="s">
        <v>60</v>
      </c>
      <c r="C53" s="43">
        <v>0</v>
      </c>
      <c r="D53" s="43">
        <v>0</v>
      </c>
      <c r="E53" s="43">
        <v>0</v>
      </c>
      <c r="F53" s="44">
        <v>0</v>
      </c>
      <c r="G53" s="45">
        <v>0</v>
      </c>
    </row>
    <row r="54" spans="1:7" ht="22.5" hidden="1" customHeight="1" outlineLevel="1" collapsed="1" x14ac:dyDescent="0.25">
      <c r="A54" s="197" t="s">
        <v>61</v>
      </c>
      <c r="B54" s="198"/>
      <c r="C54" s="198"/>
      <c r="D54" s="198"/>
      <c r="E54" s="198"/>
      <c r="F54" s="198"/>
      <c r="G54" s="199"/>
    </row>
    <row r="55" spans="1:7" ht="22.5" hidden="1" customHeight="1" outlineLevel="2" x14ac:dyDescent="0.25">
      <c r="A55" s="35" t="s">
        <v>62</v>
      </c>
      <c r="B55" s="26" t="s">
        <v>11</v>
      </c>
      <c r="C55" s="194">
        <v>0</v>
      </c>
      <c r="D55" s="195"/>
      <c r="E55" s="195"/>
      <c r="F55" s="196"/>
      <c r="G55" s="34">
        <v>0</v>
      </c>
    </row>
    <row r="56" spans="1:7" ht="22.5" hidden="1" customHeight="1" outlineLevel="2" x14ac:dyDescent="0.25">
      <c r="A56" s="35" t="s">
        <v>52</v>
      </c>
      <c r="B56" s="26" t="s">
        <v>22</v>
      </c>
      <c r="C56" s="194">
        <v>0</v>
      </c>
      <c r="D56" s="195"/>
      <c r="E56" s="195"/>
      <c r="F56" s="196"/>
      <c r="G56" s="34">
        <v>0</v>
      </c>
    </row>
    <row r="57" spans="1:7" ht="22.5" hidden="1" customHeight="1" outlineLevel="2" x14ac:dyDescent="0.25">
      <c r="A57" s="35" t="s">
        <v>63</v>
      </c>
      <c r="B57" s="26" t="s">
        <v>11</v>
      </c>
      <c r="C57" s="194">
        <v>0</v>
      </c>
      <c r="D57" s="195"/>
      <c r="E57" s="195"/>
      <c r="F57" s="196"/>
      <c r="G57" s="34">
        <v>0</v>
      </c>
    </row>
    <row r="58" spans="1:7" ht="22.5" hidden="1" customHeight="1" outlineLevel="2" x14ac:dyDescent="0.25">
      <c r="A58" s="35" t="s">
        <v>52</v>
      </c>
      <c r="B58" s="26" t="s">
        <v>22</v>
      </c>
      <c r="C58" s="194">
        <v>0</v>
      </c>
      <c r="D58" s="195"/>
      <c r="E58" s="195"/>
      <c r="F58" s="196"/>
      <c r="G58" s="34">
        <v>0</v>
      </c>
    </row>
    <row r="59" spans="1:7" ht="22.5" hidden="1" customHeight="1" outlineLevel="2" x14ac:dyDescent="0.25">
      <c r="A59" s="35" t="s">
        <v>64</v>
      </c>
      <c r="B59" s="26" t="s">
        <v>11</v>
      </c>
      <c r="C59" s="194">
        <v>426.75</v>
      </c>
      <c r="D59" s="195"/>
      <c r="E59" s="195"/>
      <c r="F59" s="195"/>
      <c r="G59" s="206"/>
    </row>
    <row r="60" spans="1:7" ht="22.5" hidden="1" customHeight="1" outlineLevel="1" collapsed="1" thickBot="1" x14ac:dyDescent="0.3">
      <c r="A60" s="197" t="s">
        <v>65</v>
      </c>
      <c r="B60" s="198"/>
      <c r="C60" s="198"/>
      <c r="D60" s="198"/>
      <c r="E60" s="198"/>
      <c r="F60" s="198"/>
      <c r="G60" s="199"/>
    </row>
    <row r="61" spans="1:7" ht="22.5" hidden="1" customHeight="1" outlineLevel="2" collapsed="1" x14ac:dyDescent="0.25">
      <c r="A61" s="203" t="s">
        <v>66</v>
      </c>
      <c r="B61" s="204"/>
      <c r="C61" s="204"/>
      <c r="D61" s="204"/>
      <c r="E61" s="204"/>
      <c r="F61" s="204"/>
      <c r="G61" s="205"/>
    </row>
    <row r="62" spans="1:7" ht="22.5" hidden="1" customHeight="1" outlineLevel="3" x14ac:dyDescent="0.25">
      <c r="A62" s="35" t="s">
        <v>67</v>
      </c>
      <c r="B62" s="26" t="s">
        <v>11</v>
      </c>
      <c r="C62" s="36">
        <v>3969.2</v>
      </c>
      <c r="D62" s="36">
        <v>3653.2</v>
      </c>
      <c r="E62" s="36">
        <v>3800.3</v>
      </c>
      <c r="F62" s="36">
        <v>11422.7</v>
      </c>
      <c r="G62" s="34">
        <v>35026.300000000003</v>
      </c>
    </row>
    <row r="63" spans="1:7" ht="22.5" hidden="1" customHeight="1" outlineLevel="3" x14ac:dyDescent="0.25">
      <c r="A63" s="35" t="s">
        <v>68</v>
      </c>
      <c r="B63" s="46" t="s">
        <v>69</v>
      </c>
      <c r="C63" s="47">
        <v>0.95269641022686902</v>
      </c>
      <c r="D63" s="47">
        <v>0.89854145657574347</v>
      </c>
      <c r="E63" s="47">
        <v>0.90633309881828261</v>
      </c>
      <c r="F63" s="47">
        <v>0.91932977224199863</v>
      </c>
      <c r="G63" s="48">
        <v>0.93905095164355301</v>
      </c>
    </row>
    <row r="64" spans="1:7" ht="22.5" hidden="1" customHeight="1" outlineLevel="3" x14ac:dyDescent="0.25">
      <c r="A64" s="35" t="s">
        <v>70</v>
      </c>
      <c r="B64" s="26" t="s">
        <v>11</v>
      </c>
      <c r="C64" s="36">
        <v>157.59</v>
      </c>
      <c r="D64" s="36">
        <v>372.28</v>
      </c>
      <c r="E64" s="36">
        <v>350.89</v>
      </c>
      <c r="F64" s="37">
        <v>880.76</v>
      </c>
      <c r="G64" s="34">
        <v>1908.5</v>
      </c>
    </row>
    <row r="65" spans="1:7" ht="22.5" hidden="1" customHeight="1" outlineLevel="3" x14ac:dyDescent="0.25">
      <c r="A65" s="35" t="s">
        <v>71</v>
      </c>
      <c r="B65" s="46" t="s">
        <v>69</v>
      </c>
      <c r="C65" s="47">
        <v>3.7825110170223802E-2</v>
      </c>
      <c r="D65" s="47">
        <v>9.1566027990259993E-2</v>
      </c>
      <c r="E65" s="47">
        <v>8.3683714718403066E-2</v>
      </c>
      <c r="F65" s="47">
        <v>7.088594554701276E-2</v>
      </c>
      <c r="G65" s="48">
        <v>5.1166658802434768E-2</v>
      </c>
    </row>
    <row r="66" spans="1:7" ht="22.5" hidden="1" customHeight="1" outlineLevel="3" x14ac:dyDescent="0.25">
      <c r="A66" s="35" t="s">
        <v>72</v>
      </c>
      <c r="B66" s="26" t="s">
        <v>11</v>
      </c>
      <c r="C66" s="36">
        <v>39.489999999999995</v>
      </c>
      <c r="D66" s="36">
        <v>40.22</v>
      </c>
      <c r="E66" s="36">
        <v>41.86</v>
      </c>
      <c r="F66" s="37">
        <v>121.57</v>
      </c>
      <c r="G66" s="34">
        <v>364.88</v>
      </c>
    </row>
    <row r="67" spans="1:7" ht="22.5" hidden="1" customHeight="1" outlineLevel="3" x14ac:dyDescent="0.25">
      <c r="A67" s="35" t="s">
        <v>73</v>
      </c>
      <c r="B67" s="46" t="s">
        <v>69</v>
      </c>
      <c r="C67" s="47">
        <v>9.4784796029071493E-3</v>
      </c>
      <c r="D67" s="47">
        <v>9.892515433996607E-3</v>
      </c>
      <c r="E67" s="47">
        <v>9.983186463314293E-3</v>
      </c>
      <c r="F67" s="47">
        <v>9.7842822109886242E-3</v>
      </c>
      <c r="G67" s="48">
        <v>9.7823895540122587E-3</v>
      </c>
    </row>
    <row r="68" spans="1:7" ht="22.5" hidden="1" customHeight="1" outlineLevel="3" x14ac:dyDescent="0.25">
      <c r="A68" s="35" t="s">
        <v>74</v>
      </c>
      <c r="B68" s="26" t="s">
        <v>11</v>
      </c>
      <c r="C68" s="36">
        <v>0</v>
      </c>
      <c r="D68" s="36">
        <v>0</v>
      </c>
      <c r="E68" s="36">
        <v>0</v>
      </c>
      <c r="F68" s="37">
        <v>0</v>
      </c>
      <c r="G68" s="34">
        <v>0</v>
      </c>
    </row>
    <row r="69" spans="1:7" ht="22.5" hidden="1" customHeight="1" outlineLevel="3" x14ac:dyDescent="0.25">
      <c r="A69" s="35" t="s">
        <v>75</v>
      </c>
      <c r="B69" s="46" t="s">
        <v>69</v>
      </c>
      <c r="C69" s="47">
        <v>0</v>
      </c>
      <c r="D69" s="47">
        <v>0</v>
      </c>
      <c r="E69" s="47">
        <v>0</v>
      </c>
      <c r="F69" s="47">
        <v>0</v>
      </c>
      <c r="G69" s="48">
        <v>0</v>
      </c>
    </row>
    <row r="70" spans="1:7" ht="22.5" hidden="1" customHeight="1" outlineLevel="2" collapsed="1" x14ac:dyDescent="0.25">
      <c r="A70" s="203" t="s">
        <v>76</v>
      </c>
      <c r="B70" s="204"/>
      <c r="C70" s="204"/>
      <c r="D70" s="204"/>
      <c r="E70" s="204"/>
      <c r="F70" s="204"/>
      <c r="G70" s="205"/>
    </row>
    <row r="71" spans="1:7" ht="22.5" hidden="1" customHeight="1" outlineLevel="3" x14ac:dyDescent="0.25">
      <c r="A71" s="35" t="s">
        <v>77</v>
      </c>
      <c r="B71" s="26" t="s">
        <v>11</v>
      </c>
      <c r="C71" s="36">
        <v>0</v>
      </c>
      <c r="D71" s="36">
        <v>0</v>
      </c>
      <c r="E71" s="36">
        <v>0</v>
      </c>
      <c r="F71" s="37">
        <v>0</v>
      </c>
      <c r="G71" s="34">
        <v>0</v>
      </c>
    </row>
    <row r="72" spans="1:7" ht="22.5" hidden="1" customHeight="1" outlineLevel="3" x14ac:dyDescent="0.25">
      <c r="A72" s="35" t="s">
        <v>78</v>
      </c>
      <c r="B72" s="46" t="s">
        <v>69</v>
      </c>
      <c r="C72" s="47">
        <v>0</v>
      </c>
      <c r="D72" s="47">
        <v>0</v>
      </c>
      <c r="E72" s="47">
        <v>0</v>
      </c>
      <c r="F72" s="47">
        <v>0</v>
      </c>
      <c r="G72" s="48">
        <v>0</v>
      </c>
    </row>
    <row r="73" spans="1:7" ht="22.5" hidden="1" customHeight="1" outlineLevel="3" x14ac:dyDescent="0.25">
      <c r="A73" s="35" t="s">
        <v>79</v>
      </c>
      <c r="B73" s="26" t="s">
        <v>11</v>
      </c>
      <c r="C73" s="36">
        <v>1976.7</v>
      </c>
      <c r="D73" s="36">
        <v>1818.4</v>
      </c>
      <c r="E73" s="36">
        <v>1891.5</v>
      </c>
      <c r="F73" s="37">
        <v>5686.6</v>
      </c>
      <c r="G73" s="34">
        <v>17482</v>
      </c>
    </row>
    <row r="74" spans="1:7" ht="22.5" hidden="1" customHeight="1" outlineLevel="3" x14ac:dyDescent="0.25">
      <c r="A74" s="35" t="s">
        <v>80</v>
      </c>
      <c r="B74" s="46" t="s">
        <v>69</v>
      </c>
      <c r="C74" s="47">
        <v>0.95164046891173004</v>
      </c>
      <c r="D74" s="47">
        <v>0.89789549570902327</v>
      </c>
      <c r="E74" s="47">
        <v>0.90571729553725333</v>
      </c>
      <c r="F74" s="47">
        <v>0.91856695413949563</v>
      </c>
      <c r="G74" s="48">
        <v>0.93752597609796773</v>
      </c>
    </row>
    <row r="75" spans="1:7" ht="22.5" hidden="1" customHeight="1" outlineLevel="3" x14ac:dyDescent="0.25">
      <c r="A75" s="35" t="s">
        <v>81</v>
      </c>
      <c r="B75" s="26" t="s">
        <v>11</v>
      </c>
      <c r="C75" s="36">
        <v>80.64</v>
      </c>
      <c r="D75" s="36">
        <v>186.63</v>
      </c>
      <c r="E75" s="36">
        <v>175.94</v>
      </c>
      <c r="F75" s="37">
        <v>443.21</v>
      </c>
      <c r="G75" s="34">
        <v>981.62</v>
      </c>
    </row>
    <row r="76" spans="1:7" ht="22.5" hidden="1" customHeight="1" outlineLevel="3" x14ac:dyDescent="0.25">
      <c r="A76" s="35" t="s">
        <v>82</v>
      </c>
      <c r="B76" s="46" t="s">
        <v>69</v>
      </c>
      <c r="C76" s="47">
        <v>3.8822424957273186E-2</v>
      </c>
      <c r="D76" s="47">
        <v>9.2154771427724921E-2</v>
      </c>
      <c r="E76" s="47">
        <v>8.4246312966864578E-2</v>
      </c>
      <c r="F76" s="47">
        <v>7.159252624488549E-2</v>
      </c>
      <c r="G76" s="48">
        <v>5.2642389237918266E-2</v>
      </c>
    </row>
    <row r="77" spans="1:7" ht="22.5" hidden="1" customHeight="1" outlineLevel="3" x14ac:dyDescent="0.25">
      <c r="A77" s="35" t="s">
        <v>83</v>
      </c>
      <c r="B77" s="26" t="s">
        <v>11</v>
      </c>
      <c r="C77" s="36">
        <v>19.809999999999999</v>
      </c>
      <c r="D77" s="36">
        <v>20.149999999999999</v>
      </c>
      <c r="E77" s="36">
        <v>20.96</v>
      </c>
      <c r="F77" s="37">
        <v>60.919999999999995</v>
      </c>
      <c r="G77" s="34">
        <v>183.33</v>
      </c>
    </row>
    <row r="78" spans="1:7" ht="22.5" hidden="1" customHeight="1" outlineLevel="3" x14ac:dyDescent="0.25">
      <c r="A78" s="35" t="s">
        <v>84</v>
      </c>
      <c r="B78" s="46" t="s">
        <v>69</v>
      </c>
      <c r="C78" s="47">
        <v>9.5371061309967968E-3</v>
      </c>
      <c r="D78" s="47">
        <v>9.9497328632516587E-3</v>
      </c>
      <c r="E78" s="47">
        <v>1.0036391495882015E-2</v>
      </c>
      <c r="F78" s="47">
        <v>9.8405196156188344E-3</v>
      </c>
      <c r="G78" s="48">
        <v>9.831634664113971E-3</v>
      </c>
    </row>
    <row r="79" spans="1:7" ht="22.5" hidden="1" customHeight="1" outlineLevel="3" x14ac:dyDescent="0.25">
      <c r="A79" s="35" t="s">
        <v>85</v>
      </c>
      <c r="B79" s="26" t="s">
        <v>11</v>
      </c>
      <c r="C79" s="36">
        <v>0</v>
      </c>
      <c r="D79" s="36">
        <v>0</v>
      </c>
      <c r="E79" s="36">
        <v>0</v>
      </c>
      <c r="F79" s="37">
        <v>0</v>
      </c>
      <c r="G79" s="34">
        <v>0</v>
      </c>
    </row>
    <row r="80" spans="1:7" ht="22.5" hidden="1" customHeight="1" outlineLevel="3" x14ac:dyDescent="0.25">
      <c r="A80" s="35" t="s">
        <v>86</v>
      </c>
      <c r="B80" s="46" t="s">
        <v>69</v>
      </c>
      <c r="C80" s="47">
        <v>0</v>
      </c>
      <c r="D80" s="47">
        <v>0</v>
      </c>
      <c r="E80" s="47">
        <v>0</v>
      </c>
      <c r="F80" s="47">
        <v>0</v>
      </c>
      <c r="G80" s="48">
        <v>0</v>
      </c>
    </row>
    <row r="81" spans="1:7" ht="22.5" hidden="1" customHeight="1" outlineLevel="2" collapsed="1" thickBot="1" x14ac:dyDescent="0.3">
      <c r="A81" s="203" t="s">
        <v>87</v>
      </c>
      <c r="B81" s="204"/>
      <c r="C81" s="204"/>
      <c r="D81" s="204"/>
      <c r="E81" s="204"/>
      <c r="F81" s="204"/>
      <c r="G81" s="205"/>
    </row>
    <row r="82" spans="1:7" ht="22.5" hidden="1" customHeight="1" outlineLevel="3" x14ac:dyDescent="0.25">
      <c r="A82" s="35" t="s">
        <v>88</v>
      </c>
      <c r="B82" s="26" t="s">
        <v>11</v>
      </c>
      <c r="C82" s="36">
        <v>0</v>
      </c>
      <c r="D82" s="36">
        <v>0</v>
      </c>
      <c r="E82" s="36">
        <v>0</v>
      </c>
      <c r="F82" s="37">
        <v>0</v>
      </c>
      <c r="G82" s="34">
        <v>0</v>
      </c>
    </row>
    <row r="83" spans="1:7" ht="22.5" hidden="1" customHeight="1" outlineLevel="3" x14ac:dyDescent="0.25">
      <c r="A83" s="35" t="s">
        <v>89</v>
      </c>
      <c r="B83" s="46" t="s">
        <v>69</v>
      </c>
      <c r="C83" s="47">
        <v>0</v>
      </c>
      <c r="D83" s="47">
        <v>0</v>
      </c>
      <c r="E83" s="47">
        <v>0</v>
      </c>
      <c r="F83" s="47">
        <v>0</v>
      </c>
      <c r="G83" s="48">
        <v>0</v>
      </c>
    </row>
    <row r="84" spans="1:7" ht="22.5" hidden="1" customHeight="1" outlineLevel="3" x14ac:dyDescent="0.25">
      <c r="A84" s="35" t="s">
        <v>90</v>
      </c>
      <c r="B84" s="26" t="s">
        <v>11</v>
      </c>
      <c r="C84" s="36">
        <v>1992.5</v>
      </c>
      <c r="D84" s="36">
        <v>1834.8</v>
      </c>
      <c r="E84" s="36">
        <v>1908.8</v>
      </c>
      <c r="F84" s="37">
        <v>5736.1</v>
      </c>
      <c r="G84" s="34">
        <v>17544.3</v>
      </c>
    </row>
    <row r="85" spans="1:7" ht="22.5" hidden="1" customHeight="1" outlineLevel="3" x14ac:dyDescent="0.25">
      <c r="A85" s="35" t="s">
        <v>91</v>
      </c>
      <c r="B85" s="46" t="s">
        <v>69</v>
      </c>
      <c r="C85" s="47">
        <v>0.95374629630516072</v>
      </c>
      <c r="D85" s="47">
        <v>0.89918256130790186</v>
      </c>
      <c r="E85" s="47">
        <v>0.90694414748295438</v>
      </c>
      <c r="F85" s="47">
        <v>0.92008725919509815</v>
      </c>
      <c r="G85" s="48">
        <v>0.94057545463854353</v>
      </c>
    </row>
    <row r="86" spans="1:7" ht="22.5" hidden="1" customHeight="1" outlineLevel="3" x14ac:dyDescent="0.25">
      <c r="A86" s="35" t="s">
        <v>92</v>
      </c>
      <c r="B86" s="26" t="s">
        <v>11</v>
      </c>
      <c r="C86" s="36">
        <v>76.95</v>
      </c>
      <c r="D86" s="36">
        <v>185.65</v>
      </c>
      <c r="E86" s="36">
        <v>174.95</v>
      </c>
      <c r="F86" s="37">
        <v>437.55</v>
      </c>
      <c r="G86" s="34">
        <v>926.88</v>
      </c>
    </row>
    <row r="87" spans="1:7" ht="22.5" hidden="1" customHeight="1" outlineLevel="3" x14ac:dyDescent="0.25">
      <c r="A87" s="35" t="s">
        <v>93</v>
      </c>
      <c r="B87" s="46" t="s">
        <v>69</v>
      </c>
      <c r="C87" s="47">
        <v>3.68335144294515E-2</v>
      </c>
      <c r="D87" s="47">
        <v>9.0981710544371042E-2</v>
      </c>
      <c r="E87" s="47">
        <v>8.3125460290309539E-2</v>
      </c>
      <c r="F87" s="47">
        <v>7.0184302969058268E-2</v>
      </c>
      <c r="G87" s="48">
        <v>4.9691385657756264E-2</v>
      </c>
    </row>
    <row r="88" spans="1:7" ht="22.5" hidden="1" customHeight="1" outlineLevel="3" x14ac:dyDescent="0.25">
      <c r="A88" s="35" t="s">
        <v>94</v>
      </c>
      <c r="B88" s="26" t="s">
        <v>11</v>
      </c>
      <c r="C88" s="36">
        <v>19.68</v>
      </c>
      <c r="D88" s="36">
        <v>20.07</v>
      </c>
      <c r="E88" s="36">
        <v>20.9</v>
      </c>
      <c r="F88" s="37">
        <v>60.65</v>
      </c>
      <c r="G88" s="34">
        <v>181.55</v>
      </c>
    </row>
    <row r="89" spans="1:7" ht="22.5" hidden="1" customHeight="1" outlineLevel="3" x14ac:dyDescent="0.25">
      <c r="A89" s="35" t="s">
        <v>95</v>
      </c>
      <c r="B89" s="46" t="s">
        <v>69</v>
      </c>
      <c r="C89" s="47">
        <v>9.4201892653879866E-3</v>
      </c>
      <c r="D89" s="47">
        <v>9.8357281477270495E-3</v>
      </c>
      <c r="E89" s="47">
        <v>9.9303922267360359E-3</v>
      </c>
      <c r="F89" s="47">
        <v>9.7284378358436386E-3</v>
      </c>
      <c r="G89" s="48">
        <v>9.7331597037002091E-3</v>
      </c>
    </row>
    <row r="90" spans="1:7" ht="22.5" hidden="1" customHeight="1" outlineLevel="3" x14ac:dyDescent="0.25">
      <c r="A90" s="35" t="s">
        <v>96</v>
      </c>
      <c r="B90" s="26" t="s">
        <v>11</v>
      </c>
      <c r="C90" s="36">
        <v>0</v>
      </c>
      <c r="D90" s="36">
        <v>0</v>
      </c>
      <c r="E90" s="36">
        <v>0</v>
      </c>
      <c r="F90" s="37">
        <v>0</v>
      </c>
      <c r="G90" s="34">
        <v>0</v>
      </c>
    </row>
    <row r="91" spans="1:7" ht="22.5" hidden="1" customHeight="1" outlineLevel="3" thickBot="1" x14ac:dyDescent="0.3">
      <c r="A91" s="17" t="s">
        <v>97</v>
      </c>
      <c r="B91" s="49" t="s">
        <v>69</v>
      </c>
      <c r="C91" s="50">
        <v>0</v>
      </c>
      <c r="D91" s="50">
        <v>0</v>
      </c>
      <c r="E91" s="50">
        <v>0</v>
      </c>
      <c r="F91" s="50">
        <v>0</v>
      </c>
      <c r="G91" s="51">
        <v>0</v>
      </c>
    </row>
    <row r="92" spans="1:7" ht="22.5" customHeight="1" collapsed="1" thickBot="1" x14ac:dyDescent="0.3">
      <c r="A92" s="172" t="s">
        <v>98</v>
      </c>
      <c r="B92" s="173"/>
      <c r="C92" s="173"/>
      <c r="D92" s="173"/>
      <c r="E92" s="173"/>
      <c r="F92" s="173"/>
      <c r="G92" s="174"/>
    </row>
    <row r="93" spans="1:7" ht="22.5" hidden="1" customHeight="1" outlineLevel="1" collapsed="1" x14ac:dyDescent="0.25">
      <c r="A93" s="200" t="s">
        <v>99</v>
      </c>
      <c r="B93" s="201"/>
      <c r="C93" s="201"/>
      <c r="D93" s="201"/>
      <c r="E93" s="201"/>
      <c r="F93" s="201"/>
      <c r="G93" s="202"/>
    </row>
    <row r="94" spans="1:7" ht="22.5" hidden="1" customHeight="1" outlineLevel="2" x14ac:dyDescent="0.25">
      <c r="A94" s="35" t="s">
        <v>100</v>
      </c>
      <c r="B94" s="26" t="s">
        <v>11</v>
      </c>
      <c r="C94" s="36">
        <v>1115.44</v>
      </c>
      <c r="D94" s="36">
        <v>1114.94</v>
      </c>
      <c r="E94" s="36">
        <v>1115.81</v>
      </c>
      <c r="F94" s="37">
        <v>3346.19</v>
      </c>
      <c r="G94" s="34">
        <v>10179.879999999999</v>
      </c>
    </row>
    <row r="95" spans="1:7" ht="22.5" hidden="1" customHeight="1" outlineLevel="2" x14ac:dyDescent="0.25">
      <c r="A95" s="35" t="s">
        <v>101</v>
      </c>
      <c r="B95" s="26" t="s">
        <v>11</v>
      </c>
      <c r="C95" s="36">
        <v>1118.06</v>
      </c>
      <c r="D95" s="36">
        <v>1117.69</v>
      </c>
      <c r="E95" s="36">
        <v>1117.69</v>
      </c>
      <c r="F95" s="37">
        <v>3353.44</v>
      </c>
      <c r="G95" s="34">
        <v>10202.69</v>
      </c>
    </row>
    <row r="96" spans="1:7" ht="22.5" hidden="1" customHeight="1" outlineLevel="2" x14ac:dyDescent="0.25">
      <c r="A96" s="35" t="s">
        <v>102</v>
      </c>
      <c r="B96" s="26" t="s">
        <v>11</v>
      </c>
      <c r="C96" s="36">
        <v>1113.6300000000001</v>
      </c>
      <c r="D96" s="36">
        <v>1114</v>
      </c>
      <c r="E96" s="36">
        <v>1113.1199999999999</v>
      </c>
      <c r="F96" s="37">
        <v>3340.75</v>
      </c>
      <c r="G96" s="34">
        <v>10163.5</v>
      </c>
    </row>
    <row r="97" spans="1:7" ht="22.5" hidden="1" customHeight="1" outlineLevel="2" x14ac:dyDescent="0.25">
      <c r="A97" s="35" t="s">
        <v>103</v>
      </c>
      <c r="B97" s="26" t="s">
        <v>11</v>
      </c>
      <c r="C97" s="36">
        <v>2297.1</v>
      </c>
      <c r="D97" s="36">
        <v>2268.9</v>
      </c>
      <c r="E97" s="36">
        <v>2303.3000000000002</v>
      </c>
      <c r="F97" s="37">
        <v>6869.3</v>
      </c>
      <c r="G97" s="34">
        <v>20884.2</v>
      </c>
    </row>
    <row r="98" spans="1:7" ht="22.5" hidden="1" customHeight="1" outlineLevel="2" x14ac:dyDescent="0.25">
      <c r="A98" s="35" t="s">
        <v>104</v>
      </c>
      <c r="B98" s="46" t="s">
        <v>69</v>
      </c>
      <c r="C98" s="52">
        <v>0.68628944797483216</v>
      </c>
      <c r="D98" s="52">
        <v>0.67796559524058531</v>
      </c>
      <c r="E98" s="52">
        <v>0.68824664885765352</v>
      </c>
      <c r="F98" s="53">
        <v>0.68416733231212357</v>
      </c>
      <c r="G98" s="54">
        <v>0.68369515292801986</v>
      </c>
    </row>
    <row r="99" spans="1:7" ht="22.5" hidden="1" customHeight="1" outlineLevel="1" collapsed="1" x14ac:dyDescent="0.25">
      <c r="A99" s="197" t="s">
        <v>105</v>
      </c>
      <c r="B99" s="198"/>
      <c r="C99" s="198"/>
      <c r="D99" s="198"/>
      <c r="E99" s="198"/>
      <c r="F99" s="198"/>
      <c r="G99" s="199"/>
    </row>
    <row r="100" spans="1:7" ht="22.5" hidden="1" customHeight="1" outlineLevel="2" x14ac:dyDescent="0.25">
      <c r="A100" s="35" t="s">
        <v>106</v>
      </c>
      <c r="B100" s="26" t="s">
        <v>11</v>
      </c>
      <c r="C100" s="36">
        <v>1117.18</v>
      </c>
      <c r="D100" s="36">
        <v>1116.82</v>
      </c>
      <c r="E100" s="36">
        <v>1117.6199999999999</v>
      </c>
      <c r="F100" s="37">
        <v>3351.62</v>
      </c>
      <c r="G100" s="34">
        <v>10054.870000000001</v>
      </c>
    </row>
    <row r="101" spans="1:7" ht="22.5" hidden="1" customHeight="1" outlineLevel="2" x14ac:dyDescent="0.25">
      <c r="A101" s="35" t="s">
        <v>107</v>
      </c>
      <c r="B101" s="26" t="s">
        <v>11</v>
      </c>
      <c r="C101" s="36">
        <v>1116.32</v>
      </c>
      <c r="D101" s="36">
        <v>1114.93</v>
      </c>
      <c r="E101" s="36">
        <v>1115.8800000000001</v>
      </c>
      <c r="F101" s="37">
        <v>3347.13</v>
      </c>
      <c r="G101" s="34">
        <v>10043.129999999999</v>
      </c>
    </row>
    <row r="102" spans="1:7" ht="22.5" hidden="1" customHeight="1" outlineLevel="2" x14ac:dyDescent="0.25">
      <c r="A102" s="35" t="s">
        <v>108</v>
      </c>
      <c r="B102" s="26" t="s">
        <v>11</v>
      </c>
      <c r="C102" s="36">
        <v>1126.31</v>
      </c>
      <c r="D102" s="36">
        <v>1125.82</v>
      </c>
      <c r="E102" s="36">
        <v>1124.93</v>
      </c>
      <c r="F102" s="37">
        <v>3377.0600000000004</v>
      </c>
      <c r="G102" s="34">
        <v>10131.370000000001</v>
      </c>
    </row>
    <row r="103" spans="1:7" ht="22.5" hidden="1" customHeight="1" outlineLevel="2" x14ac:dyDescent="0.25">
      <c r="A103" s="35" t="s">
        <v>109</v>
      </c>
      <c r="B103" s="26" t="s">
        <v>11</v>
      </c>
      <c r="C103" s="36">
        <v>2071.6999999999998</v>
      </c>
      <c r="D103" s="36">
        <v>2113</v>
      </c>
      <c r="E103" s="36">
        <v>2124</v>
      </c>
      <c r="F103" s="37">
        <v>6308.7</v>
      </c>
      <c r="G103" s="34">
        <v>18787.5</v>
      </c>
    </row>
    <row r="104" spans="1:7" ht="22.5" hidden="1" customHeight="1" outlineLevel="2" x14ac:dyDescent="0.25">
      <c r="A104" s="35" t="s">
        <v>110</v>
      </c>
      <c r="B104" s="46" t="s">
        <v>69</v>
      </c>
      <c r="C104" s="52">
        <v>0.61661224890693223</v>
      </c>
      <c r="D104" s="52">
        <v>0.62932418385916011</v>
      </c>
      <c r="E104" s="52">
        <v>0.63243837150096915</v>
      </c>
      <c r="F104" s="53">
        <v>0.62612335881680969</v>
      </c>
      <c r="G104" s="54">
        <v>0.62149823168660145</v>
      </c>
    </row>
    <row r="105" spans="1:7" ht="22.5" hidden="1" customHeight="1" outlineLevel="1" collapsed="1" thickBot="1" x14ac:dyDescent="0.3">
      <c r="A105" s="197" t="s">
        <v>111</v>
      </c>
      <c r="B105" s="198"/>
      <c r="C105" s="198"/>
      <c r="D105" s="198"/>
      <c r="E105" s="198"/>
      <c r="F105" s="198"/>
      <c r="G105" s="199"/>
    </row>
    <row r="106" spans="1:7" ht="22.5" hidden="1" customHeight="1" outlineLevel="2" x14ac:dyDescent="0.25">
      <c r="A106" s="35" t="s">
        <v>112</v>
      </c>
      <c r="B106" s="26" t="s">
        <v>11</v>
      </c>
      <c r="C106" s="36">
        <v>178.25</v>
      </c>
      <c r="D106" s="36">
        <v>217.22000000000003</v>
      </c>
      <c r="E106" s="36">
        <v>184.66000000000003</v>
      </c>
      <c r="F106" s="37">
        <v>580.13000000000011</v>
      </c>
      <c r="G106" s="34">
        <v>1782.5</v>
      </c>
    </row>
    <row r="107" spans="1:7" ht="22.5" hidden="1" customHeight="1" outlineLevel="2" x14ac:dyDescent="0.25">
      <c r="A107" s="35" t="s">
        <v>113</v>
      </c>
      <c r="B107" s="46" t="s">
        <v>69</v>
      </c>
      <c r="C107" s="52">
        <v>4.0800677531587629E-2</v>
      </c>
      <c r="D107" s="52">
        <v>4.9572103425454719E-2</v>
      </c>
      <c r="E107" s="52">
        <v>4.170939398730604E-2</v>
      </c>
      <c r="F107" s="53">
        <v>4.4022613446653522E-2</v>
      </c>
      <c r="G107" s="54">
        <v>4.4931273426649224E-2</v>
      </c>
    </row>
    <row r="108" spans="1:7" ht="22.5" hidden="1" customHeight="1" outlineLevel="2" x14ac:dyDescent="0.25">
      <c r="A108" s="35" t="s">
        <v>114</v>
      </c>
      <c r="B108" s="26" t="s">
        <v>11</v>
      </c>
      <c r="C108" s="36">
        <v>4189.7</v>
      </c>
      <c r="D108" s="36">
        <v>4165.8</v>
      </c>
      <c r="E108" s="36">
        <v>4241.5</v>
      </c>
      <c r="F108" s="37">
        <v>12597</v>
      </c>
      <c r="G108" s="34">
        <v>37888.300000000003</v>
      </c>
    </row>
    <row r="109" spans="1:7" ht="22.5" hidden="1" customHeight="1" outlineLevel="2" x14ac:dyDescent="0.25">
      <c r="A109" s="35" t="s">
        <v>115</v>
      </c>
      <c r="B109" s="26" t="s">
        <v>11</v>
      </c>
      <c r="C109" s="36">
        <v>176</v>
      </c>
      <c r="D109" s="36">
        <v>178</v>
      </c>
      <c r="E109" s="36">
        <v>174</v>
      </c>
      <c r="F109" s="37">
        <v>528</v>
      </c>
      <c r="G109" s="34">
        <v>1514</v>
      </c>
    </row>
    <row r="110" spans="1:7" ht="22.5" hidden="1" customHeight="1" outlineLevel="2" thickBot="1" x14ac:dyDescent="0.3">
      <c r="A110" s="17" t="s">
        <v>116</v>
      </c>
      <c r="B110" s="49" t="s">
        <v>69</v>
      </c>
      <c r="C110" s="55">
        <v>0.62468130026509849</v>
      </c>
      <c r="D110" s="55">
        <v>0.62137167745592314</v>
      </c>
      <c r="E110" s="55">
        <v>0.63258290393061944</v>
      </c>
      <c r="F110" s="55">
        <v>0.62621202126247555</v>
      </c>
      <c r="G110" s="56">
        <v>0.6234146556569562</v>
      </c>
    </row>
    <row r="111" spans="1:7" ht="22.5" customHeight="1" collapsed="1" thickBot="1" x14ac:dyDescent="0.3">
      <c r="A111" s="172" t="s">
        <v>117</v>
      </c>
      <c r="B111" s="173"/>
      <c r="C111" s="173"/>
      <c r="D111" s="173"/>
      <c r="E111" s="173"/>
      <c r="F111" s="173"/>
      <c r="G111" s="174"/>
    </row>
    <row r="112" spans="1:7" ht="22.5" hidden="1" customHeight="1" outlineLevel="1" x14ac:dyDescent="0.25">
      <c r="A112" s="13" t="s">
        <v>114</v>
      </c>
      <c r="B112" s="14" t="s">
        <v>11</v>
      </c>
      <c r="C112" s="57">
        <v>4189.7</v>
      </c>
      <c r="D112" s="57">
        <v>4165.8</v>
      </c>
      <c r="E112" s="57">
        <v>4241.5</v>
      </c>
      <c r="F112" s="58">
        <v>12597</v>
      </c>
      <c r="G112" s="59">
        <v>37888.300000000003</v>
      </c>
    </row>
    <row r="113" spans="1:7" ht="22.5" hidden="1" customHeight="1" outlineLevel="1" x14ac:dyDescent="0.25">
      <c r="A113" s="35" t="s">
        <v>118</v>
      </c>
      <c r="B113" s="26" t="s">
        <v>11</v>
      </c>
      <c r="C113" s="36">
        <v>4084</v>
      </c>
      <c r="D113" s="36">
        <v>3506</v>
      </c>
      <c r="E113" s="36">
        <v>4074</v>
      </c>
      <c r="F113" s="37">
        <v>11664</v>
      </c>
      <c r="G113" s="34">
        <v>35648</v>
      </c>
    </row>
    <row r="114" spans="1:7" ht="22.5" hidden="1" customHeight="1" outlineLevel="1" x14ac:dyDescent="0.25">
      <c r="A114" s="35" t="s">
        <v>119</v>
      </c>
      <c r="B114" s="26" t="s">
        <v>11</v>
      </c>
      <c r="C114" s="36">
        <v>4016</v>
      </c>
      <c r="D114" s="36">
        <v>4067</v>
      </c>
      <c r="E114" s="36">
        <v>4086</v>
      </c>
      <c r="F114" s="37">
        <v>12169</v>
      </c>
      <c r="G114" s="34">
        <v>36372</v>
      </c>
    </row>
    <row r="115" spans="1:7" ht="22.5" hidden="1" customHeight="1" outlineLevel="1" x14ac:dyDescent="0.25">
      <c r="A115" s="35" t="s">
        <v>120</v>
      </c>
      <c r="B115" s="46" t="s">
        <v>69</v>
      </c>
      <c r="C115" s="52">
        <v>0.95854118433300717</v>
      </c>
      <c r="D115" s="52">
        <v>0.97628306687791055</v>
      </c>
      <c r="E115" s="52">
        <v>0.96333844158906046</v>
      </c>
      <c r="F115" s="52">
        <v>0.96602365642613319</v>
      </c>
      <c r="G115" s="60">
        <v>0.95997972989022984</v>
      </c>
    </row>
    <row r="116" spans="1:7" ht="22.5" hidden="1" customHeight="1" outlineLevel="1" x14ac:dyDescent="0.25">
      <c r="A116" s="35" t="s">
        <v>121</v>
      </c>
      <c r="B116" s="61" t="s">
        <v>122</v>
      </c>
      <c r="C116" s="36">
        <v>1828</v>
      </c>
      <c r="D116" s="36">
        <v>1788</v>
      </c>
      <c r="E116" s="36">
        <v>1839</v>
      </c>
      <c r="F116" s="37">
        <v>5455</v>
      </c>
      <c r="G116" s="34">
        <v>16705</v>
      </c>
    </row>
    <row r="117" spans="1:7" ht="22.5" hidden="1" customHeight="1" outlineLevel="1" x14ac:dyDescent="0.25">
      <c r="A117" s="35" t="s">
        <v>123</v>
      </c>
      <c r="B117" s="61" t="s">
        <v>124</v>
      </c>
      <c r="C117" s="43">
        <v>0.45517928286852588</v>
      </c>
      <c r="D117" s="43">
        <v>0.4396360954020162</v>
      </c>
      <c r="E117" s="43">
        <v>0.45007342143906021</v>
      </c>
      <c r="F117" s="44">
        <v>0.44827019475716984</v>
      </c>
      <c r="G117" s="45">
        <v>0.45928186517101066</v>
      </c>
    </row>
    <row r="118" spans="1:7" ht="22.5" hidden="1" customHeight="1" outlineLevel="1" x14ac:dyDescent="0.25">
      <c r="A118" s="35" t="s">
        <v>125</v>
      </c>
      <c r="B118" s="61" t="s">
        <v>122</v>
      </c>
      <c r="C118" s="36">
        <v>63256</v>
      </c>
      <c r="D118" s="36">
        <v>61920</v>
      </c>
      <c r="E118" s="36">
        <v>65228</v>
      </c>
      <c r="F118" s="37">
        <v>190404</v>
      </c>
      <c r="G118" s="34">
        <v>568812</v>
      </c>
    </row>
    <row r="119" spans="1:7" ht="22.5" hidden="1" customHeight="1" outlineLevel="1" thickBot="1" x14ac:dyDescent="0.3">
      <c r="A119" s="17" t="s">
        <v>126</v>
      </c>
      <c r="B119" s="62" t="s">
        <v>124</v>
      </c>
      <c r="C119" s="63">
        <v>15.750996015936256</v>
      </c>
      <c r="D119" s="63">
        <v>15.224981558888615</v>
      </c>
      <c r="E119" s="63">
        <v>15.963778756730299</v>
      </c>
      <c r="F119" s="64">
        <v>15.646643109540635</v>
      </c>
      <c r="G119" s="65">
        <v>15.63873309138898</v>
      </c>
    </row>
    <row r="120" spans="1:7" ht="22.5" customHeight="1" collapsed="1" thickBot="1" x14ac:dyDescent="0.3">
      <c r="A120" s="172" t="s">
        <v>127</v>
      </c>
      <c r="B120" s="173"/>
      <c r="C120" s="173"/>
      <c r="D120" s="173"/>
      <c r="E120" s="173"/>
      <c r="F120" s="173"/>
      <c r="G120" s="174"/>
    </row>
    <row r="121" spans="1:7" ht="22.5" hidden="1" customHeight="1" outlineLevel="1" x14ac:dyDescent="0.25">
      <c r="A121" s="13" t="s">
        <v>128</v>
      </c>
      <c r="B121" s="14" t="s">
        <v>11</v>
      </c>
      <c r="C121" s="57">
        <v>4008.6899999999996</v>
      </c>
      <c r="D121" s="57">
        <v>3693.4199999999996</v>
      </c>
      <c r="E121" s="57">
        <v>3842.1600000000003</v>
      </c>
      <c r="F121" s="58">
        <v>11544.269999999999</v>
      </c>
      <c r="G121" s="66">
        <v>35391.18</v>
      </c>
    </row>
    <row r="122" spans="1:7" ht="22.5" hidden="1" customHeight="1" outlineLevel="1" x14ac:dyDescent="0.25">
      <c r="A122" s="35" t="s">
        <v>47</v>
      </c>
      <c r="B122" s="26" t="s">
        <v>11</v>
      </c>
      <c r="C122" s="36">
        <v>4016</v>
      </c>
      <c r="D122" s="36">
        <v>4067</v>
      </c>
      <c r="E122" s="36">
        <v>4086</v>
      </c>
      <c r="F122" s="37">
        <v>12169</v>
      </c>
      <c r="G122" s="34">
        <v>36372</v>
      </c>
    </row>
    <row r="123" spans="1:7" ht="22.5" hidden="1" customHeight="1" outlineLevel="1" thickBot="1" x14ac:dyDescent="0.3">
      <c r="A123" s="17" t="s">
        <v>129</v>
      </c>
      <c r="B123" s="49" t="s">
        <v>69</v>
      </c>
      <c r="C123" s="55">
        <v>1.0018235383629066</v>
      </c>
      <c r="D123" s="55">
        <v>1.1011474459985597</v>
      </c>
      <c r="E123" s="55">
        <v>1.0634643013305014</v>
      </c>
      <c r="F123" s="67">
        <v>1.0541160246598531</v>
      </c>
      <c r="G123" s="68">
        <v>1.0277136845959927</v>
      </c>
    </row>
    <row r="124" spans="1:7" ht="22.5" customHeight="1" collapsed="1" thickBot="1" x14ac:dyDescent="0.3">
      <c r="A124" s="172" t="s">
        <v>130</v>
      </c>
      <c r="B124" s="173"/>
      <c r="C124" s="173"/>
      <c r="D124" s="173"/>
      <c r="E124" s="173"/>
      <c r="F124" s="173"/>
      <c r="G124" s="174"/>
    </row>
    <row r="125" spans="1:7" ht="22.5" hidden="1" customHeight="1" outlineLevel="1" collapsed="1" x14ac:dyDescent="0.25">
      <c r="A125" s="200" t="s">
        <v>131</v>
      </c>
      <c r="B125" s="201"/>
      <c r="C125" s="201"/>
      <c r="D125" s="201"/>
      <c r="E125" s="201"/>
      <c r="F125" s="201"/>
      <c r="G125" s="202"/>
    </row>
    <row r="126" spans="1:7" ht="22.5" hidden="1" customHeight="1" outlineLevel="2" x14ac:dyDescent="0.25">
      <c r="A126" s="35" t="s">
        <v>132</v>
      </c>
      <c r="B126" s="26" t="s">
        <v>11</v>
      </c>
      <c r="C126" s="36">
        <v>242.51</v>
      </c>
      <c r="D126" s="36">
        <v>217.19</v>
      </c>
      <c r="E126" s="36">
        <v>242.52</v>
      </c>
      <c r="F126" s="36">
        <v>702.22</v>
      </c>
      <c r="G126" s="34">
        <v>1354.61</v>
      </c>
    </row>
    <row r="127" spans="1:7" ht="22.5" hidden="1" customHeight="1" outlineLevel="2" x14ac:dyDescent="0.25">
      <c r="A127" s="69" t="s">
        <v>133</v>
      </c>
      <c r="B127" s="26" t="s">
        <v>11</v>
      </c>
      <c r="C127" s="36">
        <v>242.51</v>
      </c>
      <c r="D127" s="36">
        <v>217.19</v>
      </c>
      <c r="E127" s="36">
        <v>242.52</v>
      </c>
      <c r="F127" s="37">
        <v>702.22</v>
      </c>
      <c r="G127" s="34">
        <v>1354.61</v>
      </c>
    </row>
    <row r="128" spans="1:7" ht="22.5" hidden="1" customHeight="1" outlineLevel="2" x14ac:dyDescent="0.25">
      <c r="A128" s="69" t="s">
        <v>134</v>
      </c>
      <c r="B128" s="26" t="s">
        <v>11</v>
      </c>
      <c r="C128" s="36">
        <v>0</v>
      </c>
      <c r="D128" s="36">
        <v>0</v>
      </c>
      <c r="E128" s="36">
        <v>0</v>
      </c>
      <c r="F128" s="37">
        <v>0</v>
      </c>
      <c r="G128" s="34">
        <v>0</v>
      </c>
    </row>
    <row r="129" spans="1:7" ht="22.5" hidden="1" customHeight="1" outlineLevel="2" x14ac:dyDescent="0.25">
      <c r="A129" s="35" t="s">
        <v>135</v>
      </c>
      <c r="B129" s="26" t="s">
        <v>15</v>
      </c>
      <c r="C129" s="36">
        <v>8</v>
      </c>
      <c r="D129" s="36">
        <v>8</v>
      </c>
      <c r="E129" s="36">
        <v>8</v>
      </c>
      <c r="F129" s="37">
        <v>24</v>
      </c>
      <c r="G129" s="34">
        <v>46.91</v>
      </c>
    </row>
    <row r="130" spans="1:7" ht="22.5" hidden="1" customHeight="1" outlineLevel="2" x14ac:dyDescent="0.25">
      <c r="A130" s="35" t="s">
        <v>49</v>
      </c>
      <c r="B130" s="26" t="s">
        <v>36</v>
      </c>
      <c r="C130" s="36">
        <v>30.313749999999999</v>
      </c>
      <c r="D130" s="36">
        <v>27.14875</v>
      </c>
      <c r="E130" s="36">
        <v>30.315000000000001</v>
      </c>
      <c r="F130" s="37">
        <v>29.259166666666669</v>
      </c>
      <c r="G130" s="34">
        <v>28.876785333617565</v>
      </c>
    </row>
    <row r="131" spans="1:7" ht="22.5" hidden="1" customHeight="1" outlineLevel="1" collapsed="1" thickBot="1" x14ac:dyDescent="0.3">
      <c r="A131" s="197" t="s">
        <v>136</v>
      </c>
      <c r="B131" s="198"/>
      <c r="C131" s="198"/>
      <c r="D131" s="198"/>
      <c r="E131" s="198"/>
      <c r="F131" s="198"/>
      <c r="G131" s="199"/>
    </row>
    <row r="132" spans="1:7" ht="22.5" hidden="1" customHeight="1" outlineLevel="2" x14ac:dyDescent="0.25">
      <c r="A132" s="35" t="s">
        <v>137</v>
      </c>
      <c r="B132" s="26" t="s">
        <v>15</v>
      </c>
      <c r="C132" s="38">
        <v>0</v>
      </c>
      <c r="D132" s="38">
        <v>0</v>
      </c>
      <c r="E132" s="38">
        <v>0</v>
      </c>
      <c r="F132" s="27">
        <v>0</v>
      </c>
      <c r="G132" s="28">
        <v>0</v>
      </c>
    </row>
    <row r="133" spans="1:7" ht="22.5" hidden="1" customHeight="1" outlineLevel="2" x14ac:dyDescent="0.25">
      <c r="A133" s="35" t="s">
        <v>138</v>
      </c>
      <c r="B133" s="26" t="s">
        <v>15</v>
      </c>
      <c r="C133" s="38">
        <v>5.38</v>
      </c>
      <c r="D133" s="38">
        <v>7.73</v>
      </c>
      <c r="E133" s="38">
        <v>8</v>
      </c>
      <c r="F133" s="27">
        <v>21.11</v>
      </c>
      <c r="G133" s="28">
        <v>47.55</v>
      </c>
    </row>
    <row r="134" spans="1:7" ht="22.5" hidden="1" customHeight="1" outlineLevel="2" x14ac:dyDescent="0.25">
      <c r="A134" s="35" t="s">
        <v>139</v>
      </c>
      <c r="B134" s="26" t="s">
        <v>11</v>
      </c>
      <c r="C134" s="36">
        <v>280.3</v>
      </c>
      <c r="D134" s="36">
        <v>330.46</v>
      </c>
      <c r="E134" s="36">
        <v>354.37</v>
      </c>
      <c r="F134" s="37">
        <v>965.13</v>
      </c>
      <c r="G134" s="34">
        <v>1951.96</v>
      </c>
    </row>
    <row r="135" spans="1:7" ht="22.5" hidden="1" customHeight="1" outlineLevel="2" thickBot="1" x14ac:dyDescent="0.3">
      <c r="A135" s="17" t="s">
        <v>140</v>
      </c>
      <c r="B135" s="18" t="s">
        <v>36</v>
      </c>
      <c r="C135" s="63">
        <v>52.100371747211902</v>
      </c>
      <c r="D135" s="63">
        <v>42.750323415265193</v>
      </c>
      <c r="E135" s="63">
        <v>44.296250000000001</v>
      </c>
      <c r="F135" s="64">
        <v>45.719090478446233</v>
      </c>
      <c r="G135" s="65">
        <v>41.050683491062046</v>
      </c>
    </row>
    <row r="136" spans="1:7" ht="22.5" customHeight="1" collapsed="1" thickBot="1" x14ac:dyDescent="0.3">
      <c r="A136" s="172" t="s">
        <v>141</v>
      </c>
      <c r="B136" s="173"/>
      <c r="C136" s="173"/>
      <c r="D136" s="173"/>
      <c r="E136" s="173"/>
      <c r="F136" s="173"/>
      <c r="G136" s="174"/>
    </row>
    <row r="137" spans="1:7" ht="22.5" hidden="1" customHeight="1" outlineLevel="1" x14ac:dyDescent="0.25">
      <c r="A137" s="13" t="s">
        <v>142</v>
      </c>
      <c r="B137" s="70" t="s">
        <v>143</v>
      </c>
      <c r="C137" s="57">
        <v>126.17000000000002</v>
      </c>
      <c r="D137" s="57">
        <v>125.31</v>
      </c>
      <c r="E137" s="57">
        <v>129.55000000000001</v>
      </c>
      <c r="F137" s="58">
        <v>381.03000000000003</v>
      </c>
      <c r="G137" s="59">
        <v>1142.97</v>
      </c>
    </row>
    <row r="138" spans="1:7" ht="22.5" hidden="1" customHeight="1" outlineLevel="1" x14ac:dyDescent="0.25">
      <c r="A138" s="35" t="s">
        <v>144</v>
      </c>
      <c r="B138" s="71" t="s">
        <v>145</v>
      </c>
      <c r="C138" s="38">
        <v>31.416832669322712</v>
      </c>
      <c r="D138" s="38">
        <v>30.811408900909761</v>
      </c>
      <c r="E138" s="38">
        <v>31.705824767498779</v>
      </c>
      <c r="F138" s="38">
        <v>31.311529295751505</v>
      </c>
      <c r="G138" s="72">
        <v>31.424447377103267</v>
      </c>
    </row>
    <row r="139" spans="1:7" ht="22.5" hidden="1" customHeight="1" outlineLevel="1" x14ac:dyDescent="0.25">
      <c r="A139" s="35" t="s">
        <v>146</v>
      </c>
      <c r="B139" s="71" t="s">
        <v>147</v>
      </c>
      <c r="C139" s="73">
        <v>63492</v>
      </c>
      <c r="D139" s="73">
        <v>62156</v>
      </c>
      <c r="E139" s="73">
        <v>65496</v>
      </c>
      <c r="F139" s="37">
        <v>191144</v>
      </c>
      <c r="G139" s="74">
        <v>572064</v>
      </c>
    </row>
    <row r="140" spans="1:7" ht="22.5" hidden="1" customHeight="1" outlineLevel="1" x14ac:dyDescent="0.25">
      <c r="A140" s="40" t="s">
        <v>148</v>
      </c>
      <c r="B140" s="71" t="s">
        <v>149</v>
      </c>
      <c r="C140" s="38">
        <v>15.8097609561753</v>
      </c>
      <c r="D140" s="38">
        <v>15.283009589377921</v>
      </c>
      <c r="E140" s="38">
        <v>16.029368575624083</v>
      </c>
      <c r="F140" s="38">
        <v>15.707453365108062</v>
      </c>
      <c r="G140" s="72">
        <v>15.72814252721874</v>
      </c>
    </row>
    <row r="141" spans="1:7" ht="22.5" hidden="1" customHeight="1" outlineLevel="1" x14ac:dyDescent="0.25">
      <c r="A141" s="35" t="s">
        <v>150</v>
      </c>
      <c r="B141" s="71" t="s">
        <v>151</v>
      </c>
      <c r="C141" s="36">
        <v>144</v>
      </c>
      <c r="D141" s="36">
        <v>159</v>
      </c>
      <c r="E141" s="36">
        <v>292</v>
      </c>
      <c r="F141" s="37">
        <v>595</v>
      </c>
      <c r="G141" s="39">
        <v>1529</v>
      </c>
    </row>
    <row r="142" spans="1:7" ht="22.5" hidden="1" customHeight="1" outlineLevel="1" x14ac:dyDescent="0.25">
      <c r="A142" s="35" t="s">
        <v>152</v>
      </c>
      <c r="B142" s="71" t="s">
        <v>153</v>
      </c>
      <c r="C142" s="38">
        <v>3.5856573705179286E-2</v>
      </c>
      <c r="D142" s="38">
        <v>3.9095156134743056E-2</v>
      </c>
      <c r="E142" s="38">
        <v>7.1463534018600103E-2</v>
      </c>
      <c r="F142" s="27">
        <v>4.8894732517051523E-2</v>
      </c>
      <c r="G142" s="72">
        <v>4.2037831298801273E-2</v>
      </c>
    </row>
    <row r="143" spans="1:7" ht="22.5" hidden="1" customHeight="1" outlineLevel="1" thickBot="1" x14ac:dyDescent="0.3">
      <c r="A143" s="17" t="s">
        <v>154</v>
      </c>
      <c r="B143" s="75" t="s">
        <v>151</v>
      </c>
      <c r="C143" s="76">
        <v>55</v>
      </c>
      <c r="D143" s="76">
        <v>147</v>
      </c>
      <c r="E143" s="76">
        <v>112</v>
      </c>
      <c r="F143" s="77">
        <v>314</v>
      </c>
      <c r="G143" s="78">
        <v>795</v>
      </c>
    </row>
    <row r="144" spans="1:7" ht="22.5" customHeight="1" collapsed="1" thickBot="1" x14ac:dyDescent="0.3">
      <c r="A144" s="172" t="s">
        <v>155</v>
      </c>
      <c r="B144" s="173"/>
      <c r="C144" s="173"/>
      <c r="D144" s="173"/>
      <c r="E144" s="173"/>
      <c r="F144" s="173"/>
      <c r="G144" s="174"/>
    </row>
    <row r="145" spans="1:7" ht="21.75" hidden="1" customHeight="1" outlineLevel="1" x14ac:dyDescent="0.25">
      <c r="A145" s="79" t="s">
        <v>156</v>
      </c>
      <c r="B145" s="80" t="s">
        <v>11</v>
      </c>
      <c r="C145" s="57">
        <v>0</v>
      </c>
      <c r="D145" s="57">
        <v>0</v>
      </c>
      <c r="E145" s="57">
        <v>0</v>
      </c>
      <c r="F145" s="57">
        <v>0</v>
      </c>
      <c r="G145" s="66">
        <v>0</v>
      </c>
    </row>
    <row r="146" spans="1:7" ht="21.75" hidden="1" customHeight="1" outlineLevel="1" x14ac:dyDescent="0.25">
      <c r="A146" s="81" t="s">
        <v>157</v>
      </c>
      <c r="B146" s="82" t="s">
        <v>22</v>
      </c>
      <c r="C146" s="36">
        <v>0</v>
      </c>
      <c r="D146" s="36">
        <v>0</v>
      </c>
      <c r="E146" s="36">
        <v>0</v>
      </c>
      <c r="F146" s="36">
        <v>0</v>
      </c>
      <c r="G146" s="39">
        <v>0</v>
      </c>
    </row>
    <row r="147" spans="1:7" ht="21.75" hidden="1" customHeight="1" outlineLevel="1" x14ac:dyDescent="0.25">
      <c r="A147" s="81" t="s">
        <v>158</v>
      </c>
      <c r="B147" s="82" t="s">
        <v>11</v>
      </c>
      <c r="C147" s="194">
        <v>0</v>
      </c>
      <c r="D147" s="195"/>
      <c r="E147" s="196"/>
      <c r="F147" s="36">
        <v>0</v>
      </c>
      <c r="G147" s="39">
        <v>0</v>
      </c>
    </row>
    <row r="148" spans="1:7" ht="21.75" hidden="1" customHeight="1" outlineLevel="1" x14ac:dyDescent="0.25">
      <c r="A148" s="81" t="s">
        <v>159</v>
      </c>
      <c r="B148" s="82" t="s">
        <v>22</v>
      </c>
      <c r="C148" s="194">
        <v>0</v>
      </c>
      <c r="D148" s="195"/>
      <c r="E148" s="196"/>
      <c r="F148" s="36">
        <v>0</v>
      </c>
      <c r="G148" s="39">
        <v>0</v>
      </c>
    </row>
    <row r="149" spans="1:7" ht="21.75" hidden="1" customHeight="1" outlineLevel="1" x14ac:dyDescent="0.25">
      <c r="A149" s="81" t="s">
        <v>160</v>
      </c>
      <c r="B149" s="82" t="s">
        <v>11</v>
      </c>
      <c r="C149" s="194">
        <v>0</v>
      </c>
      <c r="D149" s="195"/>
      <c r="E149" s="196"/>
      <c r="F149" s="36">
        <v>0</v>
      </c>
      <c r="G149" s="39">
        <v>0</v>
      </c>
    </row>
    <row r="150" spans="1:7" ht="21.75" hidden="1" customHeight="1" outlineLevel="1" x14ac:dyDescent="0.25">
      <c r="A150" s="81" t="s">
        <v>52</v>
      </c>
      <c r="B150" s="82" t="s">
        <v>22</v>
      </c>
      <c r="C150" s="194">
        <v>0</v>
      </c>
      <c r="D150" s="195"/>
      <c r="E150" s="196"/>
      <c r="F150" s="36">
        <v>0</v>
      </c>
      <c r="G150" s="39">
        <v>0</v>
      </c>
    </row>
    <row r="151" spans="1:7" ht="21.75" hidden="1" customHeight="1" outlineLevel="1" x14ac:dyDescent="0.25">
      <c r="A151" s="81" t="s">
        <v>161</v>
      </c>
      <c r="B151" s="82" t="s">
        <v>11</v>
      </c>
      <c r="C151" s="110">
        <v>898</v>
      </c>
      <c r="D151" s="110">
        <v>194</v>
      </c>
      <c r="E151" s="110">
        <v>966</v>
      </c>
      <c r="F151" s="36">
        <v>2058</v>
      </c>
      <c r="G151" s="39">
        <v>6144</v>
      </c>
    </row>
    <row r="152" spans="1:7" ht="21.75" hidden="1" customHeight="1" outlineLevel="1" x14ac:dyDescent="0.25">
      <c r="A152" s="81" t="s">
        <v>162</v>
      </c>
      <c r="B152" s="82" t="s">
        <v>11</v>
      </c>
      <c r="C152" s="194">
        <v>0</v>
      </c>
      <c r="D152" s="195"/>
      <c r="E152" s="196"/>
      <c r="F152" s="36">
        <v>0</v>
      </c>
      <c r="G152" s="39">
        <v>0</v>
      </c>
    </row>
    <row r="153" spans="1:7" ht="21.75" hidden="1" customHeight="1" outlineLevel="1" x14ac:dyDescent="0.25">
      <c r="A153" s="81" t="s">
        <v>52</v>
      </c>
      <c r="B153" s="82" t="s">
        <v>22</v>
      </c>
      <c r="C153" s="194">
        <v>0</v>
      </c>
      <c r="D153" s="195"/>
      <c r="E153" s="196"/>
      <c r="F153" s="36">
        <v>0</v>
      </c>
      <c r="G153" s="39">
        <v>0</v>
      </c>
    </row>
    <row r="154" spans="1:7" ht="21.75" hidden="1" customHeight="1" outlineLevel="1" x14ac:dyDescent="0.25">
      <c r="A154" s="81" t="s">
        <v>163</v>
      </c>
      <c r="B154" s="82" t="s">
        <v>11</v>
      </c>
      <c r="C154" s="110">
        <v>0</v>
      </c>
      <c r="D154" s="110">
        <v>1494</v>
      </c>
      <c r="E154" s="110">
        <v>504</v>
      </c>
      <c r="F154" s="36">
        <v>1998</v>
      </c>
      <c r="G154" s="39">
        <v>6034</v>
      </c>
    </row>
    <row r="155" spans="1:7" ht="21.75" hidden="1" customHeight="1" outlineLevel="1" x14ac:dyDescent="0.25">
      <c r="A155" s="81" t="s">
        <v>164</v>
      </c>
      <c r="B155" s="82" t="s">
        <v>11</v>
      </c>
      <c r="C155" s="194">
        <v>501.48001098632801</v>
      </c>
      <c r="D155" s="195"/>
      <c r="E155" s="196"/>
      <c r="F155" s="36">
        <v>501.48001098632801</v>
      </c>
      <c r="G155" s="39">
        <v>1003.39001464844</v>
      </c>
    </row>
    <row r="156" spans="1:7" ht="21.75" hidden="1" customHeight="1" outlineLevel="1" x14ac:dyDescent="0.25">
      <c r="A156" s="81" t="s">
        <v>52</v>
      </c>
      <c r="B156" s="82" t="s">
        <v>22</v>
      </c>
      <c r="C156" s="194">
        <v>26</v>
      </c>
      <c r="D156" s="195"/>
      <c r="E156" s="196"/>
      <c r="F156" s="36">
        <v>26</v>
      </c>
      <c r="G156" s="39">
        <v>54</v>
      </c>
    </row>
    <row r="157" spans="1:7" ht="21.75" hidden="1" customHeight="1" outlineLevel="1" x14ac:dyDescent="0.25">
      <c r="A157" s="81" t="s">
        <v>165</v>
      </c>
      <c r="B157" s="82" t="s">
        <v>11</v>
      </c>
      <c r="C157" s="110">
        <v>1600</v>
      </c>
      <c r="D157" s="110">
        <v>1096</v>
      </c>
      <c r="E157" s="110">
        <v>1212</v>
      </c>
      <c r="F157" s="36">
        <v>3908</v>
      </c>
      <c r="G157" s="39">
        <v>11698</v>
      </c>
    </row>
    <row r="158" spans="1:7" ht="21.75" hidden="1" customHeight="1" outlineLevel="1" x14ac:dyDescent="0.25">
      <c r="A158" s="81" t="s">
        <v>166</v>
      </c>
      <c r="B158" s="82" t="s">
        <v>11</v>
      </c>
      <c r="C158" s="57">
        <v>0</v>
      </c>
      <c r="D158" s="57">
        <v>0</v>
      </c>
      <c r="E158" s="57">
        <v>0</v>
      </c>
      <c r="F158" s="36">
        <v>0</v>
      </c>
      <c r="G158" s="39">
        <v>0</v>
      </c>
    </row>
    <row r="159" spans="1:7" ht="21.75" hidden="1" customHeight="1" outlineLevel="1" x14ac:dyDescent="0.25">
      <c r="A159" s="81" t="s">
        <v>157</v>
      </c>
      <c r="B159" s="82" t="s">
        <v>22</v>
      </c>
      <c r="C159" s="36">
        <v>0</v>
      </c>
      <c r="D159" s="36">
        <v>0</v>
      </c>
      <c r="E159" s="36">
        <v>0</v>
      </c>
      <c r="F159" s="36">
        <v>0</v>
      </c>
      <c r="G159" s="39">
        <v>0</v>
      </c>
    </row>
    <row r="160" spans="1:7" ht="21.75" hidden="1" customHeight="1" outlineLevel="1" x14ac:dyDescent="0.25">
      <c r="A160" s="81" t="s">
        <v>166</v>
      </c>
      <c r="B160" s="82" t="s">
        <v>11</v>
      </c>
      <c r="C160" s="194">
        <v>0</v>
      </c>
      <c r="D160" s="195"/>
      <c r="E160" s="196"/>
      <c r="F160" s="36">
        <v>0</v>
      </c>
      <c r="G160" s="39">
        <v>0</v>
      </c>
    </row>
    <row r="161" spans="1:10" ht="21" hidden="1" outlineLevel="1" x14ac:dyDescent="0.25">
      <c r="A161" s="81" t="s">
        <v>159</v>
      </c>
      <c r="B161" s="82" t="s">
        <v>22</v>
      </c>
      <c r="C161" s="194">
        <v>0</v>
      </c>
      <c r="D161" s="195"/>
      <c r="E161" s="196"/>
      <c r="F161" s="36">
        <v>0</v>
      </c>
      <c r="G161" s="39">
        <v>0</v>
      </c>
    </row>
    <row r="162" spans="1:10" ht="21" hidden="1" outlineLevel="1" x14ac:dyDescent="0.25">
      <c r="A162" s="81" t="s">
        <v>167</v>
      </c>
      <c r="B162" s="82" t="s">
        <v>11</v>
      </c>
      <c r="C162" s="194">
        <v>0</v>
      </c>
      <c r="D162" s="195"/>
      <c r="E162" s="196"/>
      <c r="F162" s="36">
        <v>0</v>
      </c>
      <c r="G162" s="39">
        <v>0</v>
      </c>
    </row>
    <row r="163" spans="1:10" ht="21" hidden="1" outlineLevel="1" x14ac:dyDescent="0.25">
      <c r="A163" s="81" t="s">
        <v>157</v>
      </c>
      <c r="B163" s="82" t="s">
        <v>22</v>
      </c>
      <c r="C163" s="194">
        <v>0</v>
      </c>
      <c r="D163" s="195"/>
      <c r="E163" s="196"/>
      <c r="F163" s="36">
        <v>0</v>
      </c>
      <c r="G163" s="39">
        <v>0</v>
      </c>
    </row>
    <row r="164" spans="1:10" ht="21" hidden="1" outlineLevel="1" x14ac:dyDescent="0.25">
      <c r="A164" s="81" t="s">
        <v>168</v>
      </c>
      <c r="B164" s="82" t="s">
        <v>11</v>
      </c>
      <c r="C164" s="194">
        <v>0</v>
      </c>
      <c r="D164" s="195"/>
      <c r="E164" s="196"/>
      <c r="F164" s="36">
        <v>0</v>
      </c>
      <c r="G164" s="39">
        <v>0</v>
      </c>
    </row>
    <row r="165" spans="1:10" ht="21" hidden="1" outlineLevel="1" x14ac:dyDescent="0.25">
      <c r="A165" s="81" t="s">
        <v>159</v>
      </c>
      <c r="B165" s="82" t="s">
        <v>22</v>
      </c>
      <c r="C165" s="194">
        <v>0</v>
      </c>
      <c r="D165" s="195"/>
      <c r="E165" s="196"/>
      <c r="F165" s="36">
        <v>0</v>
      </c>
      <c r="G165" s="39">
        <v>0</v>
      </c>
    </row>
    <row r="166" spans="1:10" ht="22.8" hidden="1" outlineLevel="1" x14ac:dyDescent="0.25">
      <c r="A166" s="84" t="s">
        <v>169</v>
      </c>
      <c r="B166" s="85" t="s">
        <v>11</v>
      </c>
      <c r="C166" s="186">
        <v>8465.4800109863281</v>
      </c>
      <c r="D166" s="189"/>
      <c r="E166" s="189"/>
      <c r="F166" s="190"/>
      <c r="G166" s="86">
        <v>24879.390014648438</v>
      </c>
      <c r="H166" s="87"/>
      <c r="I166" s="88"/>
      <c r="J166" s="88"/>
    </row>
    <row r="167" spans="1:10" ht="22.8" hidden="1" outlineLevel="1" x14ac:dyDescent="0.25">
      <c r="A167" s="84" t="s">
        <v>170</v>
      </c>
      <c r="B167" s="85" t="s">
        <v>22</v>
      </c>
      <c r="C167" s="186">
        <v>0</v>
      </c>
      <c r="D167" s="187"/>
      <c r="E167" s="187"/>
      <c r="F167" s="188"/>
      <c r="G167" s="86">
        <v>0</v>
      </c>
      <c r="H167" s="87"/>
      <c r="I167" s="88"/>
      <c r="J167" s="88"/>
    </row>
    <row r="168" spans="1:10" ht="22.8" hidden="1" outlineLevel="1" x14ac:dyDescent="0.25">
      <c r="A168" s="84" t="s">
        <v>171</v>
      </c>
      <c r="B168" s="85" t="s">
        <v>22</v>
      </c>
      <c r="C168" s="186">
        <v>26</v>
      </c>
      <c r="D168" s="189"/>
      <c r="E168" s="189"/>
      <c r="F168" s="190"/>
      <c r="G168" s="86">
        <v>54</v>
      </c>
    </row>
    <row r="169" spans="1:10" ht="28.2" hidden="1" outlineLevel="1" thickBot="1" x14ac:dyDescent="0.3">
      <c r="A169" s="89" t="s">
        <v>172</v>
      </c>
      <c r="B169" s="90" t="s">
        <v>11</v>
      </c>
      <c r="C169" s="191">
        <v>180640.04997253467</v>
      </c>
      <c r="D169" s="192"/>
      <c r="E169" s="192"/>
      <c r="F169" s="192"/>
      <c r="G169" s="193"/>
    </row>
    <row r="170" spans="1:10" ht="25.8" collapsed="1" thickBot="1" x14ac:dyDescent="0.3">
      <c r="A170" s="172" t="s">
        <v>173</v>
      </c>
      <c r="B170" s="173"/>
      <c r="C170" s="173"/>
      <c r="D170" s="173"/>
      <c r="E170" s="173"/>
      <c r="F170" s="173"/>
      <c r="G170" s="174"/>
    </row>
    <row r="171" spans="1:10" ht="184.5" hidden="1" customHeight="1" outlineLevel="1" thickBot="1" x14ac:dyDescent="0.3">
      <c r="A171" s="91"/>
      <c r="B171" s="92"/>
      <c r="C171" s="93"/>
      <c r="D171" s="93"/>
      <c r="E171" s="93"/>
      <c r="F171" s="93"/>
      <c r="G171" s="94"/>
    </row>
    <row r="172" spans="1:10" ht="22.5" customHeight="1" collapsed="1" thickBot="1" x14ac:dyDescent="0.3">
      <c r="A172" s="172" t="s">
        <v>174</v>
      </c>
      <c r="B172" s="173"/>
      <c r="C172" s="173"/>
      <c r="D172" s="173"/>
      <c r="E172" s="173"/>
      <c r="F172" s="173"/>
      <c r="G172" s="174"/>
    </row>
    <row r="173" spans="1:10" ht="27" hidden="1" customHeight="1" outlineLevel="1" x14ac:dyDescent="0.25">
      <c r="A173" s="184" t="s">
        <v>175</v>
      </c>
      <c r="B173" s="185"/>
      <c r="C173" s="185"/>
      <c r="D173" s="109" t="s">
        <v>176</v>
      </c>
      <c r="E173" s="109" t="s">
        <v>177</v>
      </c>
      <c r="F173" s="109" t="s">
        <v>178</v>
      </c>
      <c r="G173" s="96" t="s">
        <v>179</v>
      </c>
    </row>
    <row r="174" spans="1:10" ht="30.75" hidden="1" customHeight="1" outlineLevel="1" x14ac:dyDescent="0.25">
      <c r="A174" s="166" t="s">
        <v>208</v>
      </c>
      <c r="B174" s="167"/>
      <c r="C174" s="167"/>
      <c r="D174" s="97">
        <v>12</v>
      </c>
      <c r="E174" s="98" t="s">
        <v>209</v>
      </c>
      <c r="F174" s="98" t="s">
        <v>199</v>
      </c>
      <c r="G174" s="99">
        <v>15</v>
      </c>
    </row>
    <row r="175" spans="1:10" ht="30.75" hidden="1" customHeight="1" outlineLevel="1" x14ac:dyDescent="0.25">
      <c r="A175" s="166" t="s">
        <v>210</v>
      </c>
      <c r="B175" s="167"/>
      <c r="C175" s="167"/>
      <c r="D175" s="97" t="s">
        <v>211</v>
      </c>
      <c r="E175" s="98" t="s">
        <v>205</v>
      </c>
      <c r="F175" s="98" t="s">
        <v>196</v>
      </c>
      <c r="G175" s="99">
        <v>565</v>
      </c>
    </row>
    <row r="176" spans="1:10" ht="30.75" hidden="1" customHeight="1" outlineLevel="1" x14ac:dyDescent="0.25">
      <c r="A176" s="166" t="s">
        <v>212</v>
      </c>
      <c r="B176" s="167"/>
      <c r="C176" s="167"/>
      <c r="D176" s="97">
        <v>17</v>
      </c>
      <c r="E176" s="98" t="s">
        <v>213</v>
      </c>
      <c r="F176" s="98" t="s">
        <v>199</v>
      </c>
      <c r="G176" s="99">
        <v>185</v>
      </c>
    </row>
    <row r="177" spans="1:10" ht="30.75" hidden="1" customHeight="1" outlineLevel="1" x14ac:dyDescent="0.25">
      <c r="A177" s="166" t="s">
        <v>208</v>
      </c>
      <c r="B177" s="167"/>
      <c r="C177" s="167"/>
      <c r="D177" s="97">
        <v>18</v>
      </c>
      <c r="E177" s="98" t="s">
        <v>209</v>
      </c>
      <c r="F177" s="98" t="s">
        <v>199</v>
      </c>
      <c r="G177" s="99">
        <v>35</v>
      </c>
    </row>
    <row r="178" spans="1:10" ht="30.75" hidden="1" customHeight="1" outlineLevel="1" x14ac:dyDescent="0.25">
      <c r="A178" s="166" t="s">
        <v>208</v>
      </c>
      <c r="B178" s="167"/>
      <c r="C178" s="167"/>
      <c r="D178" s="97">
        <v>23</v>
      </c>
      <c r="E178" s="98" t="s">
        <v>209</v>
      </c>
      <c r="F178" s="98" t="s">
        <v>199</v>
      </c>
      <c r="G178" s="99">
        <v>40</v>
      </c>
    </row>
    <row r="179" spans="1:10" ht="30.75" hidden="1" customHeight="1" outlineLevel="1" x14ac:dyDescent="0.25">
      <c r="A179" s="166" t="s">
        <v>200</v>
      </c>
      <c r="B179" s="167"/>
      <c r="C179" s="167"/>
      <c r="D179" s="97" t="s">
        <v>200</v>
      </c>
      <c r="E179" s="98" t="s">
        <v>200</v>
      </c>
      <c r="F179" s="98" t="s">
        <v>200</v>
      </c>
      <c r="G179" s="99" t="s">
        <v>200</v>
      </c>
    </row>
    <row r="180" spans="1:10" ht="30.75" hidden="1" customHeight="1" outlineLevel="1" x14ac:dyDescent="0.25">
      <c r="A180" s="166" t="s">
        <v>200</v>
      </c>
      <c r="B180" s="167"/>
      <c r="C180" s="167"/>
      <c r="D180" s="97" t="s">
        <v>200</v>
      </c>
      <c r="E180" s="98" t="s">
        <v>200</v>
      </c>
      <c r="F180" s="98" t="s">
        <v>200</v>
      </c>
      <c r="G180" s="99" t="s">
        <v>200</v>
      </c>
    </row>
    <row r="181" spans="1:10" ht="30.75" hidden="1" customHeight="1" outlineLevel="1" x14ac:dyDescent="0.25">
      <c r="A181" s="166" t="s">
        <v>200</v>
      </c>
      <c r="B181" s="167"/>
      <c r="C181" s="167"/>
      <c r="D181" s="97" t="s">
        <v>200</v>
      </c>
      <c r="E181" s="98" t="s">
        <v>200</v>
      </c>
      <c r="F181" s="98" t="s">
        <v>200</v>
      </c>
      <c r="G181" s="99" t="s">
        <v>200</v>
      </c>
    </row>
    <row r="182" spans="1:10" ht="30.75" hidden="1" customHeight="1" outlineLevel="1" x14ac:dyDescent="0.25">
      <c r="A182" s="166" t="s">
        <v>200</v>
      </c>
      <c r="B182" s="167"/>
      <c r="C182" s="167"/>
      <c r="D182" s="97" t="s">
        <v>200</v>
      </c>
      <c r="E182" s="98" t="s">
        <v>200</v>
      </c>
      <c r="F182" s="98" t="s">
        <v>200</v>
      </c>
      <c r="G182" s="99" t="s">
        <v>200</v>
      </c>
    </row>
    <row r="183" spans="1:10" ht="30.75" hidden="1" customHeight="1" outlineLevel="1" x14ac:dyDescent="0.25">
      <c r="A183" s="166" t="s">
        <v>200</v>
      </c>
      <c r="B183" s="167"/>
      <c r="C183" s="167"/>
      <c r="D183" s="97" t="s">
        <v>200</v>
      </c>
      <c r="E183" s="98" t="s">
        <v>200</v>
      </c>
      <c r="F183" s="98" t="s">
        <v>200</v>
      </c>
      <c r="G183" s="99" t="s">
        <v>200</v>
      </c>
    </row>
    <row r="184" spans="1:10" ht="30.75" hidden="1" customHeight="1" outlineLevel="1" x14ac:dyDescent="0.25">
      <c r="A184" s="166" t="s">
        <v>200</v>
      </c>
      <c r="B184" s="167"/>
      <c r="C184" s="167"/>
      <c r="D184" s="97" t="s">
        <v>200</v>
      </c>
      <c r="E184" s="98" t="s">
        <v>200</v>
      </c>
      <c r="F184" s="98" t="s">
        <v>200</v>
      </c>
      <c r="G184" s="99" t="s">
        <v>200</v>
      </c>
    </row>
    <row r="185" spans="1:10" ht="30.75" hidden="1" customHeight="1" outlineLevel="1" x14ac:dyDescent="0.25">
      <c r="A185" s="166" t="s">
        <v>200</v>
      </c>
      <c r="B185" s="167"/>
      <c r="C185" s="167"/>
      <c r="D185" s="97" t="s">
        <v>200</v>
      </c>
      <c r="E185" s="98" t="s">
        <v>200</v>
      </c>
      <c r="F185" s="98" t="s">
        <v>200</v>
      </c>
      <c r="G185" s="99" t="s">
        <v>200</v>
      </c>
    </row>
    <row r="186" spans="1:10" ht="30.75" hidden="1" customHeight="1" outlineLevel="1" x14ac:dyDescent="0.25">
      <c r="A186" s="166" t="s">
        <v>200</v>
      </c>
      <c r="B186" s="167"/>
      <c r="C186" s="167"/>
      <c r="D186" s="97" t="s">
        <v>200</v>
      </c>
      <c r="E186" s="98" t="s">
        <v>200</v>
      </c>
      <c r="F186" s="98" t="s">
        <v>200</v>
      </c>
      <c r="G186" s="99" t="s">
        <v>200</v>
      </c>
    </row>
    <row r="187" spans="1:10" ht="30.75" hidden="1" customHeight="1" outlineLevel="1" x14ac:dyDescent="0.25">
      <c r="A187" s="166" t="s">
        <v>200</v>
      </c>
      <c r="B187" s="167"/>
      <c r="C187" s="167"/>
      <c r="D187" s="97" t="s">
        <v>200</v>
      </c>
      <c r="E187" s="98" t="s">
        <v>200</v>
      </c>
      <c r="F187" s="98" t="s">
        <v>200</v>
      </c>
      <c r="G187" s="99" t="s">
        <v>200</v>
      </c>
    </row>
    <row r="188" spans="1:10" ht="30.75" hidden="1" customHeight="1" outlineLevel="1" x14ac:dyDescent="0.25">
      <c r="A188" s="166" t="s">
        <v>200</v>
      </c>
      <c r="B188" s="167"/>
      <c r="C188" s="167"/>
      <c r="D188" s="97" t="s">
        <v>200</v>
      </c>
      <c r="E188" s="98" t="s">
        <v>200</v>
      </c>
      <c r="F188" s="98" t="s">
        <v>200</v>
      </c>
      <c r="G188" s="99" t="s">
        <v>200</v>
      </c>
    </row>
    <row r="189" spans="1:10" ht="27" hidden="1" customHeight="1" outlineLevel="1" thickBot="1" x14ac:dyDescent="0.3">
      <c r="A189" s="181" t="s">
        <v>180</v>
      </c>
      <c r="B189" s="182"/>
      <c r="C189" s="182"/>
      <c r="D189" s="182"/>
      <c r="E189" s="182"/>
      <c r="F189" s="183"/>
      <c r="G189" s="100">
        <v>840</v>
      </c>
    </row>
    <row r="190" spans="1:10" ht="22.5" customHeight="1" collapsed="1" thickBot="1" x14ac:dyDescent="0.3">
      <c r="A190" s="172" t="s">
        <v>181</v>
      </c>
      <c r="B190" s="173"/>
      <c r="C190" s="173"/>
      <c r="D190" s="173"/>
      <c r="E190" s="173"/>
      <c r="F190" s="173"/>
      <c r="G190" s="173"/>
      <c r="H190" s="173"/>
      <c r="I190" s="173"/>
      <c r="J190" s="174"/>
    </row>
    <row r="191" spans="1:10" ht="30.75" hidden="1" customHeight="1" outlineLevel="2" x14ac:dyDescent="0.25">
      <c r="A191" s="184" t="s">
        <v>182</v>
      </c>
      <c r="B191" s="185"/>
      <c r="C191" s="185"/>
      <c r="D191" s="109" t="s">
        <v>183</v>
      </c>
      <c r="E191" s="109" t="s">
        <v>184</v>
      </c>
      <c r="F191" s="109" t="s">
        <v>185</v>
      </c>
      <c r="G191" s="109" t="s">
        <v>177</v>
      </c>
      <c r="H191" s="109" t="s">
        <v>186</v>
      </c>
      <c r="I191" s="109" t="s">
        <v>187</v>
      </c>
      <c r="J191" s="101" t="s">
        <v>188</v>
      </c>
    </row>
    <row r="192" spans="1:10" ht="30.75" hidden="1" customHeight="1" outlineLevel="2" x14ac:dyDescent="0.25">
      <c r="A192" s="166" t="s">
        <v>200</v>
      </c>
      <c r="B192" s="167"/>
      <c r="C192" s="167"/>
      <c r="D192" s="102" t="s">
        <v>200</v>
      </c>
      <c r="E192" s="102" t="s">
        <v>200</v>
      </c>
      <c r="F192" s="103" t="s">
        <v>200</v>
      </c>
      <c r="G192" s="103" t="s">
        <v>200</v>
      </c>
      <c r="H192" s="103" t="s">
        <v>200</v>
      </c>
      <c r="I192" s="103"/>
      <c r="J192" s="104" t="s">
        <v>200</v>
      </c>
    </row>
    <row r="193" spans="1:10" ht="30.75" hidden="1" customHeight="1" outlineLevel="2" x14ac:dyDescent="0.25">
      <c r="A193" s="166" t="s">
        <v>200</v>
      </c>
      <c r="B193" s="167"/>
      <c r="C193" s="167"/>
      <c r="D193" s="102" t="s">
        <v>200</v>
      </c>
      <c r="E193" s="102" t="s">
        <v>200</v>
      </c>
      <c r="F193" s="103" t="s">
        <v>200</v>
      </c>
      <c r="G193" s="103" t="s">
        <v>200</v>
      </c>
      <c r="H193" s="103" t="s">
        <v>200</v>
      </c>
      <c r="I193" s="103"/>
      <c r="J193" s="104" t="s">
        <v>200</v>
      </c>
    </row>
    <row r="194" spans="1:10" ht="30.75" hidden="1" customHeight="1" outlineLevel="2" x14ac:dyDescent="0.25">
      <c r="A194" s="166" t="s">
        <v>200</v>
      </c>
      <c r="B194" s="167"/>
      <c r="C194" s="167"/>
      <c r="D194" s="102" t="s">
        <v>200</v>
      </c>
      <c r="E194" s="102" t="s">
        <v>200</v>
      </c>
      <c r="F194" s="103" t="s">
        <v>200</v>
      </c>
      <c r="G194" s="103" t="s">
        <v>200</v>
      </c>
      <c r="H194" s="103" t="s">
        <v>200</v>
      </c>
      <c r="I194" s="103"/>
      <c r="J194" s="104" t="s">
        <v>200</v>
      </c>
    </row>
    <row r="195" spans="1:10" ht="30.75" hidden="1" customHeight="1" outlineLevel="2" x14ac:dyDescent="0.25">
      <c r="A195" s="166" t="s">
        <v>200</v>
      </c>
      <c r="B195" s="167"/>
      <c r="C195" s="167"/>
      <c r="D195" s="102" t="s">
        <v>200</v>
      </c>
      <c r="E195" s="102" t="s">
        <v>200</v>
      </c>
      <c r="F195" s="103" t="s">
        <v>200</v>
      </c>
      <c r="G195" s="103" t="s">
        <v>200</v>
      </c>
      <c r="H195" s="103" t="s">
        <v>200</v>
      </c>
      <c r="I195" s="103"/>
      <c r="J195" s="104" t="s">
        <v>200</v>
      </c>
    </row>
    <row r="196" spans="1:10" ht="30.75" hidden="1" customHeight="1" outlineLevel="2" x14ac:dyDescent="0.25">
      <c r="A196" s="166" t="s">
        <v>200</v>
      </c>
      <c r="B196" s="167"/>
      <c r="C196" s="167"/>
      <c r="D196" s="102" t="s">
        <v>200</v>
      </c>
      <c r="E196" s="102" t="s">
        <v>200</v>
      </c>
      <c r="F196" s="103" t="s">
        <v>200</v>
      </c>
      <c r="G196" s="103" t="s">
        <v>200</v>
      </c>
      <c r="H196" s="103" t="s">
        <v>200</v>
      </c>
      <c r="I196" s="103"/>
      <c r="J196" s="104" t="s">
        <v>200</v>
      </c>
    </row>
    <row r="197" spans="1:10" ht="30.75" hidden="1" customHeight="1" outlineLevel="2" x14ac:dyDescent="0.25">
      <c r="A197" s="166" t="s">
        <v>200</v>
      </c>
      <c r="B197" s="167"/>
      <c r="C197" s="167"/>
      <c r="D197" s="102" t="s">
        <v>200</v>
      </c>
      <c r="E197" s="102" t="s">
        <v>200</v>
      </c>
      <c r="F197" s="103" t="s">
        <v>200</v>
      </c>
      <c r="G197" s="103" t="s">
        <v>200</v>
      </c>
      <c r="H197" s="103" t="s">
        <v>200</v>
      </c>
      <c r="I197" s="103" t="s">
        <v>200</v>
      </c>
      <c r="J197" s="104"/>
    </row>
    <row r="198" spans="1:10" ht="30.75" hidden="1" customHeight="1" outlineLevel="2" x14ac:dyDescent="0.25">
      <c r="A198" s="166" t="s">
        <v>200</v>
      </c>
      <c r="B198" s="167"/>
      <c r="C198" s="167"/>
      <c r="D198" s="102" t="s">
        <v>200</v>
      </c>
      <c r="E198" s="102" t="s">
        <v>200</v>
      </c>
      <c r="F198" s="103" t="s">
        <v>200</v>
      </c>
      <c r="G198" s="103" t="s">
        <v>200</v>
      </c>
      <c r="H198" s="103" t="s">
        <v>200</v>
      </c>
      <c r="I198" s="103" t="s">
        <v>200</v>
      </c>
      <c r="J198" s="104"/>
    </row>
    <row r="199" spans="1:10" ht="30.75" hidden="1" customHeight="1" outlineLevel="2" thickBot="1" x14ac:dyDescent="0.3">
      <c r="A199" s="168" t="s">
        <v>200</v>
      </c>
      <c r="B199" s="169"/>
      <c r="C199" s="169"/>
      <c r="D199" s="105" t="s">
        <v>200</v>
      </c>
      <c r="E199" s="105" t="s">
        <v>200</v>
      </c>
      <c r="F199" s="106" t="s">
        <v>200</v>
      </c>
      <c r="G199" s="106" t="s">
        <v>200</v>
      </c>
      <c r="H199" s="106" t="s">
        <v>200</v>
      </c>
      <c r="I199" s="106" t="s">
        <v>200</v>
      </c>
      <c r="J199" s="107"/>
    </row>
    <row r="200" spans="1:10" ht="30.75" hidden="1" customHeight="1" outlineLevel="2" thickBot="1" x14ac:dyDescent="0.3">
      <c r="A200" s="170" t="s">
        <v>189</v>
      </c>
      <c r="B200" s="171"/>
      <c r="C200" s="171"/>
      <c r="D200" s="171"/>
      <c r="E200" s="171"/>
      <c r="F200" s="108">
        <v>0</v>
      </c>
    </row>
    <row r="201" spans="1:10" ht="22.5" customHeight="1" collapsed="1" thickBot="1" x14ac:dyDescent="0.3">
      <c r="A201" s="172" t="s">
        <v>190</v>
      </c>
      <c r="B201" s="173"/>
      <c r="C201" s="173"/>
      <c r="D201" s="173"/>
      <c r="E201" s="173"/>
      <c r="F201" s="173"/>
      <c r="G201" s="174"/>
    </row>
    <row r="202" spans="1:10" ht="333" hidden="1" customHeight="1" outlineLevel="1" thickBot="1" x14ac:dyDescent="0.3"/>
    <row r="203" spans="1:10" ht="22.5" customHeight="1" collapsed="1" x14ac:dyDescent="0.25">
      <c r="A203" s="175" t="s">
        <v>191</v>
      </c>
      <c r="B203" s="176"/>
      <c r="C203" s="176"/>
      <c r="D203" s="176"/>
      <c r="E203" s="176"/>
      <c r="F203" s="176"/>
      <c r="G203" s="177"/>
    </row>
    <row r="204" spans="1:10" ht="30.75" hidden="1" customHeight="1" outlineLevel="1" x14ac:dyDescent="0.25">
      <c r="A204" s="178" t="s">
        <v>200</v>
      </c>
      <c r="B204" s="179"/>
      <c r="C204" s="179"/>
      <c r="D204" s="179"/>
      <c r="E204" s="179"/>
      <c r="F204" s="179"/>
      <c r="G204" s="180"/>
    </row>
    <row r="205" spans="1:10" ht="30.75" hidden="1" customHeight="1" outlineLevel="1" x14ac:dyDescent="0.25">
      <c r="A205" s="157" t="s">
        <v>200</v>
      </c>
      <c r="B205" s="158"/>
      <c r="C205" s="158"/>
      <c r="D205" s="158"/>
      <c r="E205" s="158"/>
      <c r="F205" s="158"/>
      <c r="G205" s="159"/>
    </row>
    <row r="206" spans="1:10" ht="30.75" hidden="1" customHeight="1" outlineLevel="1" x14ac:dyDescent="0.25">
      <c r="A206" s="160" t="s">
        <v>200</v>
      </c>
      <c r="B206" s="161"/>
      <c r="C206" s="161"/>
      <c r="D206" s="161"/>
      <c r="E206" s="161"/>
      <c r="F206" s="161"/>
      <c r="G206" s="162"/>
    </row>
    <row r="207" spans="1:10" ht="30.75" hidden="1" customHeight="1" outlineLevel="1" x14ac:dyDescent="0.25">
      <c r="A207" s="160" t="s">
        <v>200</v>
      </c>
      <c r="B207" s="161"/>
      <c r="C207" s="161"/>
      <c r="D207" s="161"/>
      <c r="E207" s="161"/>
      <c r="F207" s="161"/>
      <c r="G207" s="162"/>
    </row>
    <row r="208" spans="1:10" ht="30.75" hidden="1" customHeight="1" outlineLevel="1" x14ac:dyDescent="0.25">
      <c r="A208" s="160" t="s">
        <v>200</v>
      </c>
      <c r="B208" s="161"/>
      <c r="C208" s="161"/>
      <c r="D208" s="161"/>
      <c r="E208" s="161"/>
      <c r="F208" s="161"/>
      <c r="G208" s="162"/>
    </row>
    <row r="209" spans="1:7" ht="30.75" hidden="1" customHeight="1" outlineLevel="1" x14ac:dyDescent="0.25">
      <c r="A209" s="160" t="s">
        <v>200</v>
      </c>
      <c r="B209" s="161"/>
      <c r="C209" s="161"/>
      <c r="D209" s="161"/>
      <c r="E209" s="161"/>
      <c r="F209" s="161"/>
      <c r="G209" s="162"/>
    </row>
    <row r="210" spans="1:7" ht="30.75" hidden="1" customHeight="1" outlineLevel="1" thickBot="1" x14ac:dyDescent="0.3">
      <c r="A210" s="163" t="s">
        <v>200</v>
      </c>
      <c r="B210" s="164"/>
      <c r="C210" s="164"/>
      <c r="D210" s="164"/>
      <c r="E210" s="164"/>
      <c r="F210" s="164"/>
      <c r="G210" s="165"/>
    </row>
  </sheetData>
  <mergeCells count="102">
    <mergeCell ref="A1:G1"/>
    <mergeCell ref="B2:C2"/>
    <mergeCell ref="D2:E2"/>
    <mergeCell ref="F2:G2"/>
    <mergeCell ref="A5:G5"/>
    <mergeCell ref="A8:G8"/>
    <mergeCell ref="A19:G19"/>
    <mergeCell ref="C20:F20"/>
    <mergeCell ref="C21:F21"/>
    <mergeCell ref="C22:F22"/>
    <mergeCell ref="C23:F23"/>
    <mergeCell ref="C24:G24"/>
    <mergeCell ref="A13:G13"/>
    <mergeCell ref="C14:F14"/>
    <mergeCell ref="C15:F15"/>
    <mergeCell ref="C16:F16"/>
    <mergeCell ref="C17:F17"/>
    <mergeCell ref="C18:G18"/>
    <mergeCell ref="A54:G54"/>
    <mergeCell ref="C55:F55"/>
    <mergeCell ref="C56:F56"/>
    <mergeCell ref="C57:F57"/>
    <mergeCell ref="C58:F58"/>
    <mergeCell ref="C59:G59"/>
    <mergeCell ref="A25:G25"/>
    <mergeCell ref="A26:G26"/>
    <mergeCell ref="C39:G39"/>
    <mergeCell ref="A40:G40"/>
    <mergeCell ref="A44:G44"/>
    <mergeCell ref="C48:G48"/>
    <mergeCell ref="A99:G99"/>
    <mergeCell ref="A105:G105"/>
    <mergeCell ref="A111:G111"/>
    <mergeCell ref="A120:G120"/>
    <mergeCell ref="A124:G124"/>
    <mergeCell ref="A125:G125"/>
    <mergeCell ref="A60:G60"/>
    <mergeCell ref="A61:G61"/>
    <mergeCell ref="A70:G70"/>
    <mergeCell ref="A81:G81"/>
    <mergeCell ref="A92:G92"/>
    <mergeCell ref="A93:G93"/>
    <mergeCell ref="C150:E150"/>
    <mergeCell ref="C152:E152"/>
    <mergeCell ref="C153:E153"/>
    <mergeCell ref="C155:E155"/>
    <mergeCell ref="C156:E156"/>
    <mergeCell ref="C160:E160"/>
    <mergeCell ref="A131:G131"/>
    <mergeCell ref="A136:G136"/>
    <mergeCell ref="A144:G144"/>
    <mergeCell ref="C147:E147"/>
    <mergeCell ref="C148:E148"/>
    <mergeCell ref="C149:E149"/>
    <mergeCell ref="C167:F167"/>
    <mergeCell ref="C168:F168"/>
    <mergeCell ref="C169:G169"/>
    <mergeCell ref="A170:G170"/>
    <mergeCell ref="A172:G172"/>
    <mergeCell ref="A173:C173"/>
    <mergeCell ref="C161:E161"/>
    <mergeCell ref="C162:E162"/>
    <mergeCell ref="C163:E163"/>
    <mergeCell ref="C164:E164"/>
    <mergeCell ref="C165:E165"/>
    <mergeCell ref="C166:F166"/>
    <mergeCell ref="A180:C180"/>
    <mergeCell ref="A181:C181"/>
    <mergeCell ref="A182:C182"/>
    <mergeCell ref="A183:C183"/>
    <mergeCell ref="A184:C184"/>
    <mergeCell ref="A185:C185"/>
    <mergeCell ref="A174:C174"/>
    <mergeCell ref="A175:C175"/>
    <mergeCell ref="A176:C176"/>
    <mergeCell ref="A177:C177"/>
    <mergeCell ref="A178:C178"/>
    <mergeCell ref="A179:C179"/>
    <mergeCell ref="A192:C192"/>
    <mergeCell ref="A193:C193"/>
    <mergeCell ref="A194:C194"/>
    <mergeCell ref="A195:C195"/>
    <mergeCell ref="A196:C196"/>
    <mergeCell ref="A197:C197"/>
    <mergeCell ref="A186:C186"/>
    <mergeCell ref="A187:C187"/>
    <mergeCell ref="A188:C188"/>
    <mergeCell ref="A189:F189"/>
    <mergeCell ref="A190:J190"/>
    <mergeCell ref="A191:C191"/>
    <mergeCell ref="A205:G205"/>
    <mergeCell ref="A206:G206"/>
    <mergeCell ref="A207:G207"/>
    <mergeCell ref="A208:G208"/>
    <mergeCell ref="A209:G209"/>
    <mergeCell ref="A210:G210"/>
    <mergeCell ref="A198:C198"/>
    <mergeCell ref="A199:C199"/>
    <mergeCell ref="A200:E200"/>
    <mergeCell ref="A201:G201"/>
    <mergeCell ref="A203:G203"/>
    <mergeCell ref="A204:G204"/>
  </mergeCells>
  <printOptions horizontalCentered="1"/>
  <pageMargins left="0" right="0" top="0" bottom="0.27" header="0" footer="0"/>
  <pageSetup paperSize="9" scale="84" orientation="portrait" verticalDpi="300" r:id="rId1"/>
  <headerFooter alignWithMargins="0">
    <oddFooter>&amp;C&amp;"B Nazanin,Regular"صفحه &amp;P از &amp;N</oddFooter>
  </headerFooter>
  <rowBreaks count="5" manualBreakCount="5">
    <brk id="53" max="16383" man="1"/>
    <brk id="91" max="16383" man="1"/>
    <brk id="135" max="16383" man="1"/>
    <brk id="171" max="16383" man="1"/>
    <brk id="200" max="16383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  <outlinePr summaryBelow="0"/>
  </sheetPr>
  <dimension ref="A1:J210"/>
  <sheetViews>
    <sheetView rightToLeft="1" zoomScaleSheetLayoutView="100" zoomScalePageLayoutView="66" workbookViewId="0">
      <selection sqref="A1:XFD1048576"/>
    </sheetView>
  </sheetViews>
  <sheetFormatPr defaultColWidth="9.109375" defaultRowHeight="13.2" outlineLevelRow="3" x14ac:dyDescent="0.25"/>
  <cols>
    <col min="1" max="1" width="40.88671875" style="12" customWidth="1"/>
    <col min="2" max="2" width="7.5546875" style="12" bestFit="1" customWidth="1"/>
    <col min="3" max="4" width="13.109375" style="12" customWidth="1"/>
    <col min="5" max="5" width="14.44140625" style="12" customWidth="1"/>
    <col min="6" max="6" width="16" style="12" bestFit="1" customWidth="1"/>
    <col min="7" max="7" width="16.6640625" style="12" customWidth="1"/>
    <col min="8" max="10" width="13.109375" style="12" customWidth="1"/>
    <col min="11" max="16384" width="9.109375" style="12"/>
  </cols>
  <sheetData>
    <row r="1" spans="1:8" s="1" customFormat="1" ht="63" customHeight="1" thickBot="1" x14ac:dyDescent="0.35">
      <c r="A1" s="221" t="s">
        <v>0</v>
      </c>
      <c r="B1" s="222"/>
      <c r="C1" s="222"/>
      <c r="D1" s="222"/>
      <c r="E1" s="222"/>
      <c r="F1" s="222"/>
      <c r="G1" s="222"/>
    </row>
    <row r="2" spans="1:8" s="3" customFormat="1" ht="25.8" thickBot="1" x14ac:dyDescent="0.35">
      <c r="A2" s="2" t="s">
        <v>214</v>
      </c>
      <c r="B2" s="223" t="s">
        <v>1</v>
      </c>
      <c r="C2" s="224"/>
      <c r="D2" s="223" t="s">
        <v>215</v>
      </c>
      <c r="E2" s="224"/>
      <c r="F2" s="225">
        <v>43610</v>
      </c>
      <c r="G2" s="226"/>
    </row>
    <row r="3" spans="1:8" s="3" customFormat="1" ht="7.5" customHeight="1" thickBot="1" x14ac:dyDescent="0.35">
      <c r="A3" s="4"/>
      <c r="B3" s="5"/>
      <c r="C3" s="5"/>
      <c r="D3" s="6"/>
      <c r="E3" s="7"/>
      <c r="F3" s="7"/>
      <c r="G3" s="5"/>
    </row>
    <row r="4" spans="1:8" ht="22.5" customHeight="1" thickBot="1" x14ac:dyDescent="0.9">
      <c r="A4" s="8" t="s">
        <v>2</v>
      </c>
      <c r="B4" s="9" t="s">
        <v>3</v>
      </c>
      <c r="C4" s="10" t="s">
        <v>4</v>
      </c>
      <c r="D4" s="10" t="s">
        <v>5</v>
      </c>
      <c r="E4" s="10" t="s">
        <v>6</v>
      </c>
      <c r="F4" s="10" t="s">
        <v>7</v>
      </c>
      <c r="G4" s="11" t="s">
        <v>8</v>
      </c>
    </row>
    <row r="5" spans="1:8" ht="22.5" customHeight="1" collapsed="1" thickBot="1" x14ac:dyDescent="0.3">
      <c r="A5" s="172" t="s">
        <v>9</v>
      </c>
      <c r="B5" s="173"/>
      <c r="C5" s="173"/>
      <c r="D5" s="173"/>
      <c r="E5" s="173"/>
      <c r="F5" s="173"/>
      <c r="G5" s="174"/>
    </row>
    <row r="6" spans="1:8" ht="22.5" hidden="1" customHeight="1" outlineLevel="1" x14ac:dyDescent="0.25">
      <c r="A6" s="13" t="s">
        <v>10</v>
      </c>
      <c r="B6" s="14" t="s">
        <v>11</v>
      </c>
      <c r="C6" s="15">
        <v>3833.3333333333335</v>
      </c>
      <c r="D6" s="15">
        <v>3833.3333333333335</v>
      </c>
      <c r="E6" s="15">
        <v>3833.3333333333335</v>
      </c>
      <c r="F6" s="15">
        <v>11500</v>
      </c>
      <c r="G6" s="16">
        <v>46000</v>
      </c>
    </row>
    <row r="7" spans="1:8" ht="22.5" hidden="1" customHeight="1" outlineLevel="1" thickBot="1" x14ac:dyDescent="0.3">
      <c r="A7" s="17" t="s">
        <v>12</v>
      </c>
      <c r="B7" s="18" t="s">
        <v>11</v>
      </c>
      <c r="C7" s="19">
        <v>4126</v>
      </c>
      <c r="D7" s="19">
        <v>3891</v>
      </c>
      <c r="E7" s="19">
        <v>3956</v>
      </c>
      <c r="F7" s="19">
        <v>11973</v>
      </c>
      <c r="G7" s="20">
        <v>48345</v>
      </c>
      <c r="H7" s="21"/>
    </row>
    <row r="8" spans="1:8" ht="22.5" customHeight="1" collapsed="1" thickBot="1" x14ac:dyDescent="0.3">
      <c r="A8" s="172" t="s">
        <v>13</v>
      </c>
      <c r="B8" s="173"/>
      <c r="C8" s="173"/>
      <c r="D8" s="173"/>
      <c r="E8" s="173"/>
      <c r="F8" s="173"/>
      <c r="G8" s="174"/>
    </row>
    <row r="9" spans="1:8" ht="22.5" hidden="1" customHeight="1" outlineLevel="1" x14ac:dyDescent="0.25">
      <c r="A9" s="22" t="s">
        <v>14</v>
      </c>
      <c r="B9" s="14" t="s">
        <v>15</v>
      </c>
      <c r="C9" s="23">
        <v>8</v>
      </c>
      <c r="D9" s="23">
        <v>8</v>
      </c>
      <c r="E9" s="23">
        <v>8</v>
      </c>
      <c r="F9" s="23">
        <v>24</v>
      </c>
      <c r="G9" s="24">
        <v>96</v>
      </c>
    </row>
    <row r="10" spans="1:8" ht="22.5" hidden="1" customHeight="1" outlineLevel="1" x14ac:dyDescent="0.25">
      <c r="A10" s="25" t="s">
        <v>16</v>
      </c>
      <c r="B10" s="26" t="s">
        <v>15</v>
      </c>
      <c r="C10" s="27">
        <v>0</v>
      </c>
      <c r="D10" s="27">
        <v>0</v>
      </c>
      <c r="E10" s="27">
        <v>0</v>
      </c>
      <c r="F10" s="27">
        <v>0</v>
      </c>
      <c r="G10" s="28">
        <v>0</v>
      </c>
    </row>
    <row r="11" spans="1:8" ht="22.5" hidden="1" customHeight="1" outlineLevel="1" x14ac:dyDescent="0.25">
      <c r="A11" s="29" t="s">
        <v>17</v>
      </c>
      <c r="B11" s="26" t="s">
        <v>15</v>
      </c>
      <c r="C11" s="27">
        <v>0</v>
      </c>
      <c r="D11" s="27">
        <v>0</v>
      </c>
      <c r="E11" s="27">
        <v>0</v>
      </c>
      <c r="F11" s="27">
        <v>0</v>
      </c>
      <c r="G11" s="28">
        <v>0</v>
      </c>
    </row>
    <row r="12" spans="1:8" ht="22.5" hidden="1" customHeight="1" outlineLevel="1" thickBot="1" x14ac:dyDescent="0.3">
      <c r="A12" s="30" t="s">
        <v>18</v>
      </c>
      <c r="B12" s="31" t="s">
        <v>15</v>
      </c>
      <c r="C12" s="32">
        <v>0</v>
      </c>
      <c r="D12" s="32">
        <v>0</v>
      </c>
      <c r="E12" s="32">
        <v>0</v>
      </c>
      <c r="F12" s="32">
        <v>0</v>
      </c>
      <c r="G12" s="33">
        <v>0</v>
      </c>
    </row>
    <row r="13" spans="1:8" ht="22.5" customHeight="1" collapsed="1" thickBot="1" x14ac:dyDescent="0.3">
      <c r="A13" s="172" t="s">
        <v>19</v>
      </c>
      <c r="B13" s="173"/>
      <c r="C13" s="173"/>
      <c r="D13" s="173"/>
      <c r="E13" s="173"/>
      <c r="F13" s="173"/>
      <c r="G13" s="174"/>
    </row>
    <row r="14" spans="1:8" ht="22.5" hidden="1" customHeight="1" outlineLevel="1" x14ac:dyDescent="0.25">
      <c r="A14" s="25" t="s">
        <v>20</v>
      </c>
      <c r="B14" s="26" t="s">
        <v>11</v>
      </c>
      <c r="C14" s="218">
        <v>0</v>
      </c>
      <c r="D14" s="219"/>
      <c r="E14" s="219"/>
      <c r="F14" s="220"/>
      <c r="G14" s="34">
        <v>0</v>
      </c>
    </row>
    <row r="15" spans="1:8" ht="22.5" hidden="1" customHeight="1" outlineLevel="1" x14ac:dyDescent="0.25">
      <c r="A15" s="25" t="s">
        <v>21</v>
      </c>
      <c r="B15" s="26" t="s">
        <v>22</v>
      </c>
      <c r="C15" s="212">
        <v>0</v>
      </c>
      <c r="D15" s="213"/>
      <c r="E15" s="213"/>
      <c r="F15" s="214"/>
      <c r="G15" s="34">
        <v>0</v>
      </c>
    </row>
    <row r="16" spans="1:8" ht="22.5" hidden="1" customHeight="1" outlineLevel="1" x14ac:dyDescent="0.25">
      <c r="A16" s="25" t="s">
        <v>23</v>
      </c>
      <c r="B16" s="26" t="s">
        <v>11</v>
      </c>
      <c r="C16" s="209">
        <v>3599.6300659179701</v>
      </c>
      <c r="D16" s="210"/>
      <c r="E16" s="210"/>
      <c r="F16" s="211"/>
      <c r="G16" s="34">
        <v>17039.38000488286</v>
      </c>
    </row>
    <row r="17" spans="1:7" ht="22.5" hidden="1" customHeight="1" outlineLevel="1" x14ac:dyDescent="0.25">
      <c r="A17" s="25" t="s">
        <v>24</v>
      </c>
      <c r="B17" s="26" t="s">
        <v>22</v>
      </c>
      <c r="C17" s="212">
        <v>143</v>
      </c>
      <c r="D17" s="213"/>
      <c r="E17" s="213"/>
      <c r="F17" s="214"/>
      <c r="G17" s="34">
        <v>678</v>
      </c>
    </row>
    <row r="18" spans="1:7" ht="22.5" hidden="1" customHeight="1" outlineLevel="1" thickBot="1" x14ac:dyDescent="0.3">
      <c r="A18" s="25" t="s">
        <v>25</v>
      </c>
      <c r="B18" s="26" t="s">
        <v>11</v>
      </c>
      <c r="C18" s="215">
        <v>11097.330017089829</v>
      </c>
      <c r="D18" s="216"/>
      <c r="E18" s="216"/>
      <c r="F18" s="216"/>
      <c r="G18" s="217"/>
    </row>
    <row r="19" spans="1:7" ht="22.5" customHeight="1" collapsed="1" thickBot="1" x14ac:dyDescent="0.3">
      <c r="A19" s="172" t="s">
        <v>26</v>
      </c>
      <c r="B19" s="173"/>
      <c r="C19" s="173"/>
      <c r="D19" s="173"/>
      <c r="E19" s="173"/>
      <c r="F19" s="173"/>
      <c r="G19" s="174"/>
    </row>
    <row r="20" spans="1:7" ht="22.5" hidden="1" customHeight="1" outlineLevel="1" x14ac:dyDescent="0.25">
      <c r="A20" s="25" t="s">
        <v>27</v>
      </c>
      <c r="B20" s="26" t="s">
        <v>11</v>
      </c>
      <c r="C20" s="218">
        <v>0</v>
      </c>
      <c r="D20" s="219"/>
      <c r="E20" s="219"/>
      <c r="F20" s="220"/>
      <c r="G20" s="34">
        <v>46.799999237060497</v>
      </c>
    </row>
    <row r="21" spans="1:7" ht="22.5" hidden="1" customHeight="1" outlineLevel="1" x14ac:dyDescent="0.25">
      <c r="A21" s="25" t="s">
        <v>21</v>
      </c>
      <c r="B21" s="26" t="s">
        <v>22</v>
      </c>
      <c r="C21" s="212">
        <v>0</v>
      </c>
      <c r="D21" s="213"/>
      <c r="E21" s="213"/>
      <c r="F21" s="214"/>
      <c r="G21" s="34">
        <v>4</v>
      </c>
    </row>
    <row r="22" spans="1:7" ht="22.5" hidden="1" customHeight="1" outlineLevel="1" x14ac:dyDescent="0.25">
      <c r="A22" s="25" t="s">
        <v>28</v>
      </c>
      <c r="B22" s="26" t="s">
        <v>11</v>
      </c>
      <c r="C22" s="209">
        <v>0</v>
      </c>
      <c r="D22" s="210"/>
      <c r="E22" s="210"/>
      <c r="F22" s="211"/>
      <c r="G22" s="34">
        <v>0</v>
      </c>
    </row>
    <row r="23" spans="1:7" ht="22.5" hidden="1" customHeight="1" outlineLevel="1" x14ac:dyDescent="0.25">
      <c r="A23" s="25" t="s">
        <v>24</v>
      </c>
      <c r="B23" s="26" t="s">
        <v>22</v>
      </c>
      <c r="C23" s="212">
        <v>0</v>
      </c>
      <c r="D23" s="213"/>
      <c r="E23" s="213"/>
      <c r="F23" s="214"/>
      <c r="G23" s="34">
        <v>0</v>
      </c>
    </row>
    <row r="24" spans="1:7" ht="22.5" hidden="1" customHeight="1" outlineLevel="1" thickBot="1" x14ac:dyDescent="0.3">
      <c r="A24" s="25" t="s">
        <v>29</v>
      </c>
      <c r="B24" s="26" t="s">
        <v>11</v>
      </c>
      <c r="C24" s="215">
        <v>41751.369998931899</v>
      </c>
      <c r="D24" s="216"/>
      <c r="E24" s="216"/>
      <c r="F24" s="216"/>
      <c r="G24" s="217"/>
    </row>
    <row r="25" spans="1:7" ht="22.5" customHeight="1" collapsed="1" thickBot="1" x14ac:dyDescent="0.3">
      <c r="A25" s="172" t="s">
        <v>30</v>
      </c>
      <c r="B25" s="173"/>
      <c r="C25" s="173"/>
      <c r="D25" s="173"/>
      <c r="E25" s="173"/>
      <c r="F25" s="173"/>
      <c r="G25" s="174"/>
    </row>
    <row r="26" spans="1:7" ht="22.5" hidden="1" customHeight="1" outlineLevel="1" collapsed="1" x14ac:dyDescent="0.25">
      <c r="A26" s="200" t="s">
        <v>31</v>
      </c>
      <c r="B26" s="201"/>
      <c r="C26" s="201"/>
      <c r="D26" s="201"/>
      <c r="E26" s="201"/>
      <c r="F26" s="201"/>
      <c r="G26" s="202"/>
    </row>
    <row r="27" spans="1:7" ht="22.5" hidden="1" customHeight="1" outlineLevel="2" x14ac:dyDescent="0.25">
      <c r="A27" s="35" t="s">
        <v>32</v>
      </c>
      <c r="B27" s="26" t="s">
        <v>11</v>
      </c>
      <c r="C27" s="36">
        <v>5336</v>
      </c>
      <c r="D27" s="36">
        <v>3856</v>
      </c>
      <c r="E27" s="36">
        <v>5418</v>
      </c>
      <c r="F27" s="37">
        <v>14610</v>
      </c>
      <c r="G27" s="34">
        <v>46066</v>
      </c>
    </row>
    <row r="28" spans="1:7" ht="22.5" hidden="1" customHeight="1" outlineLevel="2" x14ac:dyDescent="0.25">
      <c r="A28" s="35" t="s">
        <v>33</v>
      </c>
      <c r="B28" s="26" t="s">
        <v>22</v>
      </c>
      <c r="C28" s="36">
        <v>71</v>
      </c>
      <c r="D28" s="36">
        <v>65</v>
      </c>
      <c r="E28" s="36">
        <v>77</v>
      </c>
      <c r="F28" s="37">
        <v>213</v>
      </c>
      <c r="G28" s="34">
        <v>660</v>
      </c>
    </row>
    <row r="29" spans="1:7" ht="22.5" hidden="1" customHeight="1" outlineLevel="2" x14ac:dyDescent="0.25">
      <c r="A29" s="35" t="s">
        <v>34</v>
      </c>
      <c r="B29" s="26" t="s">
        <v>15</v>
      </c>
      <c r="C29" s="38">
        <v>4.9800000000000004</v>
      </c>
      <c r="D29" s="38">
        <v>3.43</v>
      </c>
      <c r="E29" s="38">
        <v>4.8</v>
      </c>
      <c r="F29" s="27">
        <v>13.21</v>
      </c>
      <c r="G29" s="28">
        <v>42.01</v>
      </c>
    </row>
    <row r="30" spans="1:7" ht="22.5" hidden="1" customHeight="1" outlineLevel="2" x14ac:dyDescent="0.25">
      <c r="A30" s="35" t="s">
        <v>35</v>
      </c>
      <c r="B30" s="26" t="s">
        <v>36</v>
      </c>
      <c r="C30" s="36">
        <v>1071.4859437751004</v>
      </c>
      <c r="D30" s="36">
        <v>1124.1982507288628</v>
      </c>
      <c r="E30" s="36">
        <v>1128.75</v>
      </c>
      <c r="F30" s="36">
        <v>1105.9803179409537</v>
      </c>
      <c r="G30" s="34">
        <v>1096.5484408474174</v>
      </c>
    </row>
    <row r="31" spans="1:7" ht="22.5" hidden="1" customHeight="1" outlineLevel="2" x14ac:dyDescent="0.25">
      <c r="A31" s="35" t="s">
        <v>37</v>
      </c>
      <c r="B31" s="26" t="s">
        <v>11</v>
      </c>
      <c r="C31" s="38">
        <v>66.019996643066406</v>
      </c>
      <c r="D31" s="38">
        <v>407.14999389648398</v>
      </c>
      <c r="E31" s="38">
        <v>0</v>
      </c>
      <c r="F31" s="27">
        <v>473.16999053955038</v>
      </c>
      <c r="G31" s="28">
        <v>2202.4299926757799</v>
      </c>
    </row>
    <row r="32" spans="1:7" ht="22.5" hidden="1" customHeight="1" outlineLevel="2" x14ac:dyDescent="0.25">
      <c r="A32" s="35" t="s">
        <v>38</v>
      </c>
      <c r="B32" s="26" t="s">
        <v>22</v>
      </c>
      <c r="C32" s="36">
        <v>3</v>
      </c>
      <c r="D32" s="36">
        <v>16</v>
      </c>
      <c r="E32" s="36">
        <v>0</v>
      </c>
      <c r="F32" s="37">
        <v>19</v>
      </c>
      <c r="G32" s="34">
        <v>87</v>
      </c>
    </row>
    <row r="33" spans="1:8" ht="22.5" hidden="1" customHeight="1" outlineLevel="2" x14ac:dyDescent="0.25">
      <c r="A33" s="35" t="s">
        <v>39</v>
      </c>
      <c r="B33" s="26" t="s">
        <v>11</v>
      </c>
      <c r="C33" s="38">
        <v>0</v>
      </c>
      <c r="D33" s="38">
        <v>0</v>
      </c>
      <c r="E33" s="38">
        <v>0</v>
      </c>
      <c r="F33" s="27">
        <v>0</v>
      </c>
      <c r="G33" s="28">
        <v>0</v>
      </c>
    </row>
    <row r="34" spans="1:8" ht="22.5" hidden="1" customHeight="1" outlineLevel="2" x14ac:dyDescent="0.25">
      <c r="A34" s="35" t="s">
        <v>40</v>
      </c>
      <c r="B34" s="26" t="s">
        <v>22</v>
      </c>
      <c r="C34" s="36">
        <v>0</v>
      </c>
      <c r="D34" s="36">
        <v>0</v>
      </c>
      <c r="E34" s="36">
        <v>0</v>
      </c>
      <c r="F34" s="37">
        <v>0</v>
      </c>
      <c r="G34" s="34">
        <v>0</v>
      </c>
    </row>
    <row r="35" spans="1:8" ht="22.5" hidden="1" customHeight="1" outlineLevel="2" x14ac:dyDescent="0.25">
      <c r="A35" s="35" t="s">
        <v>41</v>
      </c>
      <c r="B35" s="26" t="s">
        <v>15</v>
      </c>
      <c r="C35" s="38">
        <v>1.18</v>
      </c>
      <c r="D35" s="38">
        <v>4.4800000000000004</v>
      </c>
      <c r="E35" s="38">
        <v>0</v>
      </c>
      <c r="F35" s="27">
        <v>5.66</v>
      </c>
      <c r="G35" s="28">
        <v>23.21</v>
      </c>
    </row>
    <row r="36" spans="1:8" ht="22.5" hidden="1" customHeight="1" outlineLevel="2" x14ac:dyDescent="0.25">
      <c r="A36" s="35" t="s">
        <v>42</v>
      </c>
      <c r="B36" s="26" t="s">
        <v>36</v>
      </c>
      <c r="C36" s="36">
        <v>55.94914969751391</v>
      </c>
      <c r="D36" s="36">
        <v>90.881695066179446</v>
      </c>
      <c r="E36" s="36">
        <v>0</v>
      </c>
      <c r="F36" s="36">
        <v>83.598938257871097</v>
      </c>
      <c r="G36" s="34">
        <v>94.891425793872457</v>
      </c>
    </row>
    <row r="37" spans="1:8" ht="22.5" hidden="1" customHeight="1" outlineLevel="2" x14ac:dyDescent="0.25">
      <c r="A37" s="35" t="s">
        <v>43</v>
      </c>
      <c r="B37" s="26" t="s">
        <v>11</v>
      </c>
      <c r="C37" s="36">
        <v>5402.0199966430664</v>
      </c>
      <c r="D37" s="36">
        <v>4263.1499938964844</v>
      </c>
      <c r="E37" s="36">
        <v>5418</v>
      </c>
      <c r="F37" s="36">
        <v>15083.169990539551</v>
      </c>
      <c r="G37" s="39">
        <v>48268.429992675781</v>
      </c>
    </row>
    <row r="38" spans="1:8" ht="22.5" hidden="1" customHeight="1" outlineLevel="2" x14ac:dyDescent="0.25">
      <c r="A38" s="35" t="s">
        <v>44</v>
      </c>
      <c r="B38" s="26" t="s">
        <v>11</v>
      </c>
      <c r="C38" s="36">
        <v>4306</v>
      </c>
      <c r="D38" s="36">
        <v>3932</v>
      </c>
      <c r="E38" s="36">
        <v>4594</v>
      </c>
      <c r="F38" s="37">
        <v>12832</v>
      </c>
      <c r="G38" s="34">
        <v>52098</v>
      </c>
    </row>
    <row r="39" spans="1:8" ht="22.5" hidden="1" customHeight="1" outlineLevel="2" x14ac:dyDescent="0.25">
      <c r="A39" s="40" t="s">
        <v>45</v>
      </c>
      <c r="B39" s="26" t="s">
        <v>11</v>
      </c>
      <c r="C39" s="194">
        <v>60014.220069885254</v>
      </c>
      <c r="D39" s="207"/>
      <c r="E39" s="207"/>
      <c r="F39" s="207"/>
      <c r="G39" s="208"/>
      <c r="H39" s="41"/>
    </row>
    <row r="40" spans="1:8" ht="22.5" hidden="1" customHeight="1" outlineLevel="1" collapsed="1" x14ac:dyDescent="0.25">
      <c r="A40" s="197" t="s">
        <v>46</v>
      </c>
      <c r="B40" s="198"/>
      <c r="C40" s="198"/>
      <c r="D40" s="198"/>
      <c r="E40" s="198"/>
      <c r="F40" s="198"/>
      <c r="G40" s="199"/>
      <c r="H40" s="41"/>
    </row>
    <row r="41" spans="1:8" ht="22.5" hidden="1" customHeight="1" outlineLevel="2" x14ac:dyDescent="0.25">
      <c r="A41" s="35" t="s">
        <v>47</v>
      </c>
      <c r="B41" s="26" t="s">
        <v>11</v>
      </c>
      <c r="C41" s="36">
        <v>4086.9</v>
      </c>
      <c r="D41" s="36">
        <v>3863</v>
      </c>
      <c r="E41" s="36">
        <v>4216</v>
      </c>
      <c r="F41" s="37">
        <v>12165.9</v>
      </c>
      <c r="G41" s="34">
        <v>50046</v>
      </c>
    </row>
    <row r="42" spans="1:8" ht="22.5" hidden="1" customHeight="1" outlineLevel="2" x14ac:dyDescent="0.25">
      <c r="A42" s="35" t="s">
        <v>48</v>
      </c>
      <c r="B42" s="26" t="s">
        <v>15</v>
      </c>
      <c r="C42" s="38">
        <v>6.78</v>
      </c>
      <c r="D42" s="38">
        <v>6.4</v>
      </c>
      <c r="E42" s="38">
        <v>6.98</v>
      </c>
      <c r="F42" s="27">
        <v>20.16</v>
      </c>
      <c r="G42" s="28">
        <v>82.98</v>
      </c>
    </row>
    <row r="43" spans="1:8" ht="22.5" hidden="1" customHeight="1" outlineLevel="2" x14ac:dyDescent="0.25">
      <c r="A43" s="35" t="s">
        <v>49</v>
      </c>
      <c r="B43" s="26" t="s">
        <v>36</v>
      </c>
      <c r="C43" s="36">
        <v>602.78761061946898</v>
      </c>
      <c r="D43" s="36">
        <v>603.59375</v>
      </c>
      <c r="E43" s="36">
        <v>604.01146131805149</v>
      </c>
      <c r="F43" s="37">
        <v>603.46726190476193</v>
      </c>
      <c r="G43" s="34">
        <v>603.10918293564714</v>
      </c>
    </row>
    <row r="44" spans="1:8" ht="22.5" hidden="1" customHeight="1" outlineLevel="1" collapsed="1" x14ac:dyDescent="0.25">
      <c r="A44" s="197" t="s">
        <v>50</v>
      </c>
      <c r="B44" s="198"/>
      <c r="C44" s="198"/>
      <c r="D44" s="198"/>
      <c r="E44" s="198"/>
      <c r="F44" s="198"/>
      <c r="G44" s="199"/>
    </row>
    <row r="45" spans="1:8" ht="22.5" hidden="1" customHeight="1" outlineLevel="2" x14ac:dyDescent="0.25">
      <c r="A45" s="35" t="s">
        <v>51</v>
      </c>
      <c r="B45" s="26" t="s">
        <v>11</v>
      </c>
      <c r="C45" s="38">
        <v>0</v>
      </c>
      <c r="D45" s="38">
        <v>0</v>
      </c>
      <c r="E45" s="38">
        <v>0</v>
      </c>
      <c r="F45" s="27">
        <v>0</v>
      </c>
      <c r="G45" s="28">
        <v>0</v>
      </c>
    </row>
    <row r="46" spans="1:8" ht="22.5" hidden="1" customHeight="1" outlineLevel="2" x14ac:dyDescent="0.25">
      <c r="A46" s="35" t="s">
        <v>52</v>
      </c>
      <c r="B46" s="26" t="s">
        <v>22</v>
      </c>
      <c r="C46" s="36">
        <v>0</v>
      </c>
      <c r="D46" s="36">
        <v>0</v>
      </c>
      <c r="E46" s="36">
        <v>0</v>
      </c>
      <c r="F46" s="37">
        <v>0</v>
      </c>
      <c r="G46" s="34">
        <v>0</v>
      </c>
    </row>
    <row r="47" spans="1:8" ht="22.5" hidden="1" customHeight="1" outlineLevel="2" x14ac:dyDescent="0.25">
      <c r="A47" s="35" t="s">
        <v>53</v>
      </c>
      <c r="B47" s="26" t="s">
        <v>11</v>
      </c>
      <c r="C47" s="38">
        <v>0</v>
      </c>
      <c r="D47" s="38">
        <v>0</v>
      </c>
      <c r="E47" s="38">
        <v>0</v>
      </c>
      <c r="F47" s="27">
        <v>0</v>
      </c>
      <c r="G47" s="28">
        <v>0</v>
      </c>
    </row>
    <row r="48" spans="1:8" ht="22.5" hidden="1" customHeight="1" outlineLevel="2" x14ac:dyDescent="0.25">
      <c r="A48" s="35" t="s">
        <v>54</v>
      </c>
      <c r="B48" s="26" t="s">
        <v>11</v>
      </c>
      <c r="C48" s="194">
        <v>52233</v>
      </c>
      <c r="D48" s="195"/>
      <c r="E48" s="195"/>
      <c r="F48" s="195"/>
      <c r="G48" s="206"/>
    </row>
    <row r="49" spans="1:7" ht="22.5" hidden="1" customHeight="1" outlineLevel="2" x14ac:dyDescent="0.25">
      <c r="A49" s="35" t="s">
        <v>55</v>
      </c>
      <c r="B49" s="26" t="s">
        <v>11</v>
      </c>
      <c r="C49" s="38">
        <v>0</v>
      </c>
      <c r="D49" s="38">
        <v>0</v>
      </c>
      <c r="E49" s="38">
        <v>0</v>
      </c>
      <c r="F49" s="27">
        <v>0</v>
      </c>
      <c r="G49" s="28">
        <v>0</v>
      </c>
    </row>
    <row r="50" spans="1:7" ht="22.5" hidden="1" customHeight="1" outlineLevel="2" x14ac:dyDescent="0.25">
      <c r="A50" s="35" t="s">
        <v>56</v>
      </c>
      <c r="B50" s="42" t="s">
        <v>57</v>
      </c>
      <c r="C50" s="38">
        <v>0</v>
      </c>
      <c r="D50" s="38">
        <v>0</v>
      </c>
      <c r="E50" s="38">
        <v>0</v>
      </c>
      <c r="F50" s="27">
        <v>0</v>
      </c>
      <c r="G50" s="28">
        <v>0</v>
      </c>
    </row>
    <row r="51" spans="1:7" ht="22.5" hidden="1" customHeight="1" outlineLevel="2" x14ac:dyDescent="0.25">
      <c r="A51" s="35" t="s">
        <v>58</v>
      </c>
      <c r="B51" s="26" t="s">
        <v>15</v>
      </c>
      <c r="C51" s="43">
        <v>0</v>
      </c>
      <c r="D51" s="43">
        <v>0</v>
      </c>
      <c r="E51" s="43">
        <v>0</v>
      </c>
      <c r="F51" s="44">
        <v>0</v>
      </c>
      <c r="G51" s="45">
        <v>0</v>
      </c>
    </row>
    <row r="52" spans="1:7" ht="22.5" hidden="1" customHeight="1" outlineLevel="2" x14ac:dyDescent="0.25">
      <c r="A52" s="35" t="s">
        <v>49</v>
      </c>
      <c r="B52" s="26" t="s">
        <v>36</v>
      </c>
      <c r="C52" s="38">
        <v>0</v>
      </c>
      <c r="D52" s="38">
        <v>0</v>
      </c>
      <c r="E52" s="38">
        <v>0</v>
      </c>
      <c r="F52" s="27">
        <v>0</v>
      </c>
      <c r="G52" s="28">
        <v>0</v>
      </c>
    </row>
    <row r="53" spans="1:7" ht="22.5" hidden="1" customHeight="1" outlineLevel="2" x14ac:dyDescent="0.25">
      <c r="A53" s="35" t="s">
        <v>59</v>
      </c>
      <c r="B53" s="42" t="s">
        <v>60</v>
      </c>
      <c r="C53" s="43">
        <v>0</v>
      </c>
      <c r="D53" s="43">
        <v>0</v>
      </c>
      <c r="E53" s="43">
        <v>0</v>
      </c>
      <c r="F53" s="44">
        <v>0</v>
      </c>
      <c r="G53" s="45">
        <v>0</v>
      </c>
    </row>
    <row r="54" spans="1:7" ht="22.5" hidden="1" customHeight="1" outlineLevel="1" collapsed="1" x14ac:dyDescent="0.25">
      <c r="A54" s="197" t="s">
        <v>61</v>
      </c>
      <c r="B54" s="198"/>
      <c r="C54" s="198"/>
      <c r="D54" s="198"/>
      <c r="E54" s="198"/>
      <c r="F54" s="198"/>
      <c r="G54" s="199"/>
    </row>
    <row r="55" spans="1:7" ht="22.5" hidden="1" customHeight="1" outlineLevel="2" x14ac:dyDescent="0.25">
      <c r="A55" s="35" t="s">
        <v>62</v>
      </c>
      <c r="B55" s="26" t="s">
        <v>11</v>
      </c>
      <c r="C55" s="194">
        <v>0</v>
      </c>
      <c r="D55" s="195"/>
      <c r="E55" s="195"/>
      <c r="F55" s="196"/>
      <c r="G55" s="34">
        <v>0</v>
      </c>
    </row>
    <row r="56" spans="1:7" ht="22.5" hidden="1" customHeight="1" outlineLevel="2" x14ac:dyDescent="0.25">
      <c r="A56" s="35" t="s">
        <v>52</v>
      </c>
      <c r="B56" s="26" t="s">
        <v>22</v>
      </c>
      <c r="C56" s="194">
        <v>0</v>
      </c>
      <c r="D56" s="195"/>
      <c r="E56" s="195"/>
      <c r="F56" s="196"/>
      <c r="G56" s="34">
        <v>0</v>
      </c>
    </row>
    <row r="57" spans="1:7" ht="22.5" hidden="1" customHeight="1" outlineLevel="2" x14ac:dyDescent="0.25">
      <c r="A57" s="35" t="s">
        <v>63</v>
      </c>
      <c r="B57" s="26" t="s">
        <v>11</v>
      </c>
      <c r="C57" s="194">
        <v>0</v>
      </c>
      <c r="D57" s="195"/>
      <c r="E57" s="195"/>
      <c r="F57" s="196"/>
      <c r="G57" s="34">
        <v>0</v>
      </c>
    </row>
    <row r="58" spans="1:7" ht="22.5" hidden="1" customHeight="1" outlineLevel="2" x14ac:dyDescent="0.25">
      <c r="A58" s="35" t="s">
        <v>52</v>
      </c>
      <c r="B58" s="26" t="s">
        <v>22</v>
      </c>
      <c r="C58" s="194">
        <v>0</v>
      </c>
      <c r="D58" s="195"/>
      <c r="E58" s="195"/>
      <c r="F58" s="196"/>
      <c r="G58" s="34">
        <v>0</v>
      </c>
    </row>
    <row r="59" spans="1:7" ht="22.5" hidden="1" customHeight="1" outlineLevel="2" x14ac:dyDescent="0.25">
      <c r="A59" s="35" t="s">
        <v>64</v>
      </c>
      <c r="B59" s="26" t="s">
        <v>11</v>
      </c>
      <c r="C59" s="194">
        <v>408</v>
      </c>
      <c r="D59" s="195"/>
      <c r="E59" s="195"/>
      <c r="F59" s="195"/>
      <c r="G59" s="206"/>
    </row>
    <row r="60" spans="1:7" ht="22.5" hidden="1" customHeight="1" outlineLevel="1" collapsed="1" thickBot="1" x14ac:dyDescent="0.3">
      <c r="A60" s="197" t="s">
        <v>65</v>
      </c>
      <c r="B60" s="198"/>
      <c r="C60" s="198"/>
      <c r="D60" s="198"/>
      <c r="E60" s="198"/>
      <c r="F60" s="198"/>
      <c r="G60" s="199"/>
    </row>
    <row r="61" spans="1:7" ht="22.5" hidden="1" customHeight="1" outlineLevel="2" collapsed="1" x14ac:dyDescent="0.25">
      <c r="A61" s="203" t="s">
        <v>66</v>
      </c>
      <c r="B61" s="204"/>
      <c r="C61" s="204"/>
      <c r="D61" s="204"/>
      <c r="E61" s="204"/>
      <c r="F61" s="204"/>
      <c r="G61" s="205"/>
    </row>
    <row r="62" spans="1:7" ht="22.5" hidden="1" customHeight="1" outlineLevel="3" x14ac:dyDescent="0.25">
      <c r="A62" s="35" t="s">
        <v>67</v>
      </c>
      <c r="B62" s="26" t="s">
        <v>11</v>
      </c>
      <c r="C62" s="36">
        <v>3801.5</v>
      </c>
      <c r="D62" s="36">
        <v>3776.8</v>
      </c>
      <c r="E62" s="36">
        <v>3737.3</v>
      </c>
      <c r="F62" s="36">
        <v>11315.6</v>
      </c>
      <c r="G62" s="34">
        <v>46341.9</v>
      </c>
    </row>
    <row r="63" spans="1:7" ht="22.5" hidden="1" customHeight="1" outlineLevel="3" x14ac:dyDescent="0.25">
      <c r="A63" s="35" t="s">
        <v>68</v>
      </c>
      <c r="B63" s="46" t="s">
        <v>69</v>
      </c>
      <c r="C63" s="47">
        <v>0.91220820855409668</v>
      </c>
      <c r="D63" s="47">
        <v>0.96223713509740083</v>
      </c>
      <c r="E63" s="47">
        <v>0.91523547605811784</v>
      </c>
      <c r="F63" s="47">
        <v>0.9293509015005984</v>
      </c>
      <c r="G63" s="48">
        <v>0.93666379049505122</v>
      </c>
    </row>
    <row r="64" spans="1:7" ht="22.5" hidden="1" customHeight="1" outlineLevel="3" x14ac:dyDescent="0.25">
      <c r="A64" s="35" t="s">
        <v>70</v>
      </c>
      <c r="B64" s="26" t="s">
        <v>11</v>
      </c>
      <c r="C64" s="36">
        <v>324.16999999999996</v>
      </c>
      <c r="D64" s="36">
        <v>110.68</v>
      </c>
      <c r="E64" s="36">
        <v>305.56</v>
      </c>
      <c r="F64" s="37">
        <v>740.41</v>
      </c>
      <c r="G64" s="34">
        <v>2648.91</v>
      </c>
    </row>
    <row r="65" spans="1:7" ht="22.5" hidden="1" customHeight="1" outlineLevel="3" x14ac:dyDescent="0.25">
      <c r="A65" s="35" t="s">
        <v>71</v>
      </c>
      <c r="B65" s="46" t="s">
        <v>69</v>
      </c>
      <c r="C65" s="47">
        <v>7.7787856100744832E-2</v>
      </c>
      <c r="D65" s="47">
        <v>2.8198582427605465E-2</v>
      </c>
      <c r="E65" s="47">
        <v>7.4829248940229159E-2</v>
      </c>
      <c r="F65" s="47">
        <v>6.0809917368947114E-2</v>
      </c>
      <c r="G65" s="48">
        <v>5.3539843668046538E-2</v>
      </c>
    </row>
    <row r="66" spans="1:7" ht="22.5" hidden="1" customHeight="1" outlineLevel="3" x14ac:dyDescent="0.25">
      <c r="A66" s="35" t="s">
        <v>72</v>
      </c>
      <c r="B66" s="26" t="s">
        <v>11</v>
      </c>
      <c r="C66" s="36">
        <v>41.69</v>
      </c>
      <c r="D66" s="36">
        <v>37.540000000000006</v>
      </c>
      <c r="E66" s="36">
        <v>40.57</v>
      </c>
      <c r="F66" s="37">
        <v>119.80000000000001</v>
      </c>
      <c r="G66" s="34">
        <v>484.68</v>
      </c>
    </row>
    <row r="67" spans="1:7" ht="22.5" hidden="1" customHeight="1" outlineLevel="3" x14ac:dyDescent="0.25">
      <c r="A67" s="35" t="s">
        <v>73</v>
      </c>
      <c r="B67" s="46" t="s">
        <v>69</v>
      </c>
      <c r="C67" s="47">
        <v>1.0003935345158565E-2</v>
      </c>
      <c r="D67" s="47">
        <v>9.5642824749937599E-3</v>
      </c>
      <c r="E67" s="47">
        <v>9.9352750016530218E-3</v>
      </c>
      <c r="F67" s="47">
        <v>9.8391811304545662E-3</v>
      </c>
      <c r="G67" s="48">
        <v>9.7963658369022728E-3</v>
      </c>
    </row>
    <row r="68" spans="1:7" ht="22.5" hidden="1" customHeight="1" outlineLevel="3" x14ac:dyDescent="0.25">
      <c r="A68" s="35" t="s">
        <v>74</v>
      </c>
      <c r="B68" s="26" t="s">
        <v>11</v>
      </c>
      <c r="C68" s="36">
        <v>0</v>
      </c>
      <c r="D68" s="36">
        <v>0</v>
      </c>
      <c r="E68" s="36">
        <v>0</v>
      </c>
      <c r="F68" s="37">
        <v>0</v>
      </c>
      <c r="G68" s="34">
        <v>0</v>
      </c>
    </row>
    <row r="69" spans="1:7" ht="22.5" hidden="1" customHeight="1" outlineLevel="3" x14ac:dyDescent="0.25">
      <c r="A69" s="35" t="s">
        <v>75</v>
      </c>
      <c r="B69" s="46" t="s">
        <v>69</v>
      </c>
      <c r="C69" s="47">
        <v>0</v>
      </c>
      <c r="D69" s="47">
        <v>0</v>
      </c>
      <c r="E69" s="47">
        <v>0</v>
      </c>
      <c r="F69" s="47">
        <v>0</v>
      </c>
      <c r="G69" s="48">
        <v>0</v>
      </c>
    </row>
    <row r="70" spans="1:7" ht="22.5" hidden="1" customHeight="1" outlineLevel="2" collapsed="1" x14ac:dyDescent="0.25">
      <c r="A70" s="203" t="s">
        <v>76</v>
      </c>
      <c r="B70" s="204"/>
      <c r="C70" s="204"/>
      <c r="D70" s="204"/>
      <c r="E70" s="204"/>
      <c r="F70" s="204"/>
      <c r="G70" s="205"/>
    </row>
    <row r="71" spans="1:7" ht="22.5" hidden="1" customHeight="1" outlineLevel="3" x14ac:dyDescent="0.25">
      <c r="A71" s="35" t="s">
        <v>77</v>
      </c>
      <c r="B71" s="26" t="s">
        <v>11</v>
      </c>
      <c r="C71" s="36">
        <v>0</v>
      </c>
      <c r="D71" s="36">
        <v>0</v>
      </c>
      <c r="E71" s="36">
        <v>0</v>
      </c>
      <c r="F71" s="37">
        <v>0</v>
      </c>
      <c r="G71" s="34">
        <v>0</v>
      </c>
    </row>
    <row r="72" spans="1:7" ht="22.5" hidden="1" customHeight="1" outlineLevel="3" x14ac:dyDescent="0.25">
      <c r="A72" s="35" t="s">
        <v>78</v>
      </c>
      <c r="B72" s="46" t="s">
        <v>69</v>
      </c>
      <c r="C72" s="47">
        <v>0</v>
      </c>
      <c r="D72" s="47">
        <v>0</v>
      </c>
      <c r="E72" s="47">
        <v>0</v>
      </c>
      <c r="F72" s="47">
        <v>0</v>
      </c>
      <c r="G72" s="48">
        <v>0</v>
      </c>
    </row>
    <row r="73" spans="1:7" ht="22.5" hidden="1" customHeight="1" outlineLevel="3" x14ac:dyDescent="0.25">
      <c r="A73" s="35" t="s">
        <v>79</v>
      </c>
      <c r="B73" s="26" t="s">
        <v>11</v>
      </c>
      <c r="C73" s="36">
        <v>1892.5</v>
      </c>
      <c r="D73" s="36">
        <v>1849.5</v>
      </c>
      <c r="E73" s="36">
        <v>1860.4</v>
      </c>
      <c r="F73" s="37">
        <v>5602.4</v>
      </c>
      <c r="G73" s="34">
        <v>23084.400000000001</v>
      </c>
    </row>
    <row r="74" spans="1:7" ht="22.5" hidden="1" customHeight="1" outlineLevel="3" x14ac:dyDescent="0.25">
      <c r="A74" s="35" t="s">
        <v>80</v>
      </c>
      <c r="B74" s="46" t="s">
        <v>69</v>
      </c>
      <c r="C74" s="47">
        <v>0.90967208544428524</v>
      </c>
      <c r="D74" s="47">
        <v>0.96301040332406518</v>
      </c>
      <c r="E74" s="47">
        <v>0.91469140719107533</v>
      </c>
      <c r="F74" s="47">
        <v>0.92833814150097693</v>
      </c>
      <c r="G74" s="48">
        <v>0.93527948911384984</v>
      </c>
    </row>
    <row r="75" spans="1:7" ht="22.5" hidden="1" customHeight="1" outlineLevel="3" x14ac:dyDescent="0.25">
      <c r="A75" s="35" t="s">
        <v>81</v>
      </c>
      <c r="B75" s="26" t="s">
        <v>11</v>
      </c>
      <c r="C75" s="36">
        <v>167.03</v>
      </c>
      <c r="D75" s="36">
        <v>52.51</v>
      </c>
      <c r="E75" s="36">
        <v>153.19</v>
      </c>
      <c r="F75" s="37">
        <v>372.73</v>
      </c>
      <c r="G75" s="34">
        <v>1354.35</v>
      </c>
    </row>
    <row r="76" spans="1:7" ht="22.5" hidden="1" customHeight="1" outlineLevel="3" x14ac:dyDescent="0.25">
      <c r="A76" s="35" t="s">
        <v>82</v>
      </c>
      <c r="B76" s="46" t="s">
        <v>69</v>
      </c>
      <c r="C76" s="47">
        <v>8.0286672883360083E-2</v>
      </c>
      <c r="D76" s="47">
        <v>2.734126860153915E-2</v>
      </c>
      <c r="E76" s="47">
        <v>7.5317983588261028E-2</v>
      </c>
      <c r="F76" s="47">
        <v>6.1762722312162496E-2</v>
      </c>
      <c r="G76" s="48">
        <v>5.4872371648444072E-2</v>
      </c>
    </row>
    <row r="77" spans="1:7" ht="22.5" hidden="1" customHeight="1" outlineLevel="3" x14ac:dyDescent="0.25">
      <c r="A77" s="35" t="s">
        <v>83</v>
      </c>
      <c r="B77" s="26" t="s">
        <v>11</v>
      </c>
      <c r="C77" s="36">
        <v>20.89</v>
      </c>
      <c r="D77" s="36">
        <v>18.53</v>
      </c>
      <c r="E77" s="36">
        <v>20.32</v>
      </c>
      <c r="F77" s="37">
        <v>59.74</v>
      </c>
      <c r="G77" s="34">
        <v>243.07</v>
      </c>
    </row>
    <row r="78" spans="1:7" ht="22.5" hidden="1" customHeight="1" outlineLevel="3" x14ac:dyDescent="0.25">
      <c r="A78" s="35" t="s">
        <v>84</v>
      </c>
      <c r="B78" s="46" t="s">
        <v>69</v>
      </c>
      <c r="C78" s="47">
        <v>1.0041241672354621E-2</v>
      </c>
      <c r="D78" s="47">
        <v>9.6483280743957442E-3</v>
      </c>
      <c r="E78" s="47">
        <v>9.9906092206636481E-3</v>
      </c>
      <c r="F78" s="47">
        <v>9.8991361868606964E-3</v>
      </c>
      <c r="G78" s="48">
        <v>9.8481392377061331E-3</v>
      </c>
    </row>
    <row r="79" spans="1:7" ht="22.5" hidden="1" customHeight="1" outlineLevel="3" x14ac:dyDescent="0.25">
      <c r="A79" s="35" t="s">
        <v>85</v>
      </c>
      <c r="B79" s="26" t="s">
        <v>11</v>
      </c>
      <c r="C79" s="36">
        <v>0</v>
      </c>
      <c r="D79" s="36">
        <v>0</v>
      </c>
      <c r="E79" s="36">
        <v>0</v>
      </c>
      <c r="F79" s="37">
        <v>0</v>
      </c>
      <c r="G79" s="34">
        <v>0</v>
      </c>
    </row>
    <row r="80" spans="1:7" ht="22.5" hidden="1" customHeight="1" outlineLevel="3" x14ac:dyDescent="0.25">
      <c r="A80" s="35" t="s">
        <v>86</v>
      </c>
      <c r="B80" s="46" t="s">
        <v>69</v>
      </c>
      <c r="C80" s="47">
        <v>0</v>
      </c>
      <c r="D80" s="47">
        <v>0</v>
      </c>
      <c r="E80" s="47">
        <v>0</v>
      </c>
      <c r="F80" s="47">
        <v>0</v>
      </c>
      <c r="G80" s="48">
        <v>0</v>
      </c>
    </row>
    <row r="81" spans="1:7" ht="22.5" hidden="1" customHeight="1" outlineLevel="2" collapsed="1" thickBot="1" x14ac:dyDescent="0.3">
      <c r="A81" s="203" t="s">
        <v>87</v>
      </c>
      <c r="B81" s="204"/>
      <c r="C81" s="204"/>
      <c r="D81" s="204"/>
      <c r="E81" s="204"/>
      <c r="F81" s="204"/>
      <c r="G81" s="205"/>
    </row>
    <row r="82" spans="1:7" ht="22.5" hidden="1" customHeight="1" outlineLevel="3" x14ac:dyDescent="0.25">
      <c r="A82" s="35" t="s">
        <v>88</v>
      </c>
      <c r="B82" s="26" t="s">
        <v>11</v>
      </c>
      <c r="C82" s="36">
        <v>0</v>
      </c>
      <c r="D82" s="36">
        <v>0</v>
      </c>
      <c r="E82" s="36">
        <v>0</v>
      </c>
      <c r="F82" s="37">
        <v>0</v>
      </c>
      <c r="G82" s="34">
        <v>0</v>
      </c>
    </row>
    <row r="83" spans="1:7" ht="22.5" hidden="1" customHeight="1" outlineLevel="3" x14ac:dyDescent="0.25">
      <c r="A83" s="35" t="s">
        <v>89</v>
      </c>
      <c r="B83" s="46" t="s">
        <v>69</v>
      </c>
      <c r="C83" s="47">
        <v>0</v>
      </c>
      <c r="D83" s="47">
        <v>0</v>
      </c>
      <c r="E83" s="47">
        <v>0</v>
      </c>
      <c r="F83" s="47">
        <v>0</v>
      </c>
      <c r="G83" s="48">
        <v>0</v>
      </c>
    </row>
    <row r="84" spans="1:7" ht="22.5" hidden="1" customHeight="1" outlineLevel="3" x14ac:dyDescent="0.25">
      <c r="A84" s="35" t="s">
        <v>90</v>
      </c>
      <c r="B84" s="26" t="s">
        <v>11</v>
      </c>
      <c r="C84" s="36">
        <v>1909</v>
      </c>
      <c r="D84" s="36">
        <v>1927.3</v>
      </c>
      <c r="E84" s="36">
        <v>1876.9</v>
      </c>
      <c r="F84" s="37">
        <v>5713.2000000000007</v>
      </c>
      <c r="G84" s="34">
        <v>23257.5</v>
      </c>
    </row>
    <row r="85" spans="1:7" ht="22.5" hidden="1" customHeight="1" outlineLevel="3" x14ac:dyDescent="0.25">
      <c r="A85" s="35" t="s">
        <v>91</v>
      </c>
      <c r="B85" s="46" t="s">
        <v>69</v>
      </c>
      <c r="C85" s="47">
        <v>0.91473640832989922</v>
      </c>
      <c r="D85" s="47">
        <v>0.96149624840357595</v>
      </c>
      <c r="E85" s="47">
        <v>0.91577540106951882</v>
      </c>
      <c r="F85" s="47">
        <v>0.93034616850189045</v>
      </c>
      <c r="G85" s="48">
        <v>0.93804184697142445</v>
      </c>
    </row>
    <row r="86" spans="1:7" ht="22.5" hidden="1" customHeight="1" outlineLevel="3" x14ac:dyDescent="0.25">
      <c r="A86" s="35" t="s">
        <v>92</v>
      </c>
      <c r="B86" s="26" t="s">
        <v>11</v>
      </c>
      <c r="C86" s="36">
        <v>157.13999999999999</v>
      </c>
      <c r="D86" s="36">
        <v>58.17</v>
      </c>
      <c r="E86" s="36">
        <v>152.37</v>
      </c>
      <c r="F86" s="37">
        <v>367.68</v>
      </c>
      <c r="G86" s="34">
        <v>1294.56</v>
      </c>
    </row>
    <row r="87" spans="1:7" ht="22.5" hidden="1" customHeight="1" outlineLevel="3" x14ac:dyDescent="0.25">
      <c r="A87" s="35" t="s">
        <v>93</v>
      </c>
      <c r="B87" s="46" t="s">
        <v>69</v>
      </c>
      <c r="C87" s="47">
        <v>7.5296846100031622E-2</v>
      </c>
      <c r="D87" s="47">
        <v>2.901999521072797E-2</v>
      </c>
      <c r="E87" s="47">
        <v>7.4344236699324717E-2</v>
      </c>
      <c r="F87" s="47">
        <v>5.9873569844356066E-2</v>
      </c>
      <c r="G87" s="48">
        <v>5.2213327030649348E-2</v>
      </c>
    </row>
    <row r="88" spans="1:7" ht="22.5" hidden="1" customHeight="1" outlineLevel="3" x14ac:dyDescent="0.25">
      <c r="A88" s="35" t="s">
        <v>94</v>
      </c>
      <c r="B88" s="26" t="s">
        <v>11</v>
      </c>
      <c r="C88" s="36">
        <v>20.8</v>
      </c>
      <c r="D88" s="36">
        <v>19.010000000000002</v>
      </c>
      <c r="E88" s="36">
        <v>20.25</v>
      </c>
      <c r="F88" s="37">
        <v>60.06</v>
      </c>
      <c r="G88" s="34">
        <v>241.61</v>
      </c>
    </row>
    <row r="89" spans="1:7" ht="22.5" hidden="1" customHeight="1" outlineLevel="3" x14ac:dyDescent="0.25">
      <c r="A89" s="35" t="s">
        <v>95</v>
      </c>
      <c r="B89" s="46" t="s">
        <v>69</v>
      </c>
      <c r="C89" s="47">
        <v>9.9667455700690969E-3</v>
      </c>
      <c r="D89" s="47">
        <v>9.4837563856960422E-3</v>
      </c>
      <c r="E89" s="47">
        <v>9.8803622311565628E-3</v>
      </c>
      <c r="F89" s="47">
        <v>9.7802616537533329E-3</v>
      </c>
      <c r="G89" s="48">
        <v>9.7448259979260841E-3</v>
      </c>
    </row>
    <row r="90" spans="1:7" ht="22.5" hidden="1" customHeight="1" outlineLevel="3" x14ac:dyDescent="0.25">
      <c r="A90" s="35" t="s">
        <v>96</v>
      </c>
      <c r="B90" s="26" t="s">
        <v>11</v>
      </c>
      <c r="C90" s="36">
        <v>0</v>
      </c>
      <c r="D90" s="36">
        <v>0</v>
      </c>
      <c r="E90" s="36">
        <v>0</v>
      </c>
      <c r="F90" s="37">
        <v>0</v>
      </c>
      <c r="G90" s="34">
        <v>0</v>
      </c>
    </row>
    <row r="91" spans="1:7" ht="22.5" hidden="1" customHeight="1" outlineLevel="3" thickBot="1" x14ac:dyDescent="0.3">
      <c r="A91" s="17" t="s">
        <v>97</v>
      </c>
      <c r="B91" s="49" t="s">
        <v>69</v>
      </c>
      <c r="C91" s="50">
        <v>0</v>
      </c>
      <c r="D91" s="50">
        <v>0</v>
      </c>
      <c r="E91" s="50">
        <v>0</v>
      </c>
      <c r="F91" s="50">
        <v>0</v>
      </c>
      <c r="G91" s="51">
        <v>0</v>
      </c>
    </row>
    <row r="92" spans="1:7" ht="22.5" customHeight="1" collapsed="1" thickBot="1" x14ac:dyDescent="0.3">
      <c r="A92" s="172" t="s">
        <v>98</v>
      </c>
      <c r="B92" s="173"/>
      <c r="C92" s="173"/>
      <c r="D92" s="173"/>
      <c r="E92" s="173"/>
      <c r="F92" s="173"/>
      <c r="G92" s="174"/>
    </row>
    <row r="93" spans="1:7" ht="22.5" hidden="1" customHeight="1" outlineLevel="1" collapsed="1" x14ac:dyDescent="0.25">
      <c r="A93" s="200" t="s">
        <v>99</v>
      </c>
      <c r="B93" s="201"/>
      <c r="C93" s="201"/>
      <c r="D93" s="201"/>
      <c r="E93" s="201"/>
      <c r="F93" s="201"/>
      <c r="G93" s="202"/>
    </row>
    <row r="94" spans="1:7" ht="22.5" hidden="1" customHeight="1" outlineLevel="2" x14ac:dyDescent="0.25">
      <c r="A94" s="35" t="s">
        <v>100</v>
      </c>
      <c r="B94" s="26" t="s">
        <v>11</v>
      </c>
      <c r="C94" s="36">
        <v>1115.31</v>
      </c>
      <c r="D94" s="36">
        <v>1115.5</v>
      </c>
      <c r="E94" s="36">
        <v>1115.25</v>
      </c>
      <c r="F94" s="37">
        <v>3346.06</v>
      </c>
      <c r="G94" s="34">
        <v>13525.94</v>
      </c>
    </row>
    <row r="95" spans="1:7" ht="22.5" hidden="1" customHeight="1" outlineLevel="2" x14ac:dyDescent="0.25">
      <c r="A95" s="35" t="s">
        <v>101</v>
      </c>
      <c r="B95" s="26" t="s">
        <v>11</v>
      </c>
      <c r="C95" s="36">
        <v>1117</v>
      </c>
      <c r="D95" s="36">
        <v>1118.31</v>
      </c>
      <c r="E95" s="36">
        <v>1117</v>
      </c>
      <c r="F95" s="37">
        <v>3352.31</v>
      </c>
      <c r="G95" s="34">
        <v>13555</v>
      </c>
    </row>
    <row r="96" spans="1:7" ht="22.5" hidden="1" customHeight="1" outlineLevel="2" x14ac:dyDescent="0.25">
      <c r="A96" s="35" t="s">
        <v>102</v>
      </c>
      <c r="B96" s="26" t="s">
        <v>11</v>
      </c>
      <c r="C96" s="36">
        <v>1113.5</v>
      </c>
      <c r="D96" s="36">
        <v>1113.6300000000001</v>
      </c>
      <c r="E96" s="36">
        <v>1114.3699999999999</v>
      </c>
      <c r="F96" s="37">
        <v>3341.5</v>
      </c>
      <c r="G96" s="34">
        <v>13505</v>
      </c>
    </row>
    <row r="97" spans="1:7" ht="22.5" hidden="1" customHeight="1" outlineLevel="2" x14ac:dyDescent="0.25">
      <c r="A97" s="35" t="s">
        <v>103</v>
      </c>
      <c r="B97" s="26" t="s">
        <v>11</v>
      </c>
      <c r="C97" s="36">
        <v>2301.1999999999998</v>
      </c>
      <c r="D97" s="36">
        <v>2169.4</v>
      </c>
      <c r="E97" s="36">
        <v>2295</v>
      </c>
      <c r="F97" s="37">
        <v>6765.6</v>
      </c>
      <c r="G97" s="34">
        <v>27649.8</v>
      </c>
    </row>
    <row r="98" spans="1:7" ht="22.5" hidden="1" customHeight="1" outlineLevel="2" x14ac:dyDescent="0.25">
      <c r="A98" s="35" t="s">
        <v>104</v>
      </c>
      <c r="B98" s="46" t="s">
        <v>69</v>
      </c>
      <c r="C98" s="52">
        <v>0.68778561843021568</v>
      </c>
      <c r="D98" s="52">
        <v>0.64807733671103895</v>
      </c>
      <c r="E98" s="52">
        <v>0.68576653459311188</v>
      </c>
      <c r="F98" s="53">
        <v>0.6738732672833414</v>
      </c>
      <c r="G98" s="54">
        <v>0.68126548257844954</v>
      </c>
    </row>
    <row r="99" spans="1:7" ht="22.5" hidden="1" customHeight="1" outlineLevel="1" collapsed="1" x14ac:dyDescent="0.25">
      <c r="A99" s="197" t="s">
        <v>105</v>
      </c>
      <c r="B99" s="198"/>
      <c r="C99" s="198"/>
      <c r="D99" s="198"/>
      <c r="E99" s="198"/>
      <c r="F99" s="198"/>
      <c r="G99" s="199"/>
    </row>
    <row r="100" spans="1:7" ht="22.5" hidden="1" customHeight="1" outlineLevel="2" x14ac:dyDescent="0.25">
      <c r="A100" s="35" t="s">
        <v>106</v>
      </c>
      <c r="B100" s="26" t="s">
        <v>11</v>
      </c>
      <c r="C100" s="36">
        <v>1117.06</v>
      </c>
      <c r="D100" s="36">
        <v>1117.32</v>
      </c>
      <c r="E100" s="36">
        <v>1117.1199999999999</v>
      </c>
      <c r="F100" s="37">
        <v>3351.5</v>
      </c>
      <c r="G100" s="34">
        <v>13406.37</v>
      </c>
    </row>
    <row r="101" spans="1:7" ht="22.5" hidden="1" customHeight="1" outlineLevel="2" x14ac:dyDescent="0.25">
      <c r="A101" s="35" t="s">
        <v>107</v>
      </c>
      <c r="B101" s="26" t="s">
        <v>11</v>
      </c>
      <c r="C101" s="36">
        <v>1115.19</v>
      </c>
      <c r="D101" s="36">
        <v>1116.43</v>
      </c>
      <c r="E101" s="36">
        <v>1115.32</v>
      </c>
      <c r="F101" s="37">
        <v>3346.9399999999996</v>
      </c>
      <c r="G101" s="34">
        <v>13390.07</v>
      </c>
    </row>
    <row r="102" spans="1:7" ht="22.5" hidden="1" customHeight="1" outlineLevel="2" x14ac:dyDescent="0.25">
      <c r="A102" s="35" t="s">
        <v>108</v>
      </c>
      <c r="B102" s="26" t="s">
        <v>11</v>
      </c>
      <c r="C102" s="36">
        <v>1126.07</v>
      </c>
      <c r="D102" s="36">
        <v>1125.5</v>
      </c>
      <c r="E102" s="36">
        <v>1126.1199999999999</v>
      </c>
      <c r="F102" s="37">
        <v>3377.6899999999996</v>
      </c>
      <c r="G102" s="34">
        <v>13509.06</v>
      </c>
    </row>
    <row r="103" spans="1:7" ht="22.5" hidden="1" customHeight="1" outlineLevel="2" x14ac:dyDescent="0.25">
      <c r="A103" s="35" t="s">
        <v>109</v>
      </c>
      <c r="B103" s="26" t="s">
        <v>11</v>
      </c>
      <c r="C103" s="36">
        <v>2118.1</v>
      </c>
      <c r="D103" s="36">
        <v>2019.8</v>
      </c>
      <c r="E103" s="36">
        <v>2052.9</v>
      </c>
      <c r="F103" s="37">
        <v>6190.7999999999993</v>
      </c>
      <c r="G103" s="34">
        <v>24978.3</v>
      </c>
    </row>
    <row r="104" spans="1:7" ht="22.5" hidden="1" customHeight="1" outlineLevel="2" x14ac:dyDescent="0.25">
      <c r="A104" s="35" t="s">
        <v>110</v>
      </c>
      <c r="B104" s="46" t="s">
        <v>69</v>
      </c>
      <c r="C104" s="52">
        <v>0.63070225588984974</v>
      </c>
      <c r="D104" s="52">
        <v>0.60126516335491553</v>
      </c>
      <c r="E104" s="52">
        <v>0.61124410461626422</v>
      </c>
      <c r="F104" s="53">
        <v>0.61440255336126071</v>
      </c>
      <c r="G104" s="54">
        <v>0.6197243552368783</v>
      </c>
    </row>
    <row r="105" spans="1:7" ht="22.5" hidden="1" customHeight="1" outlineLevel="1" collapsed="1" thickBot="1" x14ac:dyDescent="0.3">
      <c r="A105" s="197" t="s">
        <v>111</v>
      </c>
      <c r="B105" s="198"/>
      <c r="C105" s="198"/>
      <c r="D105" s="198"/>
      <c r="E105" s="198"/>
      <c r="F105" s="198"/>
      <c r="G105" s="199"/>
    </row>
    <row r="106" spans="1:7" ht="22.5" hidden="1" customHeight="1" outlineLevel="2" x14ac:dyDescent="0.25">
      <c r="A106" s="35" t="s">
        <v>112</v>
      </c>
      <c r="B106" s="26" t="s">
        <v>11</v>
      </c>
      <c r="C106" s="36">
        <v>213.87</v>
      </c>
      <c r="D106" s="36">
        <v>271.07</v>
      </c>
      <c r="E106" s="36">
        <v>199.33999999999997</v>
      </c>
      <c r="F106" s="37">
        <v>684.28</v>
      </c>
      <c r="G106" s="34">
        <v>2466.7799999999997</v>
      </c>
    </row>
    <row r="107" spans="1:7" ht="22.5" hidden="1" customHeight="1" outlineLevel="2" x14ac:dyDescent="0.25">
      <c r="A107" s="35" t="s">
        <v>113</v>
      </c>
      <c r="B107" s="46" t="s">
        <v>69</v>
      </c>
      <c r="C107" s="52">
        <v>4.8394542122055538E-2</v>
      </c>
      <c r="D107" s="52">
        <v>6.4706865272605746E-2</v>
      </c>
      <c r="E107" s="52">
        <v>4.58474205938499E-2</v>
      </c>
      <c r="F107" s="53">
        <v>5.2814053286406717E-2</v>
      </c>
      <c r="G107" s="54">
        <v>4.6871918233795253E-2</v>
      </c>
    </row>
    <row r="108" spans="1:7" ht="22.5" hidden="1" customHeight="1" outlineLevel="2" x14ac:dyDescent="0.25">
      <c r="A108" s="35" t="s">
        <v>114</v>
      </c>
      <c r="B108" s="26" t="s">
        <v>11</v>
      </c>
      <c r="C108" s="36">
        <v>4206.5</v>
      </c>
      <c r="D108" s="36">
        <v>3918.2</v>
      </c>
      <c r="E108" s="36">
        <v>4147.3</v>
      </c>
      <c r="F108" s="37">
        <v>12272</v>
      </c>
      <c r="G108" s="34">
        <v>50160.3</v>
      </c>
    </row>
    <row r="109" spans="1:7" ht="22.5" hidden="1" customHeight="1" outlineLevel="2" x14ac:dyDescent="0.25">
      <c r="A109" s="35" t="s">
        <v>115</v>
      </c>
      <c r="B109" s="26" t="s">
        <v>11</v>
      </c>
      <c r="C109" s="36">
        <v>163</v>
      </c>
      <c r="D109" s="36">
        <v>109</v>
      </c>
      <c r="E109" s="36">
        <v>173</v>
      </c>
      <c r="F109" s="37">
        <v>445</v>
      </c>
      <c r="G109" s="34">
        <v>1959</v>
      </c>
    </row>
    <row r="110" spans="1:7" ht="22.5" hidden="1" customHeight="1" outlineLevel="2" thickBot="1" x14ac:dyDescent="0.3">
      <c r="A110" s="17" t="s">
        <v>116</v>
      </c>
      <c r="B110" s="49" t="s">
        <v>69</v>
      </c>
      <c r="C110" s="55">
        <v>0.62744905006317009</v>
      </c>
      <c r="D110" s="55">
        <v>0.58422261950380883</v>
      </c>
      <c r="E110" s="55">
        <v>0.61852179956391928</v>
      </c>
      <c r="F110" s="55">
        <v>0.61006164247365291</v>
      </c>
      <c r="G110" s="56">
        <v>0.62009404208900232</v>
      </c>
    </row>
    <row r="111" spans="1:7" ht="22.5" customHeight="1" collapsed="1" thickBot="1" x14ac:dyDescent="0.3">
      <c r="A111" s="172" t="s">
        <v>117</v>
      </c>
      <c r="B111" s="173"/>
      <c r="C111" s="173"/>
      <c r="D111" s="173"/>
      <c r="E111" s="173"/>
      <c r="F111" s="173"/>
      <c r="G111" s="174"/>
    </row>
    <row r="112" spans="1:7" ht="22.5" hidden="1" customHeight="1" outlineLevel="1" x14ac:dyDescent="0.25">
      <c r="A112" s="13" t="s">
        <v>114</v>
      </c>
      <c r="B112" s="14" t="s">
        <v>11</v>
      </c>
      <c r="C112" s="57">
        <v>4206.5</v>
      </c>
      <c r="D112" s="57">
        <v>3918.2</v>
      </c>
      <c r="E112" s="57">
        <v>4147.3</v>
      </c>
      <c r="F112" s="58">
        <v>12272</v>
      </c>
      <c r="G112" s="59">
        <v>50160.3</v>
      </c>
    </row>
    <row r="113" spans="1:7" ht="22.5" hidden="1" customHeight="1" outlineLevel="1" x14ac:dyDescent="0.25">
      <c r="A113" s="35" t="s">
        <v>118</v>
      </c>
      <c r="B113" s="26" t="s">
        <v>11</v>
      </c>
      <c r="C113" s="36">
        <v>3956</v>
      </c>
      <c r="D113" s="36">
        <v>3770</v>
      </c>
      <c r="E113" s="36">
        <v>3992</v>
      </c>
      <c r="F113" s="37">
        <v>11718</v>
      </c>
      <c r="G113" s="34">
        <v>47366</v>
      </c>
    </row>
    <row r="114" spans="1:7" ht="22.5" hidden="1" customHeight="1" outlineLevel="1" x14ac:dyDescent="0.25">
      <c r="A114" s="35" t="s">
        <v>119</v>
      </c>
      <c r="B114" s="26" t="s">
        <v>11</v>
      </c>
      <c r="C114" s="36">
        <v>4126</v>
      </c>
      <c r="D114" s="36">
        <v>3891</v>
      </c>
      <c r="E114" s="36">
        <v>3956</v>
      </c>
      <c r="F114" s="37">
        <v>11973</v>
      </c>
      <c r="G114" s="34">
        <v>48345</v>
      </c>
    </row>
    <row r="115" spans="1:7" ht="22.5" hidden="1" customHeight="1" outlineLevel="1" x14ac:dyDescent="0.25">
      <c r="A115" s="35" t="s">
        <v>120</v>
      </c>
      <c r="B115" s="46" t="s">
        <v>69</v>
      </c>
      <c r="C115" s="52">
        <v>0.98086295019612502</v>
      </c>
      <c r="D115" s="52">
        <v>0.99305803685365734</v>
      </c>
      <c r="E115" s="52">
        <v>0.95387360451378</v>
      </c>
      <c r="F115" s="52">
        <v>0.97563559322033899</v>
      </c>
      <c r="G115" s="60">
        <v>0.96381002505965863</v>
      </c>
    </row>
    <row r="116" spans="1:7" ht="22.5" hidden="1" customHeight="1" outlineLevel="1" x14ac:dyDescent="0.25">
      <c r="A116" s="35" t="s">
        <v>121</v>
      </c>
      <c r="B116" s="61" t="s">
        <v>122</v>
      </c>
      <c r="C116" s="36">
        <v>1802</v>
      </c>
      <c r="D116" s="36">
        <v>1755</v>
      </c>
      <c r="E116" s="36">
        <v>1833</v>
      </c>
      <c r="F116" s="37">
        <v>5390</v>
      </c>
      <c r="G116" s="34">
        <v>22095</v>
      </c>
    </row>
    <row r="117" spans="1:7" ht="22.5" hidden="1" customHeight="1" outlineLevel="1" x14ac:dyDescent="0.25">
      <c r="A117" s="35" t="s">
        <v>123</v>
      </c>
      <c r="B117" s="61" t="s">
        <v>124</v>
      </c>
      <c r="C117" s="43">
        <v>0.4367426078526418</v>
      </c>
      <c r="D117" s="43">
        <v>0.45104086353122591</v>
      </c>
      <c r="E117" s="43">
        <v>0.46334681496461072</v>
      </c>
      <c r="F117" s="44">
        <v>0.45017957070074333</v>
      </c>
      <c r="G117" s="45">
        <v>0.45702761402420106</v>
      </c>
    </row>
    <row r="118" spans="1:7" ht="22.5" hidden="1" customHeight="1" outlineLevel="1" x14ac:dyDescent="0.25">
      <c r="A118" s="35" t="s">
        <v>125</v>
      </c>
      <c r="B118" s="61" t="s">
        <v>122</v>
      </c>
      <c r="C118" s="36">
        <v>62704</v>
      </c>
      <c r="D118" s="36">
        <v>62380</v>
      </c>
      <c r="E118" s="36">
        <v>63236</v>
      </c>
      <c r="F118" s="37">
        <v>188320</v>
      </c>
      <c r="G118" s="34">
        <v>757132</v>
      </c>
    </row>
    <row r="119" spans="1:7" ht="22.5" hidden="1" customHeight="1" outlineLevel="1" thickBot="1" x14ac:dyDescent="0.3">
      <c r="A119" s="17" t="s">
        <v>126</v>
      </c>
      <c r="B119" s="62" t="s">
        <v>124</v>
      </c>
      <c r="C119" s="63">
        <v>15.197285506543869</v>
      </c>
      <c r="D119" s="63">
        <v>16.031868414289384</v>
      </c>
      <c r="E119" s="63">
        <v>15.984833164812942</v>
      </c>
      <c r="F119" s="64">
        <v>15.728722959993318</v>
      </c>
      <c r="G119" s="65">
        <v>15.661019753852518</v>
      </c>
    </row>
    <row r="120" spans="1:7" ht="22.5" customHeight="1" collapsed="1" thickBot="1" x14ac:dyDescent="0.3">
      <c r="A120" s="172" t="s">
        <v>127</v>
      </c>
      <c r="B120" s="173"/>
      <c r="C120" s="173"/>
      <c r="D120" s="173"/>
      <c r="E120" s="173"/>
      <c r="F120" s="173"/>
      <c r="G120" s="174"/>
    </row>
    <row r="121" spans="1:7" ht="22.5" hidden="1" customHeight="1" outlineLevel="1" x14ac:dyDescent="0.25">
      <c r="A121" s="13" t="s">
        <v>128</v>
      </c>
      <c r="B121" s="14" t="s">
        <v>11</v>
      </c>
      <c r="C121" s="57">
        <v>3843.19</v>
      </c>
      <c r="D121" s="57">
        <v>3814.34</v>
      </c>
      <c r="E121" s="57">
        <v>3777.8700000000003</v>
      </c>
      <c r="F121" s="58">
        <v>11435.400000000001</v>
      </c>
      <c r="G121" s="66">
        <v>46826.58</v>
      </c>
    </row>
    <row r="122" spans="1:7" ht="22.5" hidden="1" customHeight="1" outlineLevel="1" x14ac:dyDescent="0.25">
      <c r="A122" s="35" t="s">
        <v>47</v>
      </c>
      <c r="B122" s="26" t="s">
        <v>11</v>
      </c>
      <c r="C122" s="36">
        <v>4126</v>
      </c>
      <c r="D122" s="36">
        <v>3891</v>
      </c>
      <c r="E122" s="36">
        <v>3956</v>
      </c>
      <c r="F122" s="37">
        <v>11973</v>
      </c>
      <c r="G122" s="34">
        <v>48345</v>
      </c>
    </row>
    <row r="123" spans="1:7" ht="22.5" hidden="1" customHeight="1" outlineLevel="1" thickBot="1" x14ac:dyDescent="0.3">
      <c r="A123" s="17" t="s">
        <v>129</v>
      </c>
      <c r="B123" s="49" t="s">
        <v>69</v>
      </c>
      <c r="C123" s="55">
        <v>1.073587306378295</v>
      </c>
      <c r="D123" s="55">
        <v>1.0200978413041313</v>
      </c>
      <c r="E123" s="55">
        <v>1.0471509077866628</v>
      </c>
      <c r="F123" s="67">
        <v>1.0470119103835458</v>
      </c>
      <c r="G123" s="68">
        <v>1.0324264552311955</v>
      </c>
    </row>
    <row r="124" spans="1:7" ht="22.5" customHeight="1" collapsed="1" thickBot="1" x14ac:dyDescent="0.3">
      <c r="A124" s="172" t="s">
        <v>130</v>
      </c>
      <c r="B124" s="173"/>
      <c r="C124" s="173"/>
      <c r="D124" s="173"/>
      <c r="E124" s="173"/>
      <c r="F124" s="173"/>
      <c r="G124" s="174"/>
    </row>
    <row r="125" spans="1:7" ht="22.5" hidden="1" customHeight="1" outlineLevel="1" collapsed="1" x14ac:dyDescent="0.25">
      <c r="A125" s="200" t="s">
        <v>131</v>
      </c>
      <c r="B125" s="201"/>
      <c r="C125" s="201"/>
      <c r="D125" s="201"/>
      <c r="E125" s="201"/>
      <c r="F125" s="201"/>
      <c r="G125" s="202"/>
    </row>
    <row r="126" spans="1:7" ht="22.5" hidden="1" customHeight="1" outlineLevel="2" x14ac:dyDescent="0.25">
      <c r="A126" s="35" t="s">
        <v>132</v>
      </c>
      <c r="B126" s="26" t="s">
        <v>11</v>
      </c>
      <c r="C126" s="36">
        <v>137.19999999999999</v>
      </c>
      <c r="D126" s="36">
        <v>104.58</v>
      </c>
      <c r="E126" s="36">
        <v>242.51</v>
      </c>
      <c r="F126" s="36">
        <v>484.28999999999996</v>
      </c>
      <c r="G126" s="34">
        <v>1838.9</v>
      </c>
    </row>
    <row r="127" spans="1:7" ht="22.5" hidden="1" customHeight="1" outlineLevel="2" x14ac:dyDescent="0.25">
      <c r="A127" s="69" t="s">
        <v>133</v>
      </c>
      <c r="B127" s="26" t="s">
        <v>11</v>
      </c>
      <c r="C127" s="36">
        <v>137.19999999999999</v>
      </c>
      <c r="D127" s="36">
        <v>104.58</v>
      </c>
      <c r="E127" s="36">
        <v>242.51</v>
      </c>
      <c r="F127" s="37">
        <v>484.28999999999996</v>
      </c>
      <c r="G127" s="34">
        <v>1838.9</v>
      </c>
    </row>
    <row r="128" spans="1:7" ht="22.5" hidden="1" customHeight="1" outlineLevel="2" x14ac:dyDescent="0.25">
      <c r="A128" s="69" t="s">
        <v>134</v>
      </c>
      <c r="B128" s="26" t="s">
        <v>11</v>
      </c>
      <c r="C128" s="36">
        <v>0</v>
      </c>
      <c r="D128" s="36">
        <v>0</v>
      </c>
      <c r="E128" s="36">
        <v>0</v>
      </c>
      <c r="F128" s="37">
        <v>0</v>
      </c>
      <c r="G128" s="34">
        <v>0</v>
      </c>
    </row>
    <row r="129" spans="1:7" ht="22.5" hidden="1" customHeight="1" outlineLevel="2" x14ac:dyDescent="0.25">
      <c r="A129" s="35" t="s">
        <v>135</v>
      </c>
      <c r="B129" s="26" t="s">
        <v>15</v>
      </c>
      <c r="C129" s="36">
        <v>4.7</v>
      </c>
      <c r="D129" s="36">
        <v>3.47</v>
      </c>
      <c r="E129" s="36">
        <v>8</v>
      </c>
      <c r="F129" s="37">
        <v>16.170000000000002</v>
      </c>
      <c r="G129" s="34">
        <v>63.08</v>
      </c>
    </row>
    <row r="130" spans="1:7" ht="22.5" hidden="1" customHeight="1" outlineLevel="2" x14ac:dyDescent="0.25">
      <c r="A130" s="35" t="s">
        <v>49</v>
      </c>
      <c r="B130" s="26" t="s">
        <v>36</v>
      </c>
      <c r="C130" s="36">
        <v>29.191489361702125</v>
      </c>
      <c r="D130" s="36">
        <v>30.138328530259365</v>
      </c>
      <c r="E130" s="36">
        <v>30.313749999999999</v>
      </c>
      <c r="F130" s="37">
        <v>29.949907235621517</v>
      </c>
      <c r="G130" s="34">
        <v>29.151870640456565</v>
      </c>
    </row>
    <row r="131" spans="1:7" ht="22.5" hidden="1" customHeight="1" outlineLevel="1" collapsed="1" thickBot="1" x14ac:dyDescent="0.3">
      <c r="A131" s="197" t="s">
        <v>136</v>
      </c>
      <c r="B131" s="198"/>
      <c r="C131" s="198"/>
      <c r="D131" s="198"/>
      <c r="E131" s="198"/>
      <c r="F131" s="198"/>
      <c r="G131" s="199"/>
    </row>
    <row r="132" spans="1:7" ht="22.5" hidden="1" customHeight="1" outlineLevel="2" x14ac:dyDescent="0.25">
      <c r="A132" s="35" t="s">
        <v>137</v>
      </c>
      <c r="B132" s="26" t="s">
        <v>15</v>
      </c>
      <c r="C132" s="38">
        <v>0</v>
      </c>
      <c r="D132" s="38">
        <v>0</v>
      </c>
      <c r="E132" s="38">
        <v>0</v>
      </c>
      <c r="F132" s="27">
        <v>0</v>
      </c>
      <c r="G132" s="28">
        <v>0</v>
      </c>
    </row>
    <row r="133" spans="1:7" ht="22.5" hidden="1" customHeight="1" outlineLevel="2" x14ac:dyDescent="0.25">
      <c r="A133" s="35" t="s">
        <v>138</v>
      </c>
      <c r="B133" s="26" t="s">
        <v>15</v>
      </c>
      <c r="C133" s="38">
        <v>7.33</v>
      </c>
      <c r="D133" s="38">
        <v>2.27</v>
      </c>
      <c r="E133" s="38">
        <v>8</v>
      </c>
      <c r="F133" s="27">
        <v>17.600000000000001</v>
      </c>
      <c r="G133" s="28">
        <v>65.150000000000006</v>
      </c>
    </row>
    <row r="134" spans="1:7" ht="22.5" hidden="1" customHeight="1" outlineLevel="2" x14ac:dyDescent="0.25">
      <c r="A134" s="35" t="s">
        <v>139</v>
      </c>
      <c r="B134" s="26" t="s">
        <v>11</v>
      </c>
      <c r="C134" s="36">
        <v>290.33</v>
      </c>
      <c r="D134" s="36">
        <v>74.150000000000006</v>
      </c>
      <c r="E134" s="36">
        <v>324.05</v>
      </c>
      <c r="F134" s="37">
        <v>688.53</v>
      </c>
      <c r="G134" s="34">
        <v>2640.49</v>
      </c>
    </row>
    <row r="135" spans="1:7" ht="22.5" hidden="1" customHeight="1" outlineLevel="2" thickBot="1" x14ac:dyDescent="0.3">
      <c r="A135" s="17" t="s">
        <v>140</v>
      </c>
      <c r="B135" s="18" t="s">
        <v>36</v>
      </c>
      <c r="C135" s="63">
        <v>39.608458390177354</v>
      </c>
      <c r="D135" s="63">
        <v>32.665198237885463</v>
      </c>
      <c r="E135" s="63">
        <v>40.506250000000001</v>
      </c>
      <c r="F135" s="64">
        <v>39.121022727272724</v>
      </c>
      <c r="G135" s="65">
        <v>40.529393706830383</v>
      </c>
    </row>
    <row r="136" spans="1:7" ht="22.5" customHeight="1" collapsed="1" thickBot="1" x14ac:dyDescent="0.3">
      <c r="A136" s="172" t="s">
        <v>141</v>
      </c>
      <c r="B136" s="173"/>
      <c r="C136" s="173"/>
      <c r="D136" s="173"/>
      <c r="E136" s="173"/>
      <c r="F136" s="173"/>
      <c r="G136" s="174"/>
    </row>
    <row r="137" spans="1:7" ht="22.5" hidden="1" customHeight="1" outlineLevel="1" x14ac:dyDescent="0.25">
      <c r="A137" s="13" t="s">
        <v>142</v>
      </c>
      <c r="B137" s="70" t="s">
        <v>143</v>
      </c>
      <c r="C137" s="57">
        <v>126.87</v>
      </c>
      <c r="D137" s="57">
        <v>121.39</v>
      </c>
      <c r="E137" s="57">
        <v>128.72</v>
      </c>
      <c r="F137" s="58">
        <v>376.98</v>
      </c>
      <c r="G137" s="59">
        <v>1519.9499999999998</v>
      </c>
    </row>
    <row r="138" spans="1:7" ht="22.5" hidden="1" customHeight="1" outlineLevel="1" x14ac:dyDescent="0.25">
      <c r="A138" s="35" t="s">
        <v>144</v>
      </c>
      <c r="B138" s="71" t="s">
        <v>145</v>
      </c>
      <c r="C138" s="38">
        <v>30.748909355307806</v>
      </c>
      <c r="D138" s="38">
        <v>31.197635569262399</v>
      </c>
      <c r="E138" s="38">
        <v>32.537917087967642</v>
      </c>
      <c r="F138" s="38">
        <v>31.485843147080931</v>
      </c>
      <c r="G138" s="72">
        <v>31.43965249767297</v>
      </c>
    </row>
    <row r="139" spans="1:7" ht="22.5" hidden="1" customHeight="1" outlineLevel="1" x14ac:dyDescent="0.25">
      <c r="A139" s="35" t="s">
        <v>146</v>
      </c>
      <c r="B139" s="71" t="s">
        <v>147</v>
      </c>
      <c r="C139" s="73">
        <v>62964</v>
      </c>
      <c r="D139" s="73">
        <v>62588</v>
      </c>
      <c r="E139" s="73">
        <v>63632</v>
      </c>
      <c r="F139" s="37">
        <v>189184</v>
      </c>
      <c r="G139" s="74">
        <v>761248</v>
      </c>
    </row>
    <row r="140" spans="1:7" ht="22.5" hidden="1" customHeight="1" outlineLevel="1" x14ac:dyDescent="0.25">
      <c r="A140" s="40" t="s">
        <v>148</v>
      </c>
      <c r="B140" s="71" t="s">
        <v>149</v>
      </c>
      <c r="C140" s="38">
        <v>15.260300533204072</v>
      </c>
      <c r="D140" s="38">
        <v>16.085325109226421</v>
      </c>
      <c r="E140" s="38">
        <v>16.084934277047523</v>
      </c>
      <c r="F140" s="38">
        <v>15.800885325315292</v>
      </c>
      <c r="G140" s="72">
        <v>15.746157823973524</v>
      </c>
    </row>
    <row r="141" spans="1:7" ht="22.5" hidden="1" customHeight="1" outlineLevel="1" x14ac:dyDescent="0.25">
      <c r="A141" s="35" t="s">
        <v>150</v>
      </c>
      <c r="B141" s="71" t="s">
        <v>151</v>
      </c>
      <c r="C141" s="36">
        <v>288</v>
      </c>
      <c r="D141" s="36">
        <v>287</v>
      </c>
      <c r="E141" s="36">
        <v>290</v>
      </c>
      <c r="F141" s="37">
        <v>865</v>
      </c>
      <c r="G141" s="39">
        <v>2394</v>
      </c>
    </row>
    <row r="142" spans="1:7" ht="22.5" hidden="1" customHeight="1" outlineLevel="1" x14ac:dyDescent="0.25">
      <c r="A142" s="35" t="s">
        <v>152</v>
      </c>
      <c r="B142" s="71" t="s">
        <v>153</v>
      </c>
      <c r="C142" s="38">
        <v>6.9801260300533199E-2</v>
      </c>
      <c r="D142" s="38">
        <v>7.3759958879465432E-2</v>
      </c>
      <c r="E142" s="38">
        <v>7.3306370070778559E-2</v>
      </c>
      <c r="F142" s="27">
        <v>7.2245886578134133E-2</v>
      </c>
      <c r="G142" s="72">
        <v>4.9519081600992866E-2</v>
      </c>
    </row>
    <row r="143" spans="1:7" ht="22.5" hidden="1" customHeight="1" outlineLevel="1" thickBot="1" x14ac:dyDescent="0.3">
      <c r="A143" s="17" t="s">
        <v>154</v>
      </c>
      <c r="B143" s="75" t="s">
        <v>151</v>
      </c>
      <c r="C143" s="76">
        <v>117</v>
      </c>
      <c r="D143" s="76">
        <v>52</v>
      </c>
      <c r="E143" s="76">
        <v>98</v>
      </c>
      <c r="F143" s="77">
        <v>267</v>
      </c>
      <c r="G143" s="78">
        <v>1062</v>
      </c>
    </row>
    <row r="144" spans="1:7" ht="22.5" customHeight="1" collapsed="1" thickBot="1" x14ac:dyDescent="0.3">
      <c r="A144" s="172" t="s">
        <v>155</v>
      </c>
      <c r="B144" s="173"/>
      <c r="C144" s="173"/>
      <c r="D144" s="173"/>
      <c r="E144" s="173"/>
      <c r="F144" s="173"/>
      <c r="G144" s="174"/>
    </row>
    <row r="145" spans="1:7" ht="21.75" hidden="1" customHeight="1" outlineLevel="1" x14ac:dyDescent="0.25">
      <c r="A145" s="79" t="s">
        <v>156</v>
      </c>
      <c r="B145" s="80" t="s">
        <v>11</v>
      </c>
      <c r="C145" s="57">
        <v>0</v>
      </c>
      <c r="D145" s="57">
        <v>0</v>
      </c>
      <c r="E145" s="57">
        <v>0</v>
      </c>
      <c r="F145" s="57">
        <v>0</v>
      </c>
      <c r="G145" s="66">
        <v>0</v>
      </c>
    </row>
    <row r="146" spans="1:7" ht="21.75" hidden="1" customHeight="1" outlineLevel="1" x14ac:dyDescent="0.25">
      <c r="A146" s="81" t="s">
        <v>157</v>
      </c>
      <c r="B146" s="82" t="s">
        <v>22</v>
      </c>
      <c r="C146" s="36">
        <v>0</v>
      </c>
      <c r="D146" s="36">
        <v>0</v>
      </c>
      <c r="E146" s="36">
        <v>0</v>
      </c>
      <c r="F146" s="36">
        <v>0</v>
      </c>
      <c r="G146" s="39">
        <v>0</v>
      </c>
    </row>
    <row r="147" spans="1:7" ht="21.75" hidden="1" customHeight="1" outlineLevel="1" x14ac:dyDescent="0.25">
      <c r="A147" s="81" t="s">
        <v>158</v>
      </c>
      <c r="B147" s="82" t="s">
        <v>11</v>
      </c>
      <c r="C147" s="194">
        <v>0</v>
      </c>
      <c r="D147" s="195"/>
      <c r="E147" s="196"/>
      <c r="F147" s="36">
        <v>0</v>
      </c>
      <c r="G147" s="39">
        <v>0</v>
      </c>
    </row>
    <row r="148" spans="1:7" ht="21.75" hidden="1" customHeight="1" outlineLevel="1" x14ac:dyDescent="0.25">
      <c r="A148" s="81" t="s">
        <v>159</v>
      </c>
      <c r="B148" s="82" t="s">
        <v>22</v>
      </c>
      <c r="C148" s="194">
        <v>0</v>
      </c>
      <c r="D148" s="195"/>
      <c r="E148" s="196"/>
      <c r="F148" s="36">
        <v>0</v>
      </c>
      <c r="G148" s="39">
        <v>0</v>
      </c>
    </row>
    <row r="149" spans="1:7" ht="21.75" hidden="1" customHeight="1" outlineLevel="1" x14ac:dyDescent="0.25">
      <c r="A149" s="81" t="s">
        <v>160</v>
      </c>
      <c r="B149" s="82" t="s">
        <v>11</v>
      </c>
      <c r="C149" s="194">
        <v>0</v>
      </c>
      <c r="D149" s="195"/>
      <c r="E149" s="196"/>
      <c r="F149" s="36">
        <v>0</v>
      </c>
      <c r="G149" s="39">
        <v>0</v>
      </c>
    </row>
    <row r="150" spans="1:7" ht="21.75" hidden="1" customHeight="1" outlineLevel="1" x14ac:dyDescent="0.25">
      <c r="A150" s="81" t="s">
        <v>52</v>
      </c>
      <c r="B150" s="82" t="s">
        <v>22</v>
      </c>
      <c r="C150" s="194">
        <v>0</v>
      </c>
      <c r="D150" s="195"/>
      <c r="E150" s="196"/>
      <c r="F150" s="36">
        <v>0</v>
      </c>
      <c r="G150" s="39">
        <v>0</v>
      </c>
    </row>
    <row r="151" spans="1:7" ht="21.75" hidden="1" customHeight="1" outlineLevel="1" x14ac:dyDescent="0.25">
      <c r="A151" s="81" t="s">
        <v>161</v>
      </c>
      <c r="B151" s="82" t="s">
        <v>11</v>
      </c>
      <c r="C151" s="111">
        <v>876</v>
      </c>
      <c r="D151" s="111">
        <v>138</v>
      </c>
      <c r="E151" s="111">
        <v>1082</v>
      </c>
      <c r="F151" s="36">
        <v>2096</v>
      </c>
      <c r="G151" s="39">
        <v>8240</v>
      </c>
    </row>
    <row r="152" spans="1:7" ht="21.75" hidden="1" customHeight="1" outlineLevel="1" x14ac:dyDescent="0.25">
      <c r="A152" s="81" t="s">
        <v>162</v>
      </c>
      <c r="B152" s="82" t="s">
        <v>11</v>
      </c>
      <c r="C152" s="194">
        <v>0</v>
      </c>
      <c r="D152" s="195"/>
      <c r="E152" s="196"/>
      <c r="F152" s="36">
        <v>0</v>
      </c>
      <c r="G152" s="39">
        <v>0</v>
      </c>
    </row>
    <row r="153" spans="1:7" ht="21.75" hidden="1" customHeight="1" outlineLevel="1" x14ac:dyDescent="0.25">
      <c r="A153" s="81" t="s">
        <v>52</v>
      </c>
      <c r="B153" s="82" t="s">
        <v>22</v>
      </c>
      <c r="C153" s="194">
        <v>0</v>
      </c>
      <c r="D153" s="195"/>
      <c r="E153" s="196"/>
      <c r="F153" s="36">
        <v>0</v>
      </c>
      <c r="G153" s="39">
        <v>0</v>
      </c>
    </row>
    <row r="154" spans="1:7" ht="21.75" hidden="1" customHeight="1" outlineLevel="1" x14ac:dyDescent="0.25">
      <c r="A154" s="81" t="s">
        <v>163</v>
      </c>
      <c r="B154" s="82" t="s">
        <v>11</v>
      </c>
      <c r="C154" s="111">
        <v>0</v>
      </c>
      <c r="D154" s="111">
        <v>1584</v>
      </c>
      <c r="E154" s="111">
        <v>416</v>
      </c>
      <c r="F154" s="36">
        <v>2000</v>
      </c>
      <c r="G154" s="39">
        <v>8034</v>
      </c>
    </row>
    <row r="155" spans="1:7" ht="21.75" hidden="1" customHeight="1" outlineLevel="1" x14ac:dyDescent="0.25">
      <c r="A155" s="81" t="s">
        <v>164</v>
      </c>
      <c r="B155" s="82" t="s">
        <v>11</v>
      </c>
      <c r="C155" s="194">
        <v>0</v>
      </c>
      <c r="D155" s="195"/>
      <c r="E155" s="196"/>
      <c r="F155" s="36">
        <v>0</v>
      </c>
      <c r="G155" s="39">
        <v>1003.39001464844</v>
      </c>
    </row>
    <row r="156" spans="1:7" ht="21.75" hidden="1" customHeight="1" outlineLevel="1" x14ac:dyDescent="0.25">
      <c r="A156" s="81" t="s">
        <v>52</v>
      </c>
      <c r="B156" s="82" t="s">
        <v>22</v>
      </c>
      <c r="C156" s="194">
        <v>0</v>
      </c>
      <c r="D156" s="195"/>
      <c r="E156" s="196"/>
      <c r="F156" s="36">
        <v>0</v>
      </c>
      <c r="G156" s="39">
        <v>54</v>
      </c>
    </row>
    <row r="157" spans="1:7" ht="21.75" hidden="1" customHeight="1" outlineLevel="1" x14ac:dyDescent="0.25">
      <c r="A157" s="81" t="s">
        <v>165</v>
      </c>
      <c r="B157" s="82" t="s">
        <v>11</v>
      </c>
      <c r="C157" s="111">
        <v>1212</v>
      </c>
      <c r="D157" s="111">
        <v>0</v>
      </c>
      <c r="E157" s="111">
        <v>0</v>
      </c>
      <c r="F157" s="36">
        <v>1212</v>
      </c>
      <c r="G157" s="39">
        <v>12910</v>
      </c>
    </row>
    <row r="158" spans="1:7" ht="21.75" hidden="1" customHeight="1" outlineLevel="1" x14ac:dyDescent="0.25">
      <c r="A158" s="81" t="s">
        <v>166</v>
      </c>
      <c r="B158" s="82" t="s">
        <v>11</v>
      </c>
      <c r="C158" s="57">
        <v>0</v>
      </c>
      <c r="D158" s="57">
        <v>0</v>
      </c>
      <c r="E158" s="57">
        <v>0</v>
      </c>
      <c r="F158" s="36">
        <v>0</v>
      </c>
      <c r="G158" s="39">
        <v>0</v>
      </c>
    </row>
    <row r="159" spans="1:7" ht="21.75" hidden="1" customHeight="1" outlineLevel="1" x14ac:dyDescent="0.25">
      <c r="A159" s="81" t="s">
        <v>157</v>
      </c>
      <c r="B159" s="82" t="s">
        <v>22</v>
      </c>
      <c r="C159" s="36">
        <v>0</v>
      </c>
      <c r="D159" s="36">
        <v>0</v>
      </c>
      <c r="E159" s="36">
        <v>0</v>
      </c>
      <c r="F159" s="36">
        <v>0</v>
      </c>
      <c r="G159" s="39">
        <v>0</v>
      </c>
    </row>
    <row r="160" spans="1:7" ht="21.75" hidden="1" customHeight="1" outlineLevel="1" x14ac:dyDescent="0.25">
      <c r="A160" s="81" t="s">
        <v>166</v>
      </c>
      <c r="B160" s="82" t="s">
        <v>11</v>
      </c>
      <c r="C160" s="194">
        <v>0</v>
      </c>
      <c r="D160" s="195"/>
      <c r="E160" s="196"/>
      <c r="F160" s="36">
        <v>0</v>
      </c>
      <c r="G160" s="39">
        <v>0</v>
      </c>
    </row>
    <row r="161" spans="1:10" ht="21" hidden="1" outlineLevel="1" x14ac:dyDescent="0.25">
      <c r="A161" s="81" t="s">
        <v>159</v>
      </c>
      <c r="B161" s="82" t="s">
        <v>22</v>
      </c>
      <c r="C161" s="194">
        <v>0</v>
      </c>
      <c r="D161" s="195"/>
      <c r="E161" s="196"/>
      <c r="F161" s="36">
        <v>0</v>
      </c>
      <c r="G161" s="39">
        <v>0</v>
      </c>
    </row>
    <row r="162" spans="1:10" ht="21" hidden="1" outlineLevel="1" x14ac:dyDescent="0.25">
      <c r="A162" s="81" t="s">
        <v>167</v>
      </c>
      <c r="B162" s="82" t="s">
        <v>11</v>
      </c>
      <c r="C162" s="194">
        <v>0</v>
      </c>
      <c r="D162" s="195"/>
      <c r="E162" s="196"/>
      <c r="F162" s="36">
        <v>0</v>
      </c>
      <c r="G162" s="39">
        <v>0</v>
      </c>
    </row>
    <row r="163" spans="1:10" ht="21" hidden="1" outlineLevel="1" x14ac:dyDescent="0.25">
      <c r="A163" s="81" t="s">
        <v>157</v>
      </c>
      <c r="B163" s="82" t="s">
        <v>22</v>
      </c>
      <c r="C163" s="194">
        <v>0</v>
      </c>
      <c r="D163" s="195"/>
      <c r="E163" s="196"/>
      <c r="F163" s="36">
        <v>0</v>
      </c>
      <c r="G163" s="39">
        <v>0</v>
      </c>
    </row>
    <row r="164" spans="1:10" ht="21" hidden="1" outlineLevel="1" x14ac:dyDescent="0.25">
      <c r="A164" s="81" t="s">
        <v>168</v>
      </c>
      <c r="B164" s="82" t="s">
        <v>11</v>
      </c>
      <c r="C164" s="194">
        <v>0</v>
      </c>
      <c r="D164" s="195"/>
      <c r="E164" s="196"/>
      <c r="F164" s="36">
        <v>0</v>
      </c>
      <c r="G164" s="39">
        <v>0</v>
      </c>
    </row>
    <row r="165" spans="1:10" ht="21" hidden="1" outlineLevel="1" x14ac:dyDescent="0.25">
      <c r="A165" s="81" t="s">
        <v>159</v>
      </c>
      <c r="B165" s="82" t="s">
        <v>22</v>
      </c>
      <c r="C165" s="194">
        <v>0</v>
      </c>
      <c r="D165" s="195"/>
      <c r="E165" s="196"/>
      <c r="F165" s="36">
        <v>0</v>
      </c>
      <c r="G165" s="39">
        <v>0</v>
      </c>
    </row>
    <row r="166" spans="1:10" ht="22.8" hidden="1" outlineLevel="1" x14ac:dyDescent="0.25">
      <c r="A166" s="84" t="s">
        <v>169</v>
      </c>
      <c r="B166" s="85" t="s">
        <v>11</v>
      </c>
      <c r="C166" s="186">
        <v>5308</v>
      </c>
      <c r="D166" s="189"/>
      <c r="E166" s="189"/>
      <c r="F166" s="190"/>
      <c r="G166" s="86">
        <v>30187.390014648441</v>
      </c>
      <c r="H166" s="87"/>
      <c r="I166" s="88"/>
      <c r="J166" s="88"/>
    </row>
    <row r="167" spans="1:10" ht="22.8" hidden="1" outlineLevel="1" x14ac:dyDescent="0.25">
      <c r="A167" s="84" t="s">
        <v>170</v>
      </c>
      <c r="B167" s="85" t="s">
        <v>22</v>
      </c>
      <c r="C167" s="186">
        <v>0</v>
      </c>
      <c r="D167" s="187"/>
      <c r="E167" s="187"/>
      <c r="F167" s="188"/>
      <c r="G167" s="86">
        <v>0</v>
      </c>
      <c r="H167" s="87"/>
      <c r="I167" s="88"/>
      <c r="J167" s="88"/>
    </row>
    <row r="168" spans="1:10" ht="22.8" hidden="1" outlineLevel="1" x14ac:dyDescent="0.25">
      <c r="A168" s="84" t="s">
        <v>171</v>
      </c>
      <c r="B168" s="85" t="s">
        <v>22</v>
      </c>
      <c r="C168" s="186">
        <v>0</v>
      </c>
      <c r="D168" s="189"/>
      <c r="E168" s="189"/>
      <c r="F168" s="190"/>
      <c r="G168" s="86">
        <v>54</v>
      </c>
    </row>
    <row r="169" spans="1:10" ht="28.2" hidden="1" outlineLevel="1" thickBot="1" x14ac:dyDescent="0.3">
      <c r="A169" s="89" t="s">
        <v>172</v>
      </c>
      <c r="B169" s="90" t="s">
        <v>11</v>
      </c>
      <c r="C169" s="191">
        <v>187305.04997253401</v>
      </c>
      <c r="D169" s="192"/>
      <c r="E169" s="192"/>
      <c r="F169" s="192"/>
      <c r="G169" s="193"/>
    </row>
    <row r="170" spans="1:10" ht="25.8" collapsed="1" thickBot="1" x14ac:dyDescent="0.3">
      <c r="A170" s="172" t="s">
        <v>173</v>
      </c>
      <c r="B170" s="173"/>
      <c r="C170" s="173"/>
      <c r="D170" s="173"/>
      <c r="E170" s="173"/>
      <c r="F170" s="173"/>
      <c r="G170" s="174"/>
    </row>
    <row r="171" spans="1:10" ht="184.5" hidden="1" customHeight="1" outlineLevel="1" thickBot="1" x14ac:dyDescent="0.3">
      <c r="A171" s="91"/>
      <c r="B171" s="92"/>
      <c r="C171" s="93"/>
      <c r="D171" s="93"/>
      <c r="E171" s="93"/>
      <c r="F171" s="93"/>
      <c r="G171" s="94"/>
    </row>
    <row r="172" spans="1:10" ht="22.5" customHeight="1" collapsed="1" thickBot="1" x14ac:dyDescent="0.3">
      <c r="A172" s="172" t="s">
        <v>174</v>
      </c>
      <c r="B172" s="173"/>
      <c r="C172" s="173"/>
      <c r="D172" s="173"/>
      <c r="E172" s="173"/>
      <c r="F172" s="173"/>
      <c r="G172" s="174"/>
    </row>
    <row r="173" spans="1:10" ht="27" hidden="1" customHeight="1" outlineLevel="1" x14ac:dyDescent="0.25">
      <c r="A173" s="184" t="s">
        <v>175</v>
      </c>
      <c r="B173" s="185"/>
      <c r="C173" s="185"/>
      <c r="D173" s="112" t="s">
        <v>176</v>
      </c>
      <c r="E173" s="112" t="s">
        <v>177</v>
      </c>
      <c r="F173" s="112" t="s">
        <v>178</v>
      </c>
      <c r="G173" s="96" t="s">
        <v>179</v>
      </c>
    </row>
    <row r="174" spans="1:10" ht="30.75" hidden="1" customHeight="1" outlineLevel="1" x14ac:dyDescent="0.25">
      <c r="A174" s="166" t="s">
        <v>216</v>
      </c>
      <c r="B174" s="167"/>
      <c r="C174" s="167"/>
      <c r="D174" s="97" t="s">
        <v>217</v>
      </c>
      <c r="E174" s="98" t="s">
        <v>205</v>
      </c>
      <c r="F174" s="98" t="s">
        <v>196</v>
      </c>
      <c r="G174" s="99">
        <v>225</v>
      </c>
    </row>
    <row r="175" spans="1:10" ht="30.75" hidden="1" customHeight="1" outlineLevel="1" x14ac:dyDescent="0.25">
      <c r="A175" s="166" t="s">
        <v>218</v>
      </c>
      <c r="B175" s="167"/>
      <c r="C175" s="167"/>
      <c r="D175" s="97">
        <v>17</v>
      </c>
      <c r="E175" s="98" t="s">
        <v>219</v>
      </c>
      <c r="F175" s="98" t="s">
        <v>199</v>
      </c>
      <c r="G175" s="99">
        <v>50</v>
      </c>
    </row>
    <row r="176" spans="1:10" ht="30.75" hidden="1" customHeight="1" outlineLevel="1" x14ac:dyDescent="0.25">
      <c r="A176" s="166" t="s">
        <v>220</v>
      </c>
      <c r="B176" s="167"/>
      <c r="C176" s="167"/>
      <c r="D176" s="97">
        <v>19</v>
      </c>
      <c r="E176" s="98" t="s">
        <v>195</v>
      </c>
      <c r="F176" s="98" t="s">
        <v>196</v>
      </c>
      <c r="G176" s="99">
        <v>165</v>
      </c>
    </row>
    <row r="177" spans="1:10" ht="30.75" hidden="1" customHeight="1" outlineLevel="1" x14ac:dyDescent="0.25">
      <c r="A177" s="166" t="s">
        <v>208</v>
      </c>
      <c r="B177" s="167"/>
      <c r="C177" s="167"/>
      <c r="D177" s="97">
        <v>23</v>
      </c>
      <c r="E177" s="98" t="s">
        <v>209</v>
      </c>
      <c r="F177" s="98" t="s">
        <v>199</v>
      </c>
      <c r="G177" s="99">
        <v>35</v>
      </c>
    </row>
    <row r="178" spans="1:10" ht="30.75" hidden="1" customHeight="1" outlineLevel="1" x14ac:dyDescent="0.25">
      <c r="A178" s="166" t="s">
        <v>200</v>
      </c>
      <c r="B178" s="167"/>
      <c r="C178" s="167"/>
      <c r="D178" s="97" t="s">
        <v>200</v>
      </c>
      <c r="E178" s="98" t="s">
        <v>200</v>
      </c>
      <c r="F178" s="98" t="s">
        <v>200</v>
      </c>
      <c r="G178" s="99" t="s">
        <v>200</v>
      </c>
    </row>
    <row r="179" spans="1:10" ht="30.75" hidden="1" customHeight="1" outlineLevel="1" x14ac:dyDescent="0.25">
      <c r="A179" s="166" t="s">
        <v>200</v>
      </c>
      <c r="B179" s="167"/>
      <c r="C179" s="167"/>
      <c r="D179" s="97" t="s">
        <v>200</v>
      </c>
      <c r="E179" s="98" t="s">
        <v>200</v>
      </c>
      <c r="F179" s="98" t="s">
        <v>200</v>
      </c>
      <c r="G179" s="99" t="s">
        <v>200</v>
      </c>
    </row>
    <row r="180" spans="1:10" ht="30.75" hidden="1" customHeight="1" outlineLevel="1" x14ac:dyDescent="0.25">
      <c r="A180" s="166" t="s">
        <v>200</v>
      </c>
      <c r="B180" s="167"/>
      <c r="C180" s="167"/>
      <c r="D180" s="97" t="s">
        <v>200</v>
      </c>
      <c r="E180" s="98" t="s">
        <v>200</v>
      </c>
      <c r="F180" s="98" t="s">
        <v>200</v>
      </c>
      <c r="G180" s="99" t="s">
        <v>200</v>
      </c>
    </row>
    <row r="181" spans="1:10" ht="30.75" hidden="1" customHeight="1" outlineLevel="1" x14ac:dyDescent="0.25">
      <c r="A181" s="166" t="s">
        <v>200</v>
      </c>
      <c r="B181" s="167"/>
      <c r="C181" s="167"/>
      <c r="D181" s="97" t="s">
        <v>200</v>
      </c>
      <c r="E181" s="98" t="s">
        <v>200</v>
      </c>
      <c r="F181" s="98" t="s">
        <v>200</v>
      </c>
      <c r="G181" s="99" t="s">
        <v>200</v>
      </c>
    </row>
    <row r="182" spans="1:10" ht="30.75" hidden="1" customHeight="1" outlineLevel="1" x14ac:dyDescent="0.25">
      <c r="A182" s="166" t="s">
        <v>200</v>
      </c>
      <c r="B182" s="167"/>
      <c r="C182" s="167"/>
      <c r="D182" s="97" t="s">
        <v>200</v>
      </c>
      <c r="E182" s="98" t="s">
        <v>200</v>
      </c>
      <c r="F182" s="98" t="s">
        <v>200</v>
      </c>
      <c r="G182" s="99" t="s">
        <v>200</v>
      </c>
    </row>
    <row r="183" spans="1:10" ht="30.75" hidden="1" customHeight="1" outlineLevel="1" x14ac:dyDescent="0.25">
      <c r="A183" s="166" t="s">
        <v>200</v>
      </c>
      <c r="B183" s="167"/>
      <c r="C183" s="167"/>
      <c r="D183" s="97" t="s">
        <v>200</v>
      </c>
      <c r="E183" s="98" t="s">
        <v>200</v>
      </c>
      <c r="F183" s="98" t="s">
        <v>200</v>
      </c>
      <c r="G183" s="99" t="s">
        <v>200</v>
      </c>
    </row>
    <row r="184" spans="1:10" ht="30.75" hidden="1" customHeight="1" outlineLevel="1" x14ac:dyDescent="0.25">
      <c r="A184" s="166" t="s">
        <v>200</v>
      </c>
      <c r="B184" s="167"/>
      <c r="C184" s="167"/>
      <c r="D184" s="97" t="s">
        <v>200</v>
      </c>
      <c r="E184" s="98" t="s">
        <v>200</v>
      </c>
      <c r="F184" s="98" t="s">
        <v>200</v>
      </c>
      <c r="G184" s="99" t="s">
        <v>200</v>
      </c>
    </row>
    <row r="185" spans="1:10" ht="30.75" hidden="1" customHeight="1" outlineLevel="1" x14ac:dyDescent="0.25">
      <c r="A185" s="166" t="s">
        <v>200</v>
      </c>
      <c r="B185" s="167"/>
      <c r="C185" s="167"/>
      <c r="D185" s="97" t="s">
        <v>200</v>
      </c>
      <c r="E185" s="98" t="s">
        <v>200</v>
      </c>
      <c r="F185" s="98" t="s">
        <v>200</v>
      </c>
      <c r="G185" s="99" t="s">
        <v>200</v>
      </c>
    </row>
    <row r="186" spans="1:10" ht="30.75" hidden="1" customHeight="1" outlineLevel="1" x14ac:dyDescent="0.25">
      <c r="A186" s="166" t="s">
        <v>200</v>
      </c>
      <c r="B186" s="167"/>
      <c r="C186" s="167"/>
      <c r="D186" s="97" t="s">
        <v>200</v>
      </c>
      <c r="E186" s="98" t="s">
        <v>200</v>
      </c>
      <c r="F186" s="98" t="s">
        <v>200</v>
      </c>
      <c r="G186" s="99" t="s">
        <v>200</v>
      </c>
    </row>
    <row r="187" spans="1:10" ht="30.75" hidden="1" customHeight="1" outlineLevel="1" x14ac:dyDescent="0.25">
      <c r="A187" s="166" t="s">
        <v>200</v>
      </c>
      <c r="B187" s="167"/>
      <c r="C187" s="167"/>
      <c r="D187" s="97" t="s">
        <v>200</v>
      </c>
      <c r="E187" s="98" t="s">
        <v>200</v>
      </c>
      <c r="F187" s="98" t="s">
        <v>200</v>
      </c>
      <c r="G187" s="99" t="s">
        <v>200</v>
      </c>
    </row>
    <row r="188" spans="1:10" ht="30.75" hidden="1" customHeight="1" outlineLevel="1" x14ac:dyDescent="0.25">
      <c r="A188" s="166" t="s">
        <v>200</v>
      </c>
      <c r="B188" s="167"/>
      <c r="C188" s="167"/>
      <c r="D188" s="97" t="s">
        <v>200</v>
      </c>
      <c r="E188" s="98" t="s">
        <v>200</v>
      </c>
      <c r="F188" s="98" t="s">
        <v>200</v>
      </c>
      <c r="G188" s="99" t="s">
        <v>200</v>
      </c>
    </row>
    <row r="189" spans="1:10" ht="27" hidden="1" customHeight="1" outlineLevel="1" thickBot="1" x14ac:dyDescent="0.3">
      <c r="A189" s="181" t="s">
        <v>180</v>
      </c>
      <c r="B189" s="182"/>
      <c r="C189" s="182"/>
      <c r="D189" s="182"/>
      <c r="E189" s="182"/>
      <c r="F189" s="183"/>
      <c r="G189" s="100">
        <v>475</v>
      </c>
    </row>
    <row r="190" spans="1:10" ht="22.5" customHeight="1" collapsed="1" thickBot="1" x14ac:dyDescent="0.3">
      <c r="A190" s="172" t="s">
        <v>181</v>
      </c>
      <c r="B190" s="173"/>
      <c r="C190" s="173"/>
      <c r="D190" s="173"/>
      <c r="E190" s="173"/>
      <c r="F190" s="173"/>
      <c r="G190" s="173"/>
      <c r="H190" s="173"/>
      <c r="I190" s="173"/>
      <c r="J190" s="174"/>
    </row>
    <row r="191" spans="1:10" ht="30.75" hidden="1" customHeight="1" outlineLevel="2" x14ac:dyDescent="0.25">
      <c r="A191" s="184" t="s">
        <v>182</v>
      </c>
      <c r="B191" s="185"/>
      <c r="C191" s="185"/>
      <c r="D191" s="112" t="s">
        <v>183</v>
      </c>
      <c r="E191" s="112" t="s">
        <v>184</v>
      </c>
      <c r="F191" s="112" t="s">
        <v>185</v>
      </c>
      <c r="G191" s="112" t="s">
        <v>177</v>
      </c>
      <c r="H191" s="112" t="s">
        <v>186</v>
      </c>
      <c r="I191" s="112" t="s">
        <v>187</v>
      </c>
      <c r="J191" s="101" t="s">
        <v>188</v>
      </c>
    </row>
    <row r="192" spans="1:10" ht="30.75" hidden="1" customHeight="1" outlineLevel="2" x14ac:dyDescent="0.25">
      <c r="A192" s="166" t="s">
        <v>200</v>
      </c>
      <c r="B192" s="167"/>
      <c r="C192" s="167"/>
      <c r="D192" s="102" t="s">
        <v>200</v>
      </c>
      <c r="E192" s="102" t="s">
        <v>200</v>
      </c>
      <c r="F192" s="103" t="s">
        <v>200</v>
      </c>
      <c r="G192" s="103" t="s">
        <v>200</v>
      </c>
      <c r="H192" s="103" t="s">
        <v>200</v>
      </c>
      <c r="I192" s="103"/>
      <c r="J192" s="104" t="s">
        <v>200</v>
      </c>
    </row>
    <row r="193" spans="1:10" ht="30.75" hidden="1" customHeight="1" outlineLevel="2" x14ac:dyDescent="0.25">
      <c r="A193" s="166" t="s">
        <v>200</v>
      </c>
      <c r="B193" s="167"/>
      <c r="C193" s="167"/>
      <c r="D193" s="102" t="s">
        <v>200</v>
      </c>
      <c r="E193" s="102" t="s">
        <v>200</v>
      </c>
      <c r="F193" s="103" t="s">
        <v>200</v>
      </c>
      <c r="G193" s="103" t="s">
        <v>200</v>
      </c>
      <c r="H193" s="103" t="s">
        <v>200</v>
      </c>
      <c r="I193" s="103"/>
      <c r="J193" s="104" t="s">
        <v>200</v>
      </c>
    </row>
    <row r="194" spans="1:10" ht="30.75" hidden="1" customHeight="1" outlineLevel="2" x14ac:dyDescent="0.25">
      <c r="A194" s="166" t="s">
        <v>200</v>
      </c>
      <c r="B194" s="167"/>
      <c r="C194" s="167"/>
      <c r="D194" s="102" t="s">
        <v>200</v>
      </c>
      <c r="E194" s="102" t="s">
        <v>200</v>
      </c>
      <c r="F194" s="103" t="s">
        <v>200</v>
      </c>
      <c r="G194" s="103" t="s">
        <v>200</v>
      </c>
      <c r="H194" s="103" t="s">
        <v>200</v>
      </c>
      <c r="I194" s="103"/>
      <c r="J194" s="104" t="s">
        <v>200</v>
      </c>
    </row>
    <row r="195" spans="1:10" ht="30.75" hidden="1" customHeight="1" outlineLevel="2" x14ac:dyDescent="0.25">
      <c r="A195" s="166" t="s">
        <v>200</v>
      </c>
      <c r="B195" s="167"/>
      <c r="C195" s="167"/>
      <c r="D195" s="102" t="s">
        <v>200</v>
      </c>
      <c r="E195" s="102" t="s">
        <v>200</v>
      </c>
      <c r="F195" s="103" t="s">
        <v>200</v>
      </c>
      <c r="G195" s="103" t="s">
        <v>200</v>
      </c>
      <c r="H195" s="103" t="s">
        <v>200</v>
      </c>
      <c r="I195" s="103"/>
      <c r="J195" s="104" t="s">
        <v>200</v>
      </c>
    </row>
    <row r="196" spans="1:10" ht="30.75" hidden="1" customHeight="1" outlineLevel="2" x14ac:dyDescent="0.25">
      <c r="A196" s="166" t="s">
        <v>200</v>
      </c>
      <c r="B196" s="167"/>
      <c r="C196" s="167"/>
      <c r="D196" s="102" t="s">
        <v>200</v>
      </c>
      <c r="E196" s="102" t="s">
        <v>200</v>
      </c>
      <c r="F196" s="103" t="s">
        <v>200</v>
      </c>
      <c r="G196" s="103" t="s">
        <v>200</v>
      </c>
      <c r="H196" s="103" t="s">
        <v>200</v>
      </c>
      <c r="I196" s="103"/>
      <c r="J196" s="104" t="s">
        <v>200</v>
      </c>
    </row>
    <row r="197" spans="1:10" ht="30.75" hidden="1" customHeight="1" outlineLevel="2" x14ac:dyDescent="0.25">
      <c r="A197" s="166" t="s">
        <v>200</v>
      </c>
      <c r="B197" s="167"/>
      <c r="C197" s="167"/>
      <c r="D197" s="102" t="s">
        <v>200</v>
      </c>
      <c r="E197" s="102" t="s">
        <v>200</v>
      </c>
      <c r="F197" s="103" t="s">
        <v>200</v>
      </c>
      <c r="G197" s="103" t="s">
        <v>200</v>
      </c>
      <c r="H197" s="103" t="s">
        <v>200</v>
      </c>
      <c r="I197" s="103" t="s">
        <v>200</v>
      </c>
      <c r="J197" s="104"/>
    </row>
    <row r="198" spans="1:10" ht="30.75" hidden="1" customHeight="1" outlineLevel="2" x14ac:dyDescent="0.25">
      <c r="A198" s="166" t="s">
        <v>200</v>
      </c>
      <c r="B198" s="167"/>
      <c r="C198" s="167"/>
      <c r="D198" s="102" t="s">
        <v>200</v>
      </c>
      <c r="E198" s="102" t="s">
        <v>200</v>
      </c>
      <c r="F198" s="103" t="s">
        <v>200</v>
      </c>
      <c r="G198" s="103" t="s">
        <v>200</v>
      </c>
      <c r="H198" s="103" t="s">
        <v>200</v>
      </c>
      <c r="I198" s="103" t="s">
        <v>200</v>
      </c>
      <c r="J198" s="104"/>
    </row>
    <row r="199" spans="1:10" ht="30.75" hidden="1" customHeight="1" outlineLevel="2" thickBot="1" x14ac:dyDescent="0.3">
      <c r="A199" s="168" t="s">
        <v>200</v>
      </c>
      <c r="B199" s="169"/>
      <c r="C199" s="169"/>
      <c r="D199" s="105" t="s">
        <v>200</v>
      </c>
      <c r="E199" s="105" t="s">
        <v>200</v>
      </c>
      <c r="F199" s="106" t="s">
        <v>200</v>
      </c>
      <c r="G199" s="106" t="s">
        <v>200</v>
      </c>
      <c r="H199" s="106" t="s">
        <v>200</v>
      </c>
      <c r="I199" s="106" t="s">
        <v>200</v>
      </c>
      <c r="J199" s="107"/>
    </row>
    <row r="200" spans="1:10" ht="30.75" hidden="1" customHeight="1" outlineLevel="2" thickBot="1" x14ac:dyDescent="0.3">
      <c r="A200" s="170" t="s">
        <v>189</v>
      </c>
      <c r="B200" s="171"/>
      <c r="C200" s="171"/>
      <c r="D200" s="171"/>
      <c r="E200" s="171"/>
      <c r="F200" s="108">
        <v>0</v>
      </c>
    </row>
    <row r="201" spans="1:10" ht="22.5" customHeight="1" collapsed="1" thickBot="1" x14ac:dyDescent="0.3">
      <c r="A201" s="172" t="s">
        <v>190</v>
      </c>
      <c r="B201" s="173"/>
      <c r="C201" s="173"/>
      <c r="D201" s="173"/>
      <c r="E201" s="173"/>
      <c r="F201" s="173"/>
      <c r="G201" s="174"/>
    </row>
    <row r="202" spans="1:10" ht="333" hidden="1" customHeight="1" outlineLevel="1" thickBot="1" x14ac:dyDescent="0.3"/>
    <row r="203" spans="1:10" ht="22.5" customHeight="1" collapsed="1" x14ac:dyDescent="0.25">
      <c r="A203" s="175" t="s">
        <v>191</v>
      </c>
      <c r="B203" s="176"/>
      <c r="C203" s="176"/>
      <c r="D203" s="176"/>
      <c r="E203" s="176"/>
      <c r="F203" s="176"/>
      <c r="G203" s="177"/>
    </row>
    <row r="204" spans="1:10" ht="30.75" hidden="1" customHeight="1" outlineLevel="1" x14ac:dyDescent="0.25">
      <c r="A204" s="178" t="s">
        <v>200</v>
      </c>
      <c r="B204" s="179"/>
      <c r="C204" s="179"/>
      <c r="D204" s="179"/>
      <c r="E204" s="179"/>
      <c r="F204" s="179"/>
      <c r="G204" s="180"/>
    </row>
    <row r="205" spans="1:10" ht="30.75" hidden="1" customHeight="1" outlineLevel="1" x14ac:dyDescent="0.25">
      <c r="A205" s="157" t="s">
        <v>200</v>
      </c>
      <c r="B205" s="158"/>
      <c r="C205" s="158"/>
      <c r="D205" s="158"/>
      <c r="E205" s="158"/>
      <c r="F205" s="158"/>
      <c r="G205" s="159"/>
    </row>
    <row r="206" spans="1:10" ht="30.75" hidden="1" customHeight="1" outlineLevel="1" x14ac:dyDescent="0.25">
      <c r="A206" s="160" t="s">
        <v>200</v>
      </c>
      <c r="B206" s="161"/>
      <c r="C206" s="161"/>
      <c r="D206" s="161"/>
      <c r="E206" s="161"/>
      <c r="F206" s="161"/>
      <c r="G206" s="162"/>
    </row>
    <row r="207" spans="1:10" ht="30.75" hidden="1" customHeight="1" outlineLevel="1" x14ac:dyDescent="0.25">
      <c r="A207" s="160" t="s">
        <v>200</v>
      </c>
      <c r="B207" s="161"/>
      <c r="C207" s="161"/>
      <c r="D207" s="161"/>
      <c r="E207" s="161"/>
      <c r="F207" s="161"/>
      <c r="G207" s="162"/>
    </row>
    <row r="208" spans="1:10" ht="30.75" hidden="1" customHeight="1" outlineLevel="1" x14ac:dyDescent="0.25">
      <c r="A208" s="160" t="s">
        <v>200</v>
      </c>
      <c r="B208" s="161"/>
      <c r="C208" s="161"/>
      <c r="D208" s="161"/>
      <c r="E208" s="161"/>
      <c r="F208" s="161"/>
      <c r="G208" s="162"/>
    </row>
    <row r="209" spans="1:7" ht="30.75" hidden="1" customHeight="1" outlineLevel="1" x14ac:dyDescent="0.25">
      <c r="A209" s="160" t="s">
        <v>200</v>
      </c>
      <c r="B209" s="161"/>
      <c r="C209" s="161"/>
      <c r="D209" s="161"/>
      <c r="E209" s="161"/>
      <c r="F209" s="161"/>
      <c r="G209" s="162"/>
    </row>
    <row r="210" spans="1:7" ht="30.75" hidden="1" customHeight="1" outlineLevel="1" thickBot="1" x14ac:dyDescent="0.3">
      <c r="A210" s="163" t="s">
        <v>200</v>
      </c>
      <c r="B210" s="164"/>
      <c r="C210" s="164"/>
      <c r="D210" s="164"/>
      <c r="E210" s="164"/>
      <c r="F210" s="164"/>
      <c r="G210" s="165"/>
    </row>
  </sheetData>
  <mergeCells count="102">
    <mergeCell ref="A205:G205"/>
    <mergeCell ref="A206:G206"/>
    <mergeCell ref="A207:G207"/>
    <mergeCell ref="A208:G208"/>
    <mergeCell ref="A209:G209"/>
    <mergeCell ref="A210:G210"/>
    <mergeCell ref="A198:C198"/>
    <mergeCell ref="A199:C199"/>
    <mergeCell ref="A200:E200"/>
    <mergeCell ref="A201:G201"/>
    <mergeCell ref="A203:G203"/>
    <mergeCell ref="A204:G204"/>
    <mergeCell ref="A192:C192"/>
    <mergeCell ref="A193:C193"/>
    <mergeCell ref="A194:C194"/>
    <mergeCell ref="A195:C195"/>
    <mergeCell ref="A196:C196"/>
    <mergeCell ref="A197:C197"/>
    <mergeCell ref="A186:C186"/>
    <mergeCell ref="A187:C187"/>
    <mergeCell ref="A188:C188"/>
    <mergeCell ref="A189:F189"/>
    <mergeCell ref="A190:J190"/>
    <mergeCell ref="A191:C191"/>
    <mergeCell ref="A180:C180"/>
    <mergeCell ref="A181:C181"/>
    <mergeCell ref="A182:C182"/>
    <mergeCell ref="A183:C183"/>
    <mergeCell ref="A184:C184"/>
    <mergeCell ref="A185:C185"/>
    <mergeCell ref="A174:C174"/>
    <mergeCell ref="A175:C175"/>
    <mergeCell ref="A176:C176"/>
    <mergeCell ref="A177:C177"/>
    <mergeCell ref="A178:C178"/>
    <mergeCell ref="A179:C179"/>
    <mergeCell ref="C167:F167"/>
    <mergeCell ref="C168:F168"/>
    <mergeCell ref="C169:G169"/>
    <mergeCell ref="A170:G170"/>
    <mergeCell ref="A172:G172"/>
    <mergeCell ref="A173:C173"/>
    <mergeCell ref="C161:E161"/>
    <mergeCell ref="C162:E162"/>
    <mergeCell ref="C163:E163"/>
    <mergeCell ref="C164:E164"/>
    <mergeCell ref="C165:E165"/>
    <mergeCell ref="C166:F166"/>
    <mergeCell ref="C150:E150"/>
    <mergeCell ref="C152:E152"/>
    <mergeCell ref="C153:E153"/>
    <mergeCell ref="C155:E155"/>
    <mergeCell ref="C156:E156"/>
    <mergeCell ref="C160:E160"/>
    <mergeCell ref="A131:G131"/>
    <mergeCell ref="A136:G136"/>
    <mergeCell ref="A144:G144"/>
    <mergeCell ref="C147:E147"/>
    <mergeCell ref="C148:E148"/>
    <mergeCell ref="C149:E149"/>
    <mergeCell ref="A99:G99"/>
    <mergeCell ref="A105:G105"/>
    <mergeCell ref="A111:G111"/>
    <mergeCell ref="A120:G120"/>
    <mergeCell ref="A124:G124"/>
    <mergeCell ref="A125:G125"/>
    <mergeCell ref="A60:G60"/>
    <mergeCell ref="A61:G61"/>
    <mergeCell ref="A70:G70"/>
    <mergeCell ref="A81:G81"/>
    <mergeCell ref="A92:G92"/>
    <mergeCell ref="A93:G93"/>
    <mergeCell ref="A54:G54"/>
    <mergeCell ref="C55:F55"/>
    <mergeCell ref="C56:F56"/>
    <mergeCell ref="C57:F57"/>
    <mergeCell ref="C58:F58"/>
    <mergeCell ref="C59:G59"/>
    <mergeCell ref="A25:G25"/>
    <mergeCell ref="A26:G26"/>
    <mergeCell ref="C39:G39"/>
    <mergeCell ref="A40:G40"/>
    <mergeCell ref="A44:G44"/>
    <mergeCell ref="C48:G48"/>
    <mergeCell ref="C22:F22"/>
    <mergeCell ref="C23:F23"/>
    <mergeCell ref="C24:G24"/>
    <mergeCell ref="A13:G13"/>
    <mergeCell ref="C14:F14"/>
    <mergeCell ref="C15:F15"/>
    <mergeCell ref="C16:F16"/>
    <mergeCell ref="C17:F17"/>
    <mergeCell ref="C18:G18"/>
    <mergeCell ref="A1:G1"/>
    <mergeCell ref="B2:C2"/>
    <mergeCell ref="D2:E2"/>
    <mergeCell ref="F2:G2"/>
    <mergeCell ref="A5:G5"/>
    <mergeCell ref="A8:G8"/>
    <mergeCell ref="A19:G19"/>
    <mergeCell ref="C20:F20"/>
    <mergeCell ref="C21:F21"/>
  </mergeCells>
  <printOptions horizontalCentered="1"/>
  <pageMargins left="0" right="0" top="0" bottom="0.27" header="0" footer="0"/>
  <pageSetup paperSize="9" scale="84" orientation="portrait" verticalDpi="300" r:id="rId1"/>
  <headerFooter alignWithMargins="0">
    <oddFooter>&amp;C&amp;"B Nazanin,Regular"صفحه &amp;P از &amp;N</oddFooter>
  </headerFooter>
  <rowBreaks count="5" manualBreakCount="5">
    <brk id="53" max="16383" man="1"/>
    <brk id="91" max="16383" man="1"/>
    <brk id="135" max="16383" man="1"/>
    <brk id="171" max="16383" man="1"/>
    <brk id="200" max="16383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  <outlinePr summaryBelow="0"/>
  </sheetPr>
  <dimension ref="A1:J210"/>
  <sheetViews>
    <sheetView rightToLeft="1" topLeftCell="A190" zoomScaleSheetLayoutView="100" zoomScalePageLayoutView="66" workbookViewId="0">
      <selection activeCell="J196" sqref="J196"/>
    </sheetView>
  </sheetViews>
  <sheetFormatPr defaultColWidth="9.109375" defaultRowHeight="13.2" outlineLevelRow="3" x14ac:dyDescent="0.25"/>
  <cols>
    <col min="1" max="1" width="40.88671875" style="12" customWidth="1"/>
    <col min="2" max="2" width="7.5546875" style="12" bestFit="1" customWidth="1"/>
    <col min="3" max="4" width="13.109375" style="12" customWidth="1"/>
    <col min="5" max="5" width="14.44140625" style="12" customWidth="1"/>
    <col min="6" max="6" width="16" style="12" bestFit="1" customWidth="1"/>
    <col min="7" max="7" width="16.6640625" style="12" customWidth="1"/>
    <col min="8" max="10" width="13.109375" style="12" customWidth="1"/>
    <col min="11" max="16384" width="9.109375" style="12"/>
  </cols>
  <sheetData>
    <row r="1" spans="1:8" s="1" customFormat="1" ht="63" customHeight="1" thickBot="1" x14ac:dyDescent="0.35">
      <c r="A1" s="221" t="s">
        <v>0</v>
      </c>
      <c r="B1" s="222"/>
      <c r="C1" s="222"/>
      <c r="D1" s="222"/>
      <c r="E1" s="222"/>
      <c r="F1" s="222"/>
      <c r="G1" s="222"/>
    </row>
    <row r="2" spans="1:8" s="3" customFormat="1" ht="25.8" thickBot="1" x14ac:dyDescent="0.35">
      <c r="A2" s="2" t="s">
        <v>221</v>
      </c>
      <c r="B2" s="223" t="s">
        <v>1</v>
      </c>
      <c r="C2" s="224"/>
      <c r="D2" s="223" t="s">
        <v>222</v>
      </c>
      <c r="E2" s="224"/>
      <c r="F2" s="225">
        <v>43611</v>
      </c>
      <c r="G2" s="226"/>
    </row>
    <row r="3" spans="1:8" s="3" customFormat="1" ht="7.5" customHeight="1" thickBot="1" x14ac:dyDescent="0.35">
      <c r="A3" s="4"/>
      <c r="B3" s="5"/>
      <c r="C3" s="5"/>
      <c r="D3" s="6"/>
      <c r="E3" s="7"/>
      <c r="F3" s="7"/>
      <c r="G3" s="5"/>
    </row>
    <row r="4" spans="1:8" ht="22.5" customHeight="1" thickBot="1" x14ac:dyDescent="0.9">
      <c r="A4" s="8" t="s">
        <v>2</v>
      </c>
      <c r="B4" s="9" t="s">
        <v>3</v>
      </c>
      <c r="C4" s="10" t="s">
        <v>4</v>
      </c>
      <c r="D4" s="10" t="s">
        <v>5</v>
      </c>
      <c r="E4" s="10" t="s">
        <v>6</v>
      </c>
      <c r="F4" s="10" t="s">
        <v>7</v>
      </c>
      <c r="G4" s="11" t="s">
        <v>8</v>
      </c>
    </row>
    <row r="5" spans="1:8" ht="22.5" customHeight="1" collapsed="1" thickBot="1" x14ac:dyDescent="0.3">
      <c r="A5" s="172" t="s">
        <v>9</v>
      </c>
      <c r="B5" s="173"/>
      <c r="C5" s="173"/>
      <c r="D5" s="173"/>
      <c r="E5" s="173"/>
      <c r="F5" s="173"/>
      <c r="G5" s="174"/>
    </row>
    <row r="6" spans="1:8" ht="22.5" hidden="1" customHeight="1" outlineLevel="1" x14ac:dyDescent="0.25">
      <c r="A6" s="13" t="s">
        <v>10</v>
      </c>
      <c r="B6" s="14" t="s">
        <v>11</v>
      </c>
      <c r="C6" s="15">
        <v>2166.6666666666665</v>
      </c>
      <c r="D6" s="15">
        <v>2166.6666666666665</v>
      </c>
      <c r="E6" s="15">
        <v>2166.6666666666665</v>
      </c>
      <c r="F6" s="15">
        <v>6500</v>
      </c>
      <c r="G6" s="16">
        <v>52500</v>
      </c>
    </row>
    <row r="7" spans="1:8" ht="22.5" hidden="1" customHeight="1" outlineLevel="1" thickBot="1" x14ac:dyDescent="0.3">
      <c r="A7" s="17" t="s">
        <v>12</v>
      </c>
      <c r="B7" s="18" t="s">
        <v>11</v>
      </c>
      <c r="C7" s="19">
        <v>1729</v>
      </c>
      <c r="D7" s="19">
        <v>2584</v>
      </c>
      <c r="E7" s="19">
        <v>0</v>
      </c>
      <c r="F7" s="19">
        <v>4313</v>
      </c>
      <c r="G7" s="20">
        <v>52658</v>
      </c>
      <c r="H7" s="21"/>
    </row>
    <row r="8" spans="1:8" ht="22.5" customHeight="1" collapsed="1" thickBot="1" x14ac:dyDescent="0.3">
      <c r="A8" s="172" t="s">
        <v>13</v>
      </c>
      <c r="B8" s="173"/>
      <c r="C8" s="173"/>
      <c r="D8" s="173"/>
      <c r="E8" s="173"/>
      <c r="F8" s="173"/>
      <c r="G8" s="174"/>
    </row>
    <row r="9" spans="1:8" ht="22.5" hidden="1" customHeight="1" outlineLevel="1" x14ac:dyDescent="0.25">
      <c r="A9" s="22" t="s">
        <v>14</v>
      </c>
      <c r="B9" s="14" t="s">
        <v>15</v>
      </c>
      <c r="C9" s="23">
        <v>4.2</v>
      </c>
      <c r="D9" s="23">
        <v>4.8</v>
      </c>
      <c r="E9" s="23">
        <v>0</v>
      </c>
      <c r="F9" s="23">
        <v>9</v>
      </c>
      <c r="G9" s="24">
        <v>105</v>
      </c>
    </row>
    <row r="10" spans="1:8" ht="22.5" hidden="1" customHeight="1" outlineLevel="1" x14ac:dyDescent="0.25">
      <c r="A10" s="25" t="s">
        <v>16</v>
      </c>
      <c r="B10" s="26" t="s">
        <v>15</v>
      </c>
      <c r="C10" s="27">
        <v>3.8</v>
      </c>
      <c r="D10" s="27">
        <v>3.2</v>
      </c>
      <c r="E10" s="27">
        <v>8</v>
      </c>
      <c r="F10" s="27">
        <v>15</v>
      </c>
      <c r="G10" s="28">
        <v>15</v>
      </c>
    </row>
    <row r="11" spans="1:8" ht="22.5" hidden="1" customHeight="1" outlineLevel="1" x14ac:dyDescent="0.25">
      <c r="A11" s="29" t="s">
        <v>17</v>
      </c>
      <c r="B11" s="26" t="s">
        <v>15</v>
      </c>
      <c r="C11" s="27">
        <v>0.3</v>
      </c>
      <c r="D11" s="27">
        <v>3.2</v>
      </c>
      <c r="E11" s="27">
        <v>8</v>
      </c>
      <c r="F11" s="27">
        <v>11.5</v>
      </c>
      <c r="G11" s="28">
        <v>11.5</v>
      </c>
    </row>
    <row r="12" spans="1:8" ht="22.5" hidden="1" customHeight="1" outlineLevel="1" thickBot="1" x14ac:dyDescent="0.3">
      <c r="A12" s="30" t="s">
        <v>18</v>
      </c>
      <c r="B12" s="31" t="s">
        <v>15</v>
      </c>
      <c r="C12" s="32">
        <v>3.5</v>
      </c>
      <c r="D12" s="32">
        <v>0</v>
      </c>
      <c r="E12" s="32">
        <v>0</v>
      </c>
      <c r="F12" s="32">
        <v>3.5</v>
      </c>
      <c r="G12" s="33">
        <v>3.5</v>
      </c>
    </row>
    <row r="13" spans="1:8" ht="22.5" customHeight="1" collapsed="1" thickBot="1" x14ac:dyDescent="0.3">
      <c r="A13" s="172" t="s">
        <v>19</v>
      </c>
      <c r="B13" s="173"/>
      <c r="C13" s="173"/>
      <c r="D13" s="173"/>
      <c r="E13" s="173"/>
      <c r="F13" s="173"/>
      <c r="G13" s="174"/>
    </row>
    <row r="14" spans="1:8" ht="22.5" hidden="1" customHeight="1" outlineLevel="1" x14ac:dyDescent="0.25">
      <c r="A14" s="25" t="s">
        <v>20</v>
      </c>
      <c r="B14" s="26" t="s">
        <v>11</v>
      </c>
      <c r="C14" s="218">
        <v>0</v>
      </c>
      <c r="D14" s="219"/>
      <c r="E14" s="219"/>
      <c r="F14" s="220"/>
      <c r="G14" s="34">
        <v>0</v>
      </c>
    </row>
    <row r="15" spans="1:8" ht="22.5" hidden="1" customHeight="1" outlineLevel="1" x14ac:dyDescent="0.25">
      <c r="A15" s="25" t="s">
        <v>21</v>
      </c>
      <c r="B15" s="26" t="s">
        <v>22</v>
      </c>
      <c r="C15" s="212">
        <v>0</v>
      </c>
      <c r="D15" s="213"/>
      <c r="E15" s="213"/>
      <c r="F15" s="214"/>
      <c r="G15" s="34">
        <v>0</v>
      </c>
    </row>
    <row r="16" spans="1:8" ht="22.5" hidden="1" customHeight="1" outlineLevel="1" x14ac:dyDescent="0.25">
      <c r="A16" s="25" t="s">
        <v>23</v>
      </c>
      <c r="B16" s="26" t="s">
        <v>11</v>
      </c>
      <c r="C16" s="209">
        <v>3976.6998901367187</v>
      </c>
      <c r="D16" s="210"/>
      <c r="E16" s="210"/>
      <c r="F16" s="211"/>
      <c r="G16" s="34">
        <v>21016.079895019531</v>
      </c>
    </row>
    <row r="17" spans="1:7" ht="22.5" hidden="1" customHeight="1" outlineLevel="1" x14ac:dyDescent="0.25">
      <c r="A17" s="25" t="s">
        <v>24</v>
      </c>
      <c r="B17" s="26" t="s">
        <v>22</v>
      </c>
      <c r="C17" s="212">
        <v>156</v>
      </c>
      <c r="D17" s="213"/>
      <c r="E17" s="213"/>
      <c r="F17" s="214"/>
      <c r="G17" s="34">
        <v>834</v>
      </c>
    </row>
    <row r="18" spans="1:7" ht="22.5" hidden="1" customHeight="1" outlineLevel="1" thickBot="1" x14ac:dyDescent="0.3">
      <c r="A18" s="25" t="s">
        <v>25</v>
      </c>
      <c r="B18" s="26" t="s">
        <v>11</v>
      </c>
      <c r="C18" s="215">
        <v>7120.6301269530813</v>
      </c>
      <c r="D18" s="216"/>
      <c r="E18" s="216"/>
      <c r="F18" s="216"/>
      <c r="G18" s="217"/>
    </row>
    <row r="19" spans="1:7" ht="22.5" customHeight="1" collapsed="1" thickBot="1" x14ac:dyDescent="0.3">
      <c r="A19" s="172" t="s">
        <v>26</v>
      </c>
      <c r="B19" s="173"/>
      <c r="C19" s="173"/>
      <c r="D19" s="173"/>
      <c r="E19" s="173"/>
      <c r="F19" s="173"/>
      <c r="G19" s="174"/>
    </row>
    <row r="20" spans="1:7" ht="22.5" hidden="1" customHeight="1" outlineLevel="1" x14ac:dyDescent="0.25">
      <c r="A20" s="25" t="s">
        <v>27</v>
      </c>
      <c r="B20" s="26" t="s">
        <v>11</v>
      </c>
      <c r="C20" s="218">
        <v>81.379997253417997</v>
      </c>
      <c r="D20" s="219"/>
      <c r="E20" s="219"/>
      <c r="F20" s="220"/>
      <c r="G20" s="34">
        <v>128.179996490479</v>
      </c>
    </row>
    <row r="21" spans="1:7" ht="22.5" hidden="1" customHeight="1" outlineLevel="1" x14ac:dyDescent="0.25">
      <c r="A21" s="25" t="s">
        <v>21</v>
      </c>
      <c r="B21" s="26" t="s">
        <v>22</v>
      </c>
      <c r="C21" s="212">
        <v>6</v>
      </c>
      <c r="D21" s="213"/>
      <c r="E21" s="213"/>
      <c r="F21" s="214"/>
      <c r="G21" s="34">
        <v>10</v>
      </c>
    </row>
    <row r="22" spans="1:7" ht="22.5" hidden="1" customHeight="1" outlineLevel="1" x14ac:dyDescent="0.25">
      <c r="A22" s="25" t="s">
        <v>28</v>
      </c>
      <c r="B22" s="26" t="s">
        <v>11</v>
      </c>
      <c r="C22" s="209">
        <v>0</v>
      </c>
      <c r="D22" s="210"/>
      <c r="E22" s="210"/>
      <c r="F22" s="211"/>
      <c r="G22" s="34">
        <v>0</v>
      </c>
    </row>
    <row r="23" spans="1:7" ht="22.5" hidden="1" customHeight="1" outlineLevel="1" x14ac:dyDescent="0.25">
      <c r="A23" s="25" t="s">
        <v>24</v>
      </c>
      <c r="B23" s="26" t="s">
        <v>22</v>
      </c>
      <c r="C23" s="212">
        <v>0</v>
      </c>
      <c r="D23" s="213"/>
      <c r="E23" s="213"/>
      <c r="F23" s="214"/>
      <c r="G23" s="34">
        <v>0</v>
      </c>
    </row>
    <row r="24" spans="1:7" ht="22.5" hidden="1" customHeight="1" outlineLevel="1" thickBot="1" x14ac:dyDescent="0.3">
      <c r="A24" s="25" t="s">
        <v>29</v>
      </c>
      <c r="B24" s="26" t="s">
        <v>11</v>
      </c>
      <c r="C24" s="215">
        <v>41832.749996185317</v>
      </c>
      <c r="D24" s="216"/>
      <c r="E24" s="216"/>
      <c r="F24" s="216"/>
      <c r="G24" s="217"/>
    </row>
    <row r="25" spans="1:7" ht="22.5" customHeight="1" collapsed="1" thickBot="1" x14ac:dyDescent="0.3">
      <c r="A25" s="172" t="s">
        <v>30</v>
      </c>
      <c r="B25" s="173"/>
      <c r="C25" s="173"/>
      <c r="D25" s="173"/>
      <c r="E25" s="173"/>
      <c r="F25" s="173"/>
      <c r="G25" s="174"/>
    </row>
    <row r="26" spans="1:7" ht="22.5" hidden="1" customHeight="1" outlineLevel="1" collapsed="1" x14ac:dyDescent="0.25">
      <c r="A26" s="200" t="s">
        <v>31</v>
      </c>
      <c r="B26" s="201"/>
      <c r="C26" s="201"/>
      <c r="D26" s="201"/>
      <c r="E26" s="201"/>
      <c r="F26" s="201"/>
      <c r="G26" s="202"/>
    </row>
    <row r="27" spans="1:7" ht="22.5" hidden="1" customHeight="1" outlineLevel="2" x14ac:dyDescent="0.25">
      <c r="A27" s="35" t="s">
        <v>32</v>
      </c>
      <c r="B27" s="26" t="s">
        <v>11</v>
      </c>
      <c r="C27" s="36">
        <v>0</v>
      </c>
      <c r="D27" s="36">
        <v>3328</v>
      </c>
      <c r="E27" s="36">
        <v>4542</v>
      </c>
      <c r="F27" s="37">
        <v>7870</v>
      </c>
      <c r="G27" s="34">
        <v>53936</v>
      </c>
    </row>
    <row r="28" spans="1:7" ht="22.5" hidden="1" customHeight="1" outlineLevel="2" x14ac:dyDescent="0.25">
      <c r="A28" s="35" t="s">
        <v>33</v>
      </c>
      <c r="B28" s="26" t="s">
        <v>22</v>
      </c>
      <c r="C28" s="36">
        <v>0</v>
      </c>
      <c r="D28" s="36">
        <v>47</v>
      </c>
      <c r="E28" s="36">
        <v>56</v>
      </c>
      <c r="F28" s="37">
        <v>103</v>
      </c>
      <c r="G28" s="34">
        <v>763</v>
      </c>
    </row>
    <row r="29" spans="1:7" ht="22.5" hidden="1" customHeight="1" outlineLevel="2" x14ac:dyDescent="0.25">
      <c r="A29" s="35" t="s">
        <v>34</v>
      </c>
      <c r="B29" s="26" t="s">
        <v>15</v>
      </c>
      <c r="C29" s="38">
        <v>0</v>
      </c>
      <c r="D29" s="38">
        <v>3.45</v>
      </c>
      <c r="E29" s="38">
        <v>3.95</v>
      </c>
      <c r="F29" s="27">
        <v>7.4</v>
      </c>
      <c r="G29" s="28">
        <v>49.41</v>
      </c>
    </row>
    <row r="30" spans="1:7" ht="22.5" hidden="1" customHeight="1" outlineLevel="2" x14ac:dyDescent="0.25">
      <c r="A30" s="35" t="s">
        <v>35</v>
      </c>
      <c r="B30" s="26" t="s">
        <v>36</v>
      </c>
      <c r="C30" s="36">
        <v>0</v>
      </c>
      <c r="D30" s="36">
        <v>964.63768115942025</v>
      </c>
      <c r="E30" s="36">
        <v>1149.873417721519</v>
      </c>
      <c r="F30" s="36">
        <v>1063.5135135135135</v>
      </c>
      <c r="G30" s="34">
        <v>1091.6008905079943</v>
      </c>
    </row>
    <row r="31" spans="1:7" ht="22.5" hidden="1" customHeight="1" outlineLevel="2" x14ac:dyDescent="0.25">
      <c r="A31" s="35" t="s">
        <v>37</v>
      </c>
      <c r="B31" s="26" t="s">
        <v>11</v>
      </c>
      <c r="C31" s="38">
        <v>124.15000152587901</v>
      </c>
      <c r="D31" s="38">
        <v>293.67001342773398</v>
      </c>
      <c r="E31" s="38">
        <v>26.389999389648398</v>
      </c>
      <c r="F31" s="27">
        <v>444.21001434326138</v>
      </c>
      <c r="G31" s="28">
        <v>2646.6400146484398</v>
      </c>
    </row>
    <row r="32" spans="1:7" ht="22.5" hidden="1" customHeight="1" outlineLevel="2" x14ac:dyDescent="0.25">
      <c r="A32" s="35" t="s">
        <v>38</v>
      </c>
      <c r="B32" s="26" t="s">
        <v>22</v>
      </c>
      <c r="C32" s="36">
        <v>5</v>
      </c>
      <c r="D32" s="36">
        <v>12</v>
      </c>
      <c r="E32" s="36">
        <v>1</v>
      </c>
      <c r="F32" s="37">
        <v>18</v>
      </c>
      <c r="G32" s="34">
        <v>105</v>
      </c>
    </row>
    <row r="33" spans="1:8" ht="22.5" hidden="1" customHeight="1" outlineLevel="2" x14ac:dyDescent="0.25">
      <c r="A33" s="35" t="s">
        <v>39</v>
      </c>
      <c r="B33" s="26" t="s">
        <v>11</v>
      </c>
      <c r="C33" s="38">
        <v>0</v>
      </c>
      <c r="D33" s="38">
        <v>0</v>
      </c>
      <c r="E33" s="38">
        <v>0</v>
      </c>
      <c r="F33" s="27">
        <v>0</v>
      </c>
      <c r="G33" s="28">
        <v>0</v>
      </c>
    </row>
    <row r="34" spans="1:8" ht="22.5" hidden="1" customHeight="1" outlineLevel="2" x14ac:dyDescent="0.25">
      <c r="A34" s="35" t="s">
        <v>40</v>
      </c>
      <c r="B34" s="26" t="s">
        <v>22</v>
      </c>
      <c r="C34" s="36">
        <v>0</v>
      </c>
      <c r="D34" s="36">
        <v>0</v>
      </c>
      <c r="E34" s="36">
        <v>0</v>
      </c>
      <c r="F34" s="37">
        <v>0</v>
      </c>
      <c r="G34" s="34">
        <v>0</v>
      </c>
    </row>
    <row r="35" spans="1:8" ht="22.5" hidden="1" customHeight="1" outlineLevel="2" x14ac:dyDescent="0.25">
      <c r="A35" s="35" t="s">
        <v>41</v>
      </c>
      <c r="B35" s="26" t="s">
        <v>15</v>
      </c>
      <c r="C35" s="38">
        <v>0.87</v>
      </c>
      <c r="D35" s="38">
        <v>4</v>
      </c>
      <c r="E35" s="38">
        <v>0.48</v>
      </c>
      <c r="F35" s="27">
        <v>5.35</v>
      </c>
      <c r="G35" s="28">
        <v>28.56</v>
      </c>
    </row>
    <row r="36" spans="1:8" ht="22.5" hidden="1" customHeight="1" outlineLevel="2" x14ac:dyDescent="0.25">
      <c r="A36" s="35" t="s">
        <v>42</v>
      </c>
      <c r="B36" s="26" t="s">
        <v>36</v>
      </c>
      <c r="C36" s="36">
        <v>142.70115117917126</v>
      </c>
      <c r="D36" s="36">
        <v>73.417503356933494</v>
      </c>
      <c r="E36" s="36">
        <v>54.979165395100829</v>
      </c>
      <c r="F36" s="36">
        <v>83.02990922303951</v>
      </c>
      <c r="G36" s="34">
        <v>92.669468300015396</v>
      </c>
    </row>
    <row r="37" spans="1:8" ht="22.5" hidden="1" customHeight="1" outlineLevel="2" x14ac:dyDescent="0.25">
      <c r="A37" s="35" t="s">
        <v>43</v>
      </c>
      <c r="B37" s="26" t="s">
        <v>11</v>
      </c>
      <c r="C37" s="36">
        <v>124.15000152587901</v>
      </c>
      <c r="D37" s="36">
        <v>3621.6700134277339</v>
      </c>
      <c r="E37" s="36">
        <v>4568.3899993896484</v>
      </c>
      <c r="F37" s="36">
        <v>8314.2100143432617</v>
      </c>
      <c r="G37" s="39">
        <v>56582.640014648438</v>
      </c>
    </row>
    <row r="38" spans="1:8" ht="22.5" hidden="1" customHeight="1" outlineLevel="2" x14ac:dyDescent="0.25">
      <c r="A38" s="35" t="s">
        <v>44</v>
      </c>
      <c r="B38" s="26" t="s">
        <v>11</v>
      </c>
      <c r="C38" s="36">
        <v>2054</v>
      </c>
      <c r="D38" s="36">
        <v>3328</v>
      </c>
      <c r="E38" s="36">
        <v>0</v>
      </c>
      <c r="F38" s="37">
        <v>5382</v>
      </c>
      <c r="G38" s="34">
        <v>57480</v>
      </c>
    </row>
    <row r="39" spans="1:8" ht="22.5" hidden="1" customHeight="1" outlineLevel="2" x14ac:dyDescent="0.25">
      <c r="A39" s="40" t="s">
        <v>45</v>
      </c>
      <c r="B39" s="26" t="s">
        <v>11</v>
      </c>
      <c r="C39" s="194">
        <v>62946.430076599165</v>
      </c>
      <c r="D39" s="207"/>
      <c r="E39" s="207"/>
      <c r="F39" s="207"/>
      <c r="G39" s="208"/>
      <c r="H39" s="41"/>
    </row>
    <row r="40" spans="1:8" ht="22.5" hidden="1" customHeight="1" outlineLevel="1" collapsed="1" x14ac:dyDescent="0.25">
      <c r="A40" s="197" t="s">
        <v>46</v>
      </c>
      <c r="B40" s="198"/>
      <c r="C40" s="198"/>
      <c r="D40" s="198"/>
      <c r="E40" s="198"/>
      <c r="F40" s="198"/>
      <c r="G40" s="199"/>
      <c r="H40" s="41"/>
    </row>
    <row r="41" spans="1:8" ht="22.5" hidden="1" customHeight="1" outlineLevel="2" x14ac:dyDescent="0.25">
      <c r="A41" s="35" t="s">
        <v>47</v>
      </c>
      <c r="B41" s="26" t="s">
        <v>11</v>
      </c>
      <c r="C41" s="36">
        <v>1802.1</v>
      </c>
      <c r="D41" s="36">
        <v>2596.9</v>
      </c>
      <c r="E41" s="36">
        <v>0</v>
      </c>
      <c r="F41" s="37">
        <v>4399</v>
      </c>
      <c r="G41" s="34">
        <v>54445</v>
      </c>
    </row>
    <row r="42" spans="1:8" ht="22.5" hidden="1" customHeight="1" outlineLevel="2" x14ac:dyDescent="0.25">
      <c r="A42" s="35" t="s">
        <v>48</v>
      </c>
      <c r="B42" s="26" t="s">
        <v>15</v>
      </c>
      <c r="C42" s="38">
        <v>2.97</v>
      </c>
      <c r="D42" s="38">
        <v>4.3</v>
      </c>
      <c r="E42" s="38">
        <v>0</v>
      </c>
      <c r="F42" s="27">
        <v>7.27</v>
      </c>
      <c r="G42" s="28">
        <v>90.25</v>
      </c>
    </row>
    <row r="43" spans="1:8" ht="22.5" hidden="1" customHeight="1" outlineLevel="2" x14ac:dyDescent="0.25">
      <c r="A43" s="35" t="s">
        <v>49</v>
      </c>
      <c r="B43" s="26" t="s">
        <v>36</v>
      </c>
      <c r="C43" s="36">
        <v>606.76767676767668</v>
      </c>
      <c r="D43" s="36">
        <v>603.93023255813955</v>
      </c>
      <c r="E43" s="36">
        <v>0</v>
      </c>
      <c r="F43" s="37">
        <v>605.08940852819808</v>
      </c>
      <c r="G43" s="34">
        <v>603.2686980609418</v>
      </c>
    </row>
    <row r="44" spans="1:8" ht="22.5" hidden="1" customHeight="1" outlineLevel="1" collapsed="1" x14ac:dyDescent="0.25">
      <c r="A44" s="197" t="s">
        <v>50</v>
      </c>
      <c r="B44" s="198"/>
      <c r="C44" s="198"/>
      <c r="D44" s="198"/>
      <c r="E44" s="198"/>
      <c r="F44" s="198"/>
      <c r="G44" s="199"/>
    </row>
    <row r="45" spans="1:8" ht="22.5" hidden="1" customHeight="1" outlineLevel="2" x14ac:dyDescent="0.25">
      <c r="A45" s="35" t="s">
        <v>51</v>
      </c>
      <c r="B45" s="26" t="s">
        <v>11</v>
      </c>
      <c r="C45" s="38">
        <v>0</v>
      </c>
      <c r="D45" s="38">
        <v>0</v>
      </c>
      <c r="E45" s="38">
        <v>0</v>
      </c>
      <c r="F45" s="27">
        <v>0</v>
      </c>
      <c r="G45" s="28">
        <v>0</v>
      </c>
    </row>
    <row r="46" spans="1:8" ht="22.5" hidden="1" customHeight="1" outlineLevel="2" x14ac:dyDescent="0.25">
      <c r="A46" s="35" t="s">
        <v>52</v>
      </c>
      <c r="B46" s="26" t="s">
        <v>22</v>
      </c>
      <c r="C46" s="36">
        <v>0</v>
      </c>
      <c r="D46" s="36">
        <v>0</v>
      </c>
      <c r="E46" s="36">
        <v>0</v>
      </c>
      <c r="F46" s="37">
        <v>0</v>
      </c>
      <c r="G46" s="34">
        <v>0</v>
      </c>
    </row>
    <row r="47" spans="1:8" ht="22.5" hidden="1" customHeight="1" outlineLevel="2" x14ac:dyDescent="0.25">
      <c r="A47" s="35" t="s">
        <v>53</v>
      </c>
      <c r="B47" s="26" t="s">
        <v>11</v>
      </c>
      <c r="C47" s="38">
        <v>0</v>
      </c>
      <c r="D47" s="38">
        <v>0</v>
      </c>
      <c r="E47" s="38">
        <v>0</v>
      </c>
      <c r="F47" s="27">
        <v>0</v>
      </c>
      <c r="G47" s="28">
        <v>0</v>
      </c>
    </row>
    <row r="48" spans="1:8" ht="22.5" hidden="1" customHeight="1" outlineLevel="2" x14ac:dyDescent="0.25">
      <c r="A48" s="35" t="s">
        <v>54</v>
      </c>
      <c r="B48" s="26" t="s">
        <v>11</v>
      </c>
      <c r="C48" s="194">
        <v>52233</v>
      </c>
      <c r="D48" s="195"/>
      <c r="E48" s="195"/>
      <c r="F48" s="195"/>
      <c r="G48" s="206"/>
    </row>
    <row r="49" spans="1:7" ht="22.5" hidden="1" customHeight="1" outlineLevel="2" x14ac:dyDescent="0.25">
      <c r="A49" s="35" t="s">
        <v>55</v>
      </c>
      <c r="B49" s="26" t="s">
        <v>11</v>
      </c>
      <c r="C49" s="38">
        <v>0</v>
      </c>
      <c r="D49" s="38">
        <v>0</v>
      </c>
      <c r="E49" s="38">
        <v>0</v>
      </c>
      <c r="F49" s="27">
        <v>0</v>
      </c>
      <c r="G49" s="28">
        <v>0</v>
      </c>
    </row>
    <row r="50" spans="1:7" ht="22.5" hidden="1" customHeight="1" outlineLevel="2" x14ac:dyDescent="0.25">
      <c r="A50" s="35" t="s">
        <v>56</v>
      </c>
      <c r="B50" s="42" t="s">
        <v>57</v>
      </c>
      <c r="C50" s="38">
        <v>0</v>
      </c>
      <c r="D50" s="38">
        <v>0</v>
      </c>
      <c r="E50" s="38">
        <v>0</v>
      </c>
      <c r="F50" s="27">
        <v>0</v>
      </c>
      <c r="G50" s="28">
        <v>0</v>
      </c>
    </row>
    <row r="51" spans="1:7" ht="22.5" hidden="1" customHeight="1" outlineLevel="2" x14ac:dyDescent="0.25">
      <c r="A51" s="35" t="s">
        <v>58</v>
      </c>
      <c r="B51" s="26" t="s">
        <v>15</v>
      </c>
      <c r="C51" s="43">
        <v>0</v>
      </c>
      <c r="D51" s="43">
        <v>0</v>
      </c>
      <c r="E51" s="43">
        <v>0</v>
      </c>
      <c r="F51" s="44">
        <v>0</v>
      </c>
      <c r="G51" s="45">
        <v>0</v>
      </c>
    </row>
    <row r="52" spans="1:7" ht="22.5" hidden="1" customHeight="1" outlineLevel="2" x14ac:dyDescent="0.25">
      <c r="A52" s="35" t="s">
        <v>49</v>
      </c>
      <c r="B52" s="26" t="s">
        <v>36</v>
      </c>
      <c r="C52" s="38">
        <v>0</v>
      </c>
      <c r="D52" s="38">
        <v>0</v>
      </c>
      <c r="E52" s="38">
        <v>0</v>
      </c>
      <c r="F52" s="27">
        <v>0</v>
      </c>
      <c r="G52" s="28">
        <v>0</v>
      </c>
    </row>
    <row r="53" spans="1:7" ht="22.5" hidden="1" customHeight="1" outlineLevel="2" x14ac:dyDescent="0.25">
      <c r="A53" s="35" t="s">
        <v>59</v>
      </c>
      <c r="B53" s="42" t="s">
        <v>60</v>
      </c>
      <c r="C53" s="43">
        <v>0</v>
      </c>
      <c r="D53" s="43">
        <v>0</v>
      </c>
      <c r="E53" s="43">
        <v>0</v>
      </c>
      <c r="F53" s="44">
        <v>0</v>
      </c>
      <c r="G53" s="45">
        <v>0</v>
      </c>
    </row>
    <row r="54" spans="1:7" ht="22.5" hidden="1" customHeight="1" outlineLevel="1" collapsed="1" x14ac:dyDescent="0.25">
      <c r="A54" s="197" t="s">
        <v>61</v>
      </c>
      <c r="B54" s="198"/>
      <c r="C54" s="198"/>
      <c r="D54" s="198"/>
      <c r="E54" s="198"/>
      <c r="F54" s="198"/>
      <c r="G54" s="199"/>
    </row>
    <row r="55" spans="1:7" ht="22.5" hidden="1" customHeight="1" outlineLevel="2" x14ac:dyDescent="0.25">
      <c r="A55" s="35" t="s">
        <v>62</v>
      </c>
      <c r="B55" s="26" t="s">
        <v>11</v>
      </c>
      <c r="C55" s="194">
        <v>0</v>
      </c>
      <c r="D55" s="195"/>
      <c r="E55" s="195"/>
      <c r="F55" s="196"/>
      <c r="G55" s="34">
        <v>0</v>
      </c>
    </row>
    <row r="56" spans="1:7" ht="22.5" hidden="1" customHeight="1" outlineLevel="2" x14ac:dyDescent="0.25">
      <c r="A56" s="35" t="s">
        <v>52</v>
      </c>
      <c r="B56" s="26" t="s">
        <v>22</v>
      </c>
      <c r="C56" s="194">
        <v>0</v>
      </c>
      <c r="D56" s="195"/>
      <c r="E56" s="195"/>
      <c r="F56" s="196"/>
      <c r="G56" s="34">
        <v>0</v>
      </c>
    </row>
    <row r="57" spans="1:7" ht="22.5" hidden="1" customHeight="1" outlineLevel="2" x14ac:dyDescent="0.25">
      <c r="A57" s="35" t="s">
        <v>63</v>
      </c>
      <c r="B57" s="26" t="s">
        <v>11</v>
      </c>
      <c r="C57" s="194">
        <v>0</v>
      </c>
      <c r="D57" s="195"/>
      <c r="E57" s="195"/>
      <c r="F57" s="196"/>
      <c r="G57" s="34">
        <v>0</v>
      </c>
    </row>
    <row r="58" spans="1:7" ht="22.5" hidden="1" customHeight="1" outlineLevel="2" x14ac:dyDescent="0.25">
      <c r="A58" s="35" t="s">
        <v>52</v>
      </c>
      <c r="B58" s="26" t="s">
        <v>22</v>
      </c>
      <c r="C58" s="194">
        <v>0</v>
      </c>
      <c r="D58" s="195"/>
      <c r="E58" s="195"/>
      <c r="F58" s="196"/>
      <c r="G58" s="34">
        <v>0</v>
      </c>
    </row>
    <row r="59" spans="1:7" ht="22.5" hidden="1" customHeight="1" outlineLevel="2" x14ac:dyDescent="0.25">
      <c r="A59" s="35" t="s">
        <v>64</v>
      </c>
      <c r="B59" s="26" t="s">
        <v>11</v>
      </c>
      <c r="C59" s="194">
        <v>447.75</v>
      </c>
      <c r="D59" s="195"/>
      <c r="E59" s="195"/>
      <c r="F59" s="195"/>
      <c r="G59" s="206"/>
    </row>
    <row r="60" spans="1:7" ht="22.5" hidden="1" customHeight="1" outlineLevel="1" collapsed="1" thickBot="1" x14ac:dyDescent="0.3">
      <c r="A60" s="197" t="s">
        <v>65</v>
      </c>
      <c r="B60" s="198"/>
      <c r="C60" s="198"/>
      <c r="D60" s="198"/>
      <c r="E60" s="198"/>
      <c r="F60" s="198"/>
      <c r="G60" s="199"/>
    </row>
    <row r="61" spans="1:7" ht="22.5" hidden="1" customHeight="1" outlineLevel="2" collapsed="1" x14ac:dyDescent="0.25">
      <c r="A61" s="203" t="s">
        <v>66</v>
      </c>
      <c r="B61" s="204"/>
      <c r="C61" s="204"/>
      <c r="D61" s="204"/>
      <c r="E61" s="204"/>
      <c r="F61" s="204"/>
      <c r="G61" s="205"/>
    </row>
    <row r="62" spans="1:7" ht="22.5" hidden="1" customHeight="1" outlineLevel="3" x14ac:dyDescent="0.25">
      <c r="A62" s="35" t="s">
        <v>67</v>
      </c>
      <c r="B62" s="26" t="s">
        <v>11</v>
      </c>
      <c r="C62" s="36">
        <v>1523.2</v>
      </c>
      <c r="D62" s="36">
        <v>2267</v>
      </c>
      <c r="E62" s="36">
        <v>14.7</v>
      </c>
      <c r="F62" s="36">
        <v>3804.8999999999996</v>
      </c>
      <c r="G62" s="34">
        <v>50146.8</v>
      </c>
    </row>
    <row r="63" spans="1:7" ht="22.5" hidden="1" customHeight="1" outlineLevel="3" x14ac:dyDescent="0.25">
      <c r="A63" s="35" t="s">
        <v>68</v>
      </c>
      <c r="B63" s="46" t="s">
        <v>69</v>
      </c>
      <c r="C63" s="47">
        <v>0.90198493533563884</v>
      </c>
      <c r="D63" s="47">
        <v>0.9102516743491319</v>
      </c>
      <c r="E63" s="47">
        <v>0.96078431372549022</v>
      </c>
      <c r="F63" s="47">
        <v>0.90710781158363007</v>
      </c>
      <c r="G63" s="48">
        <v>0.9343538656490411</v>
      </c>
    </row>
    <row r="64" spans="1:7" ht="22.5" hidden="1" customHeight="1" outlineLevel="3" x14ac:dyDescent="0.25">
      <c r="A64" s="35" t="s">
        <v>70</v>
      </c>
      <c r="B64" s="26" t="s">
        <v>11</v>
      </c>
      <c r="C64" s="36">
        <v>149.51</v>
      </c>
      <c r="D64" s="36">
        <v>199.85</v>
      </c>
      <c r="E64" s="36">
        <v>0.44</v>
      </c>
      <c r="F64" s="37">
        <v>349.8</v>
      </c>
      <c r="G64" s="34">
        <v>2998.71</v>
      </c>
    </row>
    <row r="65" spans="1:7" ht="22.5" hidden="1" customHeight="1" outlineLevel="3" x14ac:dyDescent="0.25">
      <c r="A65" s="35" t="s">
        <v>71</v>
      </c>
      <c r="B65" s="46" t="s">
        <v>69</v>
      </c>
      <c r="C65" s="47">
        <v>8.8534511345871425E-2</v>
      </c>
      <c r="D65" s="47">
        <v>8.0244286333777684E-2</v>
      </c>
      <c r="E65" s="47">
        <v>2.8758169934640525E-2</v>
      </c>
      <c r="F65" s="47">
        <v>8.3394126650359751E-2</v>
      </c>
      <c r="G65" s="48">
        <v>5.5873082239752805E-2</v>
      </c>
    </row>
    <row r="66" spans="1:7" ht="22.5" hidden="1" customHeight="1" outlineLevel="3" x14ac:dyDescent="0.25">
      <c r="A66" s="35" t="s">
        <v>72</v>
      </c>
      <c r="B66" s="26" t="s">
        <v>11</v>
      </c>
      <c r="C66" s="36">
        <v>16.009999999999998</v>
      </c>
      <c r="D66" s="36">
        <v>23.67</v>
      </c>
      <c r="E66" s="36">
        <v>0.16</v>
      </c>
      <c r="F66" s="37">
        <v>39.839999999999996</v>
      </c>
      <c r="G66" s="34">
        <v>524.52</v>
      </c>
    </row>
    <row r="67" spans="1:7" ht="22.5" hidden="1" customHeight="1" outlineLevel="3" x14ac:dyDescent="0.25">
      <c r="A67" s="35" t="s">
        <v>73</v>
      </c>
      <c r="B67" s="46" t="s">
        <v>69</v>
      </c>
      <c r="C67" s="47">
        <v>9.4805533184897425E-3</v>
      </c>
      <c r="D67" s="47">
        <v>9.5040393170904083E-3</v>
      </c>
      <c r="E67" s="47">
        <v>1.0457516339869282E-2</v>
      </c>
      <c r="F67" s="47">
        <v>9.4980617660100977E-3</v>
      </c>
      <c r="G67" s="48">
        <v>9.7730521112061979E-3</v>
      </c>
    </row>
    <row r="68" spans="1:7" ht="22.5" hidden="1" customHeight="1" outlineLevel="3" x14ac:dyDescent="0.25">
      <c r="A68" s="35" t="s">
        <v>74</v>
      </c>
      <c r="B68" s="26" t="s">
        <v>11</v>
      </c>
      <c r="C68" s="36">
        <v>0</v>
      </c>
      <c r="D68" s="36">
        <v>0</v>
      </c>
      <c r="E68" s="36">
        <v>0</v>
      </c>
      <c r="F68" s="37">
        <v>0</v>
      </c>
      <c r="G68" s="34">
        <v>0</v>
      </c>
    </row>
    <row r="69" spans="1:7" ht="22.5" hidden="1" customHeight="1" outlineLevel="3" x14ac:dyDescent="0.25">
      <c r="A69" s="35" t="s">
        <v>75</v>
      </c>
      <c r="B69" s="46" t="s">
        <v>69</v>
      </c>
      <c r="C69" s="47">
        <v>0</v>
      </c>
      <c r="D69" s="47">
        <v>0</v>
      </c>
      <c r="E69" s="47">
        <v>0</v>
      </c>
      <c r="F69" s="47">
        <v>0</v>
      </c>
      <c r="G69" s="48">
        <v>0</v>
      </c>
    </row>
    <row r="70" spans="1:7" ht="22.5" hidden="1" customHeight="1" outlineLevel="2" collapsed="1" x14ac:dyDescent="0.25">
      <c r="A70" s="203" t="s">
        <v>76</v>
      </c>
      <c r="B70" s="204"/>
      <c r="C70" s="204"/>
      <c r="D70" s="204"/>
      <c r="E70" s="204"/>
      <c r="F70" s="204"/>
      <c r="G70" s="205"/>
    </row>
    <row r="71" spans="1:7" ht="22.5" hidden="1" customHeight="1" outlineLevel="3" x14ac:dyDescent="0.25">
      <c r="A71" s="35" t="s">
        <v>77</v>
      </c>
      <c r="B71" s="26" t="s">
        <v>11</v>
      </c>
      <c r="C71" s="36">
        <v>0</v>
      </c>
      <c r="D71" s="36">
        <v>0</v>
      </c>
      <c r="E71" s="36">
        <v>0</v>
      </c>
      <c r="F71" s="37">
        <v>0</v>
      </c>
      <c r="G71" s="34">
        <v>0</v>
      </c>
    </row>
    <row r="72" spans="1:7" ht="22.5" hidden="1" customHeight="1" outlineLevel="3" x14ac:dyDescent="0.25">
      <c r="A72" s="35" t="s">
        <v>78</v>
      </c>
      <c r="B72" s="46" t="s">
        <v>69</v>
      </c>
      <c r="C72" s="47">
        <v>0</v>
      </c>
      <c r="D72" s="47">
        <v>0</v>
      </c>
      <c r="E72" s="47">
        <v>0</v>
      </c>
      <c r="F72" s="47">
        <v>0</v>
      </c>
      <c r="G72" s="48">
        <v>0</v>
      </c>
    </row>
    <row r="73" spans="1:7" ht="22.5" hidden="1" customHeight="1" outlineLevel="3" x14ac:dyDescent="0.25">
      <c r="A73" s="35" t="s">
        <v>79</v>
      </c>
      <c r="B73" s="26" t="s">
        <v>11</v>
      </c>
      <c r="C73" s="36">
        <v>674.1</v>
      </c>
      <c r="D73" s="36">
        <v>1127.5</v>
      </c>
      <c r="E73" s="36">
        <v>0</v>
      </c>
      <c r="F73" s="37">
        <v>1801.6</v>
      </c>
      <c r="G73" s="34">
        <v>24886</v>
      </c>
    </row>
    <row r="74" spans="1:7" ht="22.5" hidden="1" customHeight="1" outlineLevel="3" x14ac:dyDescent="0.25">
      <c r="A74" s="35" t="s">
        <v>80</v>
      </c>
      <c r="B74" s="46" t="s">
        <v>69</v>
      </c>
      <c r="C74" s="47">
        <v>0.90468649345071939</v>
      </c>
      <c r="D74" s="47">
        <v>0.90895899002765168</v>
      </c>
      <c r="E74" s="47">
        <v>0</v>
      </c>
      <c r="F74" s="47">
        <v>0.90735564453174178</v>
      </c>
      <c r="G74" s="48">
        <v>0.93320038683979711</v>
      </c>
    </row>
    <row r="75" spans="1:7" ht="22.5" hidden="1" customHeight="1" outlineLevel="3" x14ac:dyDescent="0.25">
      <c r="A75" s="35" t="s">
        <v>81</v>
      </c>
      <c r="B75" s="26" t="s">
        <v>11</v>
      </c>
      <c r="C75" s="36">
        <v>63.92</v>
      </c>
      <c r="D75" s="36">
        <v>101.05</v>
      </c>
      <c r="E75" s="36">
        <v>0</v>
      </c>
      <c r="F75" s="37">
        <v>164.97</v>
      </c>
      <c r="G75" s="34">
        <v>1519.32</v>
      </c>
    </row>
    <row r="76" spans="1:7" ht="22.5" hidden="1" customHeight="1" outlineLevel="3" x14ac:dyDescent="0.25">
      <c r="A76" s="35" t="s">
        <v>82</v>
      </c>
      <c r="B76" s="46" t="s">
        <v>69</v>
      </c>
      <c r="C76" s="47">
        <v>8.5784840025767667E-2</v>
      </c>
      <c r="D76" s="47">
        <v>8.1463685979861811E-2</v>
      </c>
      <c r="E76" s="47">
        <v>0</v>
      </c>
      <c r="F76" s="47">
        <v>8.308529122913047E-2</v>
      </c>
      <c r="G76" s="48">
        <v>5.6972997337195234E-2</v>
      </c>
    </row>
    <row r="77" spans="1:7" ht="22.5" hidden="1" customHeight="1" outlineLevel="3" x14ac:dyDescent="0.25">
      <c r="A77" s="35" t="s">
        <v>83</v>
      </c>
      <c r="B77" s="26" t="s">
        <v>11</v>
      </c>
      <c r="C77" s="36">
        <v>7.1</v>
      </c>
      <c r="D77" s="36">
        <v>11.88</v>
      </c>
      <c r="E77" s="36">
        <v>0</v>
      </c>
      <c r="F77" s="37">
        <v>18.98</v>
      </c>
      <c r="G77" s="34">
        <v>262.05</v>
      </c>
    </row>
    <row r="78" spans="1:7" ht="22.5" hidden="1" customHeight="1" outlineLevel="3" x14ac:dyDescent="0.25">
      <c r="A78" s="35" t="s">
        <v>84</v>
      </c>
      <c r="B78" s="46" t="s">
        <v>69</v>
      </c>
      <c r="C78" s="47">
        <v>9.5286665235129915E-3</v>
      </c>
      <c r="D78" s="47">
        <v>9.5773239924864771E-3</v>
      </c>
      <c r="E78" s="47">
        <v>0</v>
      </c>
      <c r="F78" s="47">
        <v>9.5590642391276976E-3</v>
      </c>
      <c r="G78" s="48">
        <v>9.8266158230076693E-3</v>
      </c>
    </row>
    <row r="79" spans="1:7" ht="22.5" hidden="1" customHeight="1" outlineLevel="3" x14ac:dyDescent="0.25">
      <c r="A79" s="35" t="s">
        <v>85</v>
      </c>
      <c r="B79" s="26" t="s">
        <v>11</v>
      </c>
      <c r="C79" s="36">
        <v>0</v>
      </c>
      <c r="D79" s="36">
        <v>0</v>
      </c>
      <c r="E79" s="36">
        <v>0</v>
      </c>
      <c r="F79" s="37">
        <v>0</v>
      </c>
      <c r="G79" s="34">
        <v>0</v>
      </c>
    </row>
    <row r="80" spans="1:7" ht="22.5" hidden="1" customHeight="1" outlineLevel="3" x14ac:dyDescent="0.25">
      <c r="A80" s="35" t="s">
        <v>86</v>
      </c>
      <c r="B80" s="46" t="s">
        <v>69</v>
      </c>
      <c r="C80" s="47">
        <v>0</v>
      </c>
      <c r="D80" s="47">
        <v>0</v>
      </c>
      <c r="E80" s="47">
        <v>0</v>
      </c>
      <c r="F80" s="47">
        <v>0</v>
      </c>
      <c r="G80" s="48">
        <v>0</v>
      </c>
    </row>
    <row r="81" spans="1:7" ht="22.5" hidden="1" customHeight="1" outlineLevel="2" collapsed="1" thickBot="1" x14ac:dyDescent="0.3">
      <c r="A81" s="203" t="s">
        <v>87</v>
      </c>
      <c r="B81" s="204"/>
      <c r="C81" s="204"/>
      <c r="D81" s="204"/>
      <c r="E81" s="204"/>
      <c r="F81" s="204"/>
      <c r="G81" s="205"/>
    </row>
    <row r="82" spans="1:7" ht="22.5" hidden="1" customHeight="1" outlineLevel="3" x14ac:dyDescent="0.25">
      <c r="A82" s="35" t="s">
        <v>88</v>
      </c>
      <c r="B82" s="26" t="s">
        <v>11</v>
      </c>
      <c r="C82" s="36">
        <v>0</v>
      </c>
      <c r="D82" s="36">
        <v>0</v>
      </c>
      <c r="E82" s="36">
        <v>0</v>
      </c>
      <c r="F82" s="37">
        <v>0</v>
      </c>
      <c r="G82" s="34">
        <v>0</v>
      </c>
    </row>
    <row r="83" spans="1:7" ht="22.5" hidden="1" customHeight="1" outlineLevel="3" x14ac:dyDescent="0.25">
      <c r="A83" s="35" t="s">
        <v>89</v>
      </c>
      <c r="B83" s="46" t="s">
        <v>69</v>
      </c>
      <c r="C83" s="47">
        <v>0</v>
      </c>
      <c r="D83" s="47">
        <v>0</v>
      </c>
      <c r="E83" s="47">
        <v>0</v>
      </c>
      <c r="F83" s="47">
        <v>0</v>
      </c>
      <c r="G83" s="48">
        <v>0</v>
      </c>
    </row>
    <row r="84" spans="1:7" ht="22.5" hidden="1" customHeight="1" outlineLevel="3" x14ac:dyDescent="0.25">
      <c r="A84" s="35" t="s">
        <v>90</v>
      </c>
      <c r="B84" s="26" t="s">
        <v>11</v>
      </c>
      <c r="C84" s="36">
        <v>849.1</v>
      </c>
      <c r="D84" s="36">
        <v>1139.5</v>
      </c>
      <c r="E84" s="36">
        <v>14.7</v>
      </c>
      <c r="F84" s="37">
        <v>2003.3</v>
      </c>
      <c r="G84" s="34">
        <v>25260.799999999999</v>
      </c>
    </row>
    <row r="85" spans="1:7" ht="22.5" hidden="1" customHeight="1" outlineLevel="3" x14ac:dyDescent="0.25">
      <c r="A85" s="35" t="s">
        <v>91</v>
      </c>
      <c r="B85" s="46" t="s">
        <v>69</v>
      </c>
      <c r="C85" s="47">
        <v>0.89985163204747776</v>
      </c>
      <c r="D85" s="47">
        <v>0.91153436952539424</v>
      </c>
      <c r="E85" s="47">
        <v>0.96078431372549022</v>
      </c>
      <c r="F85" s="47">
        <v>0.90688504701243544</v>
      </c>
      <c r="G85" s="48">
        <v>0.93549302179859317</v>
      </c>
    </row>
    <row r="86" spans="1:7" ht="22.5" hidden="1" customHeight="1" outlineLevel="3" x14ac:dyDescent="0.25">
      <c r="A86" s="35" t="s">
        <v>92</v>
      </c>
      <c r="B86" s="26" t="s">
        <v>11</v>
      </c>
      <c r="C86" s="36">
        <v>85.59</v>
      </c>
      <c r="D86" s="36">
        <v>98.8</v>
      </c>
      <c r="E86" s="36">
        <v>0.44</v>
      </c>
      <c r="F86" s="37">
        <v>184.82999999999998</v>
      </c>
      <c r="G86" s="34">
        <v>1479.39</v>
      </c>
    </row>
    <row r="87" spans="1:7" ht="22.5" hidden="1" customHeight="1" outlineLevel="3" x14ac:dyDescent="0.25">
      <c r="A87" s="35" t="s">
        <v>93</v>
      </c>
      <c r="B87" s="46" t="s">
        <v>69</v>
      </c>
      <c r="C87" s="47">
        <v>9.0705807545570158E-2</v>
      </c>
      <c r="D87" s="47">
        <v>7.9034309529713867E-2</v>
      </c>
      <c r="E87" s="47">
        <v>2.8758169934640525E-2</v>
      </c>
      <c r="F87" s="47">
        <v>8.3671723276248403E-2</v>
      </c>
      <c r="G87" s="48">
        <v>5.4786824705417916E-2</v>
      </c>
    </row>
    <row r="88" spans="1:7" ht="22.5" hidden="1" customHeight="1" outlineLevel="3" x14ac:dyDescent="0.25">
      <c r="A88" s="35" t="s">
        <v>94</v>
      </c>
      <c r="B88" s="26" t="s">
        <v>11</v>
      </c>
      <c r="C88" s="36">
        <v>8.91</v>
      </c>
      <c r="D88" s="36">
        <v>11.79</v>
      </c>
      <c r="E88" s="36">
        <v>0.16</v>
      </c>
      <c r="F88" s="37">
        <v>20.86</v>
      </c>
      <c r="G88" s="34">
        <v>262.47000000000003</v>
      </c>
    </row>
    <row r="89" spans="1:7" ht="22.5" hidden="1" customHeight="1" outlineLevel="3" x14ac:dyDescent="0.25">
      <c r="A89" s="35" t="s">
        <v>95</v>
      </c>
      <c r="B89" s="46" t="s">
        <v>69</v>
      </c>
      <c r="C89" s="47">
        <v>9.4425604069520979E-3</v>
      </c>
      <c r="D89" s="47">
        <v>9.4313209448919685E-3</v>
      </c>
      <c r="E89" s="47">
        <v>1.0457516339869282E-2</v>
      </c>
      <c r="F89" s="47">
        <v>9.4432297113160295E-3</v>
      </c>
      <c r="G89" s="48">
        <v>9.7201534959889153E-3</v>
      </c>
    </row>
    <row r="90" spans="1:7" ht="22.5" hidden="1" customHeight="1" outlineLevel="3" x14ac:dyDescent="0.25">
      <c r="A90" s="35" t="s">
        <v>96</v>
      </c>
      <c r="B90" s="26" t="s">
        <v>11</v>
      </c>
      <c r="C90" s="36">
        <v>0</v>
      </c>
      <c r="D90" s="36">
        <v>0</v>
      </c>
      <c r="E90" s="36">
        <v>0</v>
      </c>
      <c r="F90" s="37">
        <v>0</v>
      </c>
      <c r="G90" s="34">
        <v>0</v>
      </c>
    </row>
    <row r="91" spans="1:7" ht="22.5" hidden="1" customHeight="1" outlineLevel="3" thickBot="1" x14ac:dyDescent="0.3">
      <c r="A91" s="17" t="s">
        <v>97</v>
      </c>
      <c r="B91" s="49" t="s">
        <v>69</v>
      </c>
      <c r="C91" s="50">
        <v>0</v>
      </c>
      <c r="D91" s="50">
        <v>0</v>
      </c>
      <c r="E91" s="50">
        <v>0</v>
      </c>
      <c r="F91" s="50">
        <v>0</v>
      </c>
      <c r="G91" s="51">
        <v>0</v>
      </c>
    </row>
    <row r="92" spans="1:7" ht="22.5" customHeight="1" collapsed="1" thickBot="1" x14ac:dyDescent="0.3">
      <c r="A92" s="172" t="s">
        <v>98</v>
      </c>
      <c r="B92" s="173"/>
      <c r="C92" s="173"/>
      <c r="D92" s="173"/>
      <c r="E92" s="173"/>
      <c r="F92" s="173"/>
      <c r="G92" s="174"/>
    </row>
    <row r="93" spans="1:7" ht="22.5" hidden="1" customHeight="1" outlineLevel="1" collapsed="1" x14ac:dyDescent="0.25">
      <c r="A93" s="200" t="s">
        <v>99</v>
      </c>
      <c r="B93" s="201"/>
      <c r="C93" s="201"/>
      <c r="D93" s="201"/>
      <c r="E93" s="201"/>
      <c r="F93" s="201"/>
      <c r="G93" s="202"/>
    </row>
    <row r="94" spans="1:7" ht="22.5" hidden="1" customHeight="1" outlineLevel="2" x14ac:dyDescent="0.25">
      <c r="A94" s="35" t="s">
        <v>100</v>
      </c>
      <c r="B94" s="26" t="s">
        <v>11</v>
      </c>
      <c r="C94" s="36">
        <v>514.19000000000005</v>
      </c>
      <c r="D94" s="36">
        <v>670.37</v>
      </c>
      <c r="E94" s="36">
        <v>0</v>
      </c>
      <c r="F94" s="37">
        <v>1184.56</v>
      </c>
      <c r="G94" s="34">
        <v>14710.5</v>
      </c>
    </row>
    <row r="95" spans="1:7" ht="22.5" hidden="1" customHeight="1" outlineLevel="2" x14ac:dyDescent="0.25">
      <c r="A95" s="35" t="s">
        <v>101</v>
      </c>
      <c r="B95" s="26" t="s">
        <v>11</v>
      </c>
      <c r="C95" s="36">
        <v>556.80999999999995</v>
      </c>
      <c r="D95" s="36">
        <v>671.32</v>
      </c>
      <c r="E95" s="36">
        <v>0</v>
      </c>
      <c r="F95" s="37">
        <v>1228.1300000000001</v>
      </c>
      <c r="G95" s="34">
        <v>14783.13</v>
      </c>
    </row>
    <row r="96" spans="1:7" ht="22.5" hidden="1" customHeight="1" outlineLevel="2" x14ac:dyDescent="0.25">
      <c r="A96" s="35" t="s">
        <v>102</v>
      </c>
      <c r="B96" s="26" t="s">
        <v>11</v>
      </c>
      <c r="C96" s="36">
        <v>498.75</v>
      </c>
      <c r="D96" s="36">
        <v>669.5</v>
      </c>
      <c r="E96" s="36">
        <v>0</v>
      </c>
      <c r="F96" s="37">
        <v>1168.25</v>
      </c>
      <c r="G96" s="34">
        <v>14673.25</v>
      </c>
    </row>
    <row r="97" spans="1:7" ht="22.5" hidden="1" customHeight="1" outlineLevel="2" x14ac:dyDescent="0.25">
      <c r="A97" s="35" t="s">
        <v>103</v>
      </c>
      <c r="B97" s="26" t="s">
        <v>11</v>
      </c>
      <c r="C97" s="36">
        <v>1099</v>
      </c>
      <c r="D97" s="36">
        <v>1346.2</v>
      </c>
      <c r="E97" s="36">
        <v>0.9</v>
      </c>
      <c r="F97" s="37">
        <v>2446.1</v>
      </c>
      <c r="G97" s="34">
        <v>30095.9</v>
      </c>
    </row>
    <row r="98" spans="1:7" ht="22.5" hidden="1" customHeight="1" outlineLevel="2" x14ac:dyDescent="0.25">
      <c r="A98" s="35" t="s">
        <v>104</v>
      </c>
      <c r="B98" s="46" t="s">
        <v>69</v>
      </c>
      <c r="C98" s="52">
        <v>0.70011148272017842</v>
      </c>
      <c r="D98" s="52">
        <v>0.66935495900437059</v>
      </c>
      <c r="E98" s="52" t="e">
        <v>#DIV/0!</v>
      </c>
      <c r="F98" s="53">
        <v>0.68308879791339705</v>
      </c>
      <c r="G98" s="54">
        <v>0.6814133124187175</v>
      </c>
    </row>
    <row r="99" spans="1:7" ht="22.5" hidden="1" customHeight="1" outlineLevel="1" collapsed="1" x14ac:dyDescent="0.25">
      <c r="A99" s="197" t="s">
        <v>105</v>
      </c>
      <c r="B99" s="198"/>
      <c r="C99" s="198"/>
      <c r="D99" s="198"/>
      <c r="E99" s="198"/>
      <c r="F99" s="198"/>
      <c r="G99" s="199"/>
    </row>
    <row r="100" spans="1:7" ht="22.5" hidden="1" customHeight="1" outlineLevel="2" x14ac:dyDescent="0.25">
      <c r="A100" s="35" t="s">
        <v>106</v>
      </c>
      <c r="B100" s="26" t="s">
        <v>11</v>
      </c>
      <c r="C100" s="36">
        <v>141.38</v>
      </c>
      <c r="D100" s="36">
        <v>671.37</v>
      </c>
      <c r="E100" s="36">
        <v>27.19</v>
      </c>
      <c r="F100" s="37">
        <v>839.94</v>
      </c>
      <c r="G100" s="34">
        <v>14246.31</v>
      </c>
    </row>
    <row r="101" spans="1:7" ht="22.5" hidden="1" customHeight="1" outlineLevel="2" x14ac:dyDescent="0.25">
      <c r="A101" s="35" t="s">
        <v>107</v>
      </c>
      <c r="B101" s="26" t="s">
        <v>11</v>
      </c>
      <c r="C101" s="36">
        <v>555.87</v>
      </c>
      <c r="D101" s="36">
        <v>669.5</v>
      </c>
      <c r="E101" s="36">
        <v>28.06</v>
      </c>
      <c r="F101" s="37">
        <v>1253.4299999999998</v>
      </c>
      <c r="G101" s="34">
        <v>14643.5</v>
      </c>
    </row>
    <row r="102" spans="1:7" ht="22.5" hidden="1" customHeight="1" outlineLevel="2" x14ac:dyDescent="0.25">
      <c r="A102" s="35" t="s">
        <v>108</v>
      </c>
      <c r="B102" s="26" t="s">
        <v>11</v>
      </c>
      <c r="C102" s="36">
        <v>344.63</v>
      </c>
      <c r="D102" s="36">
        <v>675.87</v>
      </c>
      <c r="E102" s="36">
        <v>28.06</v>
      </c>
      <c r="F102" s="37">
        <v>1048.56</v>
      </c>
      <c r="G102" s="34">
        <v>14557.62</v>
      </c>
    </row>
    <row r="103" spans="1:7" ht="22.5" hidden="1" customHeight="1" outlineLevel="2" x14ac:dyDescent="0.25">
      <c r="A103" s="35" t="s">
        <v>109</v>
      </c>
      <c r="B103" s="26" t="s">
        <v>11</v>
      </c>
      <c r="C103" s="36">
        <v>628.5</v>
      </c>
      <c r="D103" s="36">
        <v>1381.6</v>
      </c>
      <c r="E103" s="36">
        <v>53.5</v>
      </c>
      <c r="F103" s="37">
        <v>2063.6</v>
      </c>
      <c r="G103" s="34">
        <v>27041.9</v>
      </c>
    </row>
    <row r="104" spans="1:7" ht="22.5" hidden="1" customHeight="1" outlineLevel="2" x14ac:dyDescent="0.25">
      <c r="A104" s="35" t="s">
        <v>110</v>
      </c>
      <c r="B104" s="46" t="s">
        <v>69</v>
      </c>
      <c r="C104" s="52">
        <v>0.60323645717357077</v>
      </c>
      <c r="D104" s="52">
        <v>0.68506599760008735</v>
      </c>
      <c r="E104" s="52">
        <v>0.64217981034689708</v>
      </c>
      <c r="F104" s="53">
        <v>0.65679375415747643</v>
      </c>
      <c r="G104" s="54">
        <v>0.62240505364759202</v>
      </c>
    </row>
    <row r="105" spans="1:7" ht="22.5" hidden="1" customHeight="1" outlineLevel="1" collapsed="1" thickBot="1" x14ac:dyDescent="0.3">
      <c r="A105" s="197" t="s">
        <v>111</v>
      </c>
      <c r="B105" s="198"/>
      <c r="C105" s="198"/>
      <c r="D105" s="198"/>
      <c r="E105" s="198"/>
      <c r="F105" s="198"/>
      <c r="G105" s="199"/>
    </row>
    <row r="106" spans="1:7" ht="22.5" hidden="1" customHeight="1" outlineLevel="2" x14ac:dyDescent="0.25">
      <c r="A106" s="35" t="s">
        <v>112</v>
      </c>
      <c r="B106" s="26" t="s">
        <v>11</v>
      </c>
      <c r="C106" s="36">
        <v>80.91</v>
      </c>
      <c r="D106" s="36">
        <v>133.43</v>
      </c>
      <c r="E106" s="36">
        <v>3.66</v>
      </c>
      <c r="F106" s="37">
        <v>218</v>
      </c>
      <c r="G106" s="34">
        <v>2684.7799999999997</v>
      </c>
    </row>
    <row r="107" spans="1:7" ht="22.5" hidden="1" customHeight="1" outlineLevel="2" x14ac:dyDescent="0.25">
      <c r="A107" s="35" t="s">
        <v>113</v>
      </c>
      <c r="B107" s="46" t="s">
        <v>69</v>
      </c>
      <c r="C107" s="52">
        <v>4.6836468885672937E-2</v>
      </c>
      <c r="D107" s="52">
        <v>4.8914876457218273E-2</v>
      </c>
      <c r="E107" s="52">
        <v>6.7279411764705893E-2</v>
      </c>
      <c r="F107" s="53">
        <v>4.8340244362152694E-2</v>
      </c>
      <c r="G107" s="54">
        <v>4.6987808421045253E-2</v>
      </c>
    </row>
    <row r="108" spans="1:7" ht="22.5" hidden="1" customHeight="1" outlineLevel="2" x14ac:dyDescent="0.25">
      <c r="A108" s="35" t="s">
        <v>114</v>
      </c>
      <c r="B108" s="26" t="s">
        <v>11</v>
      </c>
      <c r="C108" s="36">
        <v>1648.7</v>
      </c>
      <c r="D108" s="36">
        <v>2595.1999999999998</v>
      </c>
      <c r="E108" s="36">
        <v>50.8</v>
      </c>
      <c r="F108" s="37">
        <v>4294.7</v>
      </c>
      <c r="G108" s="34">
        <v>54455</v>
      </c>
    </row>
    <row r="109" spans="1:7" ht="22.5" hidden="1" customHeight="1" outlineLevel="2" x14ac:dyDescent="0.25">
      <c r="A109" s="35" t="s">
        <v>115</v>
      </c>
      <c r="B109" s="26" t="s">
        <v>11</v>
      </c>
      <c r="C109" s="36">
        <v>66</v>
      </c>
      <c r="D109" s="36">
        <v>103</v>
      </c>
      <c r="E109" s="36">
        <v>0</v>
      </c>
      <c r="F109" s="37">
        <v>169</v>
      </c>
      <c r="G109" s="34">
        <v>2128</v>
      </c>
    </row>
    <row r="110" spans="1:7" ht="22.5" hidden="1" customHeight="1" outlineLevel="2" thickBot="1" x14ac:dyDescent="0.3">
      <c r="A110" s="17" t="s">
        <v>116</v>
      </c>
      <c r="B110" s="49" t="s">
        <v>69</v>
      </c>
      <c r="C110" s="55">
        <v>0.63129156886695281</v>
      </c>
      <c r="D110" s="55">
        <v>0.64430116710071916</v>
      </c>
      <c r="E110" s="55">
        <v>0.60977073580602559</v>
      </c>
      <c r="F110" s="55">
        <v>0.63881943277201558</v>
      </c>
      <c r="G110" s="56">
        <v>0.62153088918922039</v>
      </c>
    </row>
    <row r="111" spans="1:7" ht="22.5" customHeight="1" collapsed="1" thickBot="1" x14ac:dyDescent="0.3">
      <c r="A111" s="172" t="s">
        <v>117</v>
      </c>
      <c r="B111" s="173"/>
      <c r="C111" s="173"/>
      <c r="D111" s="173"/>
      <c r="E111" s="173"/>
      <c r="F111" s="173"/>
      <c r="G111" s="174"/>
    </row>
    <row r="112" spans="1:7" ht="22.5" hidden="1" customHeight="1" outlineLevel="1" x14ac:dyDescent="0.25">
      <c r="A112" s="13" t="s">
        <v>114</v>
      </c>
      <c r="B112" s="14" t="s">
        <v>11</v>
      </c>
      <c r="C112" s="57">
        <v>1648.7</v>
      </c>
      <c r="D112" s="57">
        <v>2595.1999999999998</v>
      </c>
      <c r="E112" s="57">
        <v>50.8</v>
      </c>
      <c r="F112" s="58">
        <v>4294.7</v>
      </c>
      <c r="G112" s="59">
        <v>54455</v>
      </c>
    </row>
    <row r="113" spans="1:7" ht="22.5" hidden="1" customHeight="1" outlineLevel="1" x14ac:dyDescent="0.25">
      <c r="A113" s="35" t="s">
        <v>118</v>
      </c>
      <c r="B113" s="26" t="s">
        <v>11</v>
      </c>
      <c r="C113" s="36">
        <v>1024</v>
      </c>
      <c r="D113" s="36">
        <v>2628</v>
      </c>
      <c r="E113" s="36">
        <v>14</v>
      </c>
      <c r="F113" s="37">
        <v>3666</v>
      </c>
      <c r="G113" s="34">
        <v>51032</v>
      </c>
    </row>
    <row r="114" spans="1:7" ht="22.5" hidden="1" customHeight="1" outlineLevel="1" x14ac:dyDescent="0.25">
      <c r="A114" s="35" t="s">
        <v>119</v>
      </c>
      <c r="B114" s="26" t="s">
        <v>11</v>
      </c>
      <c r="C114" s="36">
        <v>1729</v>
      </c>
      <c r="D114" s="36">
        <v>2584</v>
      </c>
      <c r="E114" s="36">
        <v>0</v>
      </c>
      <c r="F114" s="37">
        <v>4313</v>
      </c>
      <c r="G114" s="34">
        <v>52658</v>
      </c>
    </row>
    <row r="115" spans="1:7" ht="22.5" hidden="1" customHeight="1" outlineLevel="1" x14ac:dyDescent="0.25">
      <c r="A115" s="35" t="s">
        <v>120</v>
      </c>
      <c r="B115" s="46" t="s">
        <v>69</v>
      </c>
      <c r="C115" s="52">
        <v>1.0487050403348093</v>
      </c>
      <c r="D115" s="52">
        <v>0.99568434032059194</v>
      </c>
      <c r="E115" s="52">
        <v>0</v>
      </c>
      <c r="F115" s="52">
        <v>1.0042610659650266</v>
      </c>
      <c r="G115" s="60">
        <v>0.96700027545679923</v>
      </c>
    </row>
    <row r="116" spans="1:7" ht="22.5" hidden="1" customHeight="1" outlineLevel="1" x14ac:dyDescent="0.25">
      <c r="A116" s="35" t="s">
        <v>121</v>
      </c>
      <c r="B116" s="61" t="s">
        <v>122</v>
      </c>
      <c r="C116" s="36">
        <v>2598</v>
      </c>
      <c r="D116" s="36">
        <v>3399</v>
      </c>
      <c r="E116" s="36">
        <v>1972</v>
      </c>
      <c r="F116" s="37">
        <v>7969</v>
      </c>
      <c r="G116" s="34">
        <v>30064</v>
      </c>
    </row>
    <row r="117" spans="1:7" ht="22.5" hidden="1" customHeight="1" outlineLevel="1" x14ac:dyDescent="0.25">
      <c r="A117" s="35" t="s">
        <v>123</v>
      </c>
      <c r="B117" s="61" t="s">
        <v>124</v>
      </c>
      <c r="C117" s="43">
        <v>1.5026026604973974</v>
      </c>
      <c r="D117" s="43">
        <v>1.3154024767801857</v>
      </c>
      <c r="E117" s="43">
        <v>0</v>
      </c>
      <c r="F117" s="44">
        <v>1.8476698353814049</v>
      </c>
      <c r="G117" s="45">
        <v>0.5709293934444909</v>
      </c>
    </row>
    <row r="118" spans="1:7" ht="22.5" hidden="1" customHeight="1" outlineLevel="1" x14ac:dyDescent="0.25">
      <c r="A118" s="35" t="s">
        <v>125</v>
      </c>
      <c r="B118" s="61" t="s">
        <v>122</v>
      </c>
      <c r="C118" s="36">
        <v>52528</v>
      </c>
      <c r="D118" s="36">
        <v>56584</v>
      </c>
      <c r="E118" s="36">
        <v>46636</v>
      </c>
      <c r="F118" s="37">
        <v>155748</v>
      </c>
      <c r="G118" s="34">
        <v>912880</v>
      </c>
    </row>
    <row r="119" spans="1:7" ht="22.5" hidden="1" customHeight="1" outlineLevel="1" thickBot="1" x14ac:dyDescent="0.3">
      <c r="A119" s="17" t="s">
        <v>126</v>
      </c>
      <c r="B119" s="62" t="s">
        <v>124</v>
      </c>
      <c r="C119" s="63">
        <v>30.380566801619434</v>
      </c>
      <c r="D119" s="63">
        <v>21.897832817337463</v>
      </c>
      <c r="E119" s="63">
        <v>0</v>
      </c>
      <c r="F119" s="64">
        <v>36.111291444470204</v>
      </c>
      <c r="G119" s="65">
        <v>17.336017319305707</v>
      </c>
    </row>
    <row r="120" spans="1:7" ht="22.5" customHeight="1" collapsed="1" thickBot="1" x14ac:dyDescent="0.3">
      <c r="A120" s="172" t="s">
        <v>127</v>
      </c>
      <c r="B120" s="173"/>
      <c r="C120" s="173"/>
      <c r="D120" s="173"/>
      <c r="E120" s="173"/>
      <c r="F120" s="173"/>
      <c r="G120" s="174"/>
    </row>
    <row r="121" spans="1:7" ht="22.5" hidden="1" customHeight="1" outlineLevel="1" x14ac:dyDescent="0.25">
      <c r="A121" s="13" t="s">
        <v>128</v>
      </c>
      <c r="B121" s="14" t="s">
        <v>11</v>
      </c>
      <c r="C121" s="57">
        <v>1539.21</v>
      </c>
      <c r="D121" s="57">
        <v>2290.67</v>
      </c>
      <c r="E121" s="57">
        <v>14.86</v>
      </c>
      <c r="F121" s="58">
        <v>3844.7400000000002</v>
      </c>
      <c r="G121" s="66">
        <v>50671.32</v>
      </c>
    </row>
    <row r="122" spans="1:7" ht="22.5" hidden="1" customHeight="1" outlineLevel="1" x14ac:dyDescent="0.25">
      <c r="A122" s="35" t="s">
        <v>47</v>
      </c>
      <c r="B122" s="26" t="s">
        <v>11</v>
      </c>
      <c r="C122" s="36">
        <v>1729</v>
      </c>
      <c r="D122" s="36">
        <v>2584</v>
      </c>
      <c r="E122" s="36">
        <v>0</v>
      </c>
      <c r="F122" s="37">
        <v>4313</v>
      </c>
      <c r="G122" s="34">
        <v>52658</v>
      </c>
    </row>
    <row r="123" spans="1:7" ht="22.5" hidden="1" customHeight="1" outlineLevel="1" thickBot="1" x14ac:dyDescent="0.3">
      <c r="A123" s="17" t="s">
        <v>129</v>
      </c>
      <c r="B123" s="49" t="s">
        <v>69</v>
      </c>
      <c r="C123" s="55">
        <v>1.1233035128410027</v>
      </c>
      <c r="D123" s="55">
        <v>1.128054237406523</v>
      </c>
      <c r="E123" s="55">
        <v>0</v>
      </c>
      <c r="F123" s="67">
        <v>1.1217923708755337</v>
      </c>
      <c r="G123" s="68">
        <v>1.0392071886029415</v>
      </c>
    </row>
    <row r="124" spans="1:7" ht="22.5" customHeight="1" collapsed="1" thickBot="1" x14ac:dyDescent="0.3">
      <c r="A124" s="172" t="s">
        <v>130</v>
      </c>
      <c r="B124" s="173"/>
      <c r="C124" s="173"/>
      <c r="D124" s="173"/>
      <c r="E124" s="173"/>
      <c r="F124" s="173"/>
      <c r="G124" s="174"/>
    </row>
    <row r="125" spans="1:7" ht="22.5" hidden="1" customHeight="1" outlineLevel="1" collapsed="1" x14ac:dyDescent="0.25">
      <c r="A125" s="200" t="s">
        <v>131</v>
      </c>
      <c r="B125" s="201"/>
      <c r="C125" s="201"/>
      <c r="D125" s="201"/>
      <c r="E125" s="201"/>
      <c r="F125" s="201"/>
      <c r="G125" s="202"/>
    </row>
    <row r="126" spans="1:7" ht="22.5" hidden="1" customHeight="1" outlineLevel="2" x14ac:dyDescent="0.25">
      <c r="A126" s="35" t="s">
        <v>132</v>
      </c>
      <c r="B126" s="26" t="s">
        <v>11</v>
      </c>
      <c r="C126" s="36">
        <v>38.409999999999997</v>
      </c>
      <c r="D126" s="36">
        <v>179.2</v>
      </c>
      <c r="E126" s="36">
        <v>0</v>
      </c>
      <c r="F126" s="36">
        <v>217.60999999999999</v>
      </c>
      <c r="G126" s="34">
        <v>2056.5100000000002</v>
      </c>
    </row>
    <row r="127" spans="1:7" ht="22.5" hidden="1" customHeight="1" outlineLevel="2" x14ac:dyDescent="0.25">
      <c r="A127" s="69" t="s">
        <v>133</v>
      </c>
      <c r="B127" s="26" t="s">
        <v>11</v>
      </c>
      <c r="C127" s="36">
        <v>38.409999999999997</v>
      </c>
      <c r="D127" s="36">
        <v>179.2</v>
      </c>
      <c r="E127" s="36">
        <v>0</v>
      </c>
      <c r="F127" s="37">
        <v>217.60999999999999</v>
      </c>
      <c r="G127" s="34">
        <v>2056.5100000000002</v>
      </c>
    </row>
    <row r="128" spans="1:7" ht="22.5" hidden="1" customHeight="1" outlineLevel="2" x14ac:dyDescent="0.25">
      <c r="A128" s="69" t="s">
        <v>134</v>
      </c>
      <c r="B128" s="26" t="s">
        <v>11</v>
      </c>
      <c r="C128" s="36">
        <v>0</v>
      </c>
      <c r="D128" s="36">
        <v>0</v>
      </c>
      <c r="E128" s="36">
        <v>0</v>
      </c>
      <c r="F128" s="37">
        <v>0</v>
      </c>
      <c r="G128" s="34">
        <v>0</v>
      </c>
    </row>
    <row r="129" spans="1:7" ht="22.5" hidden="1" customHeight="1" outlineLevel="2" x14ac:dyDescent="0.25">
      <c r="A129" s="35" t="s">
        <v>135</v>
      </c>
      <c r="B129" s="26" t="s">
        <v>15</v>
      </c>
      <c r="C129" s="36">
        <v>1.5</v>
      </c>
      <c r="D129" s="36">
        <v>5.93</v>
      </c>
      <c r="E129" s="36">
        <v>0</v>
      </c>
      <c r="F129" s="37">
        <v>7.43</v>
      </c>
      <c r="G129" s="34">
        <v>70.510000000000005</v>
      </c>
    </row>
    <row r="130" spans="1:7" ht="22.5" hidden="1" customHeight="1" outlineLevel="2" x14ac:dyDescent="0.25">
      <c r="A130" s="35" t="s">
        <v>49</v>
      </c>
      <c r="B130" s="26" t="s">
        <v>36</v>
      </c>
      <c r="C130" s="36">
        <v>25.606666666666666</v>
      </c>
      <c r="D130" s="36">
        <v>30.219224283305227</v>
      </c>
      <c r="E130" s="36">
        <v>0</v>
      </c>
      <c r="F130" s="37">
        <v>29.288021534320322</v>
      </c>
      <c r="G130" s="34">
        <v>29.166217557793221</v>
      </c>
    </row>
    <row r="131" spans="1:7" ht="22.5" hidden="1" customHeight="1" outlineLevel="1" collapsed="1" thickBot="1" x14ac:dyDescent="0.3">
      <c r="A131" s="197" t="s">
        <v>136</v>
      </c>
      <c r="B131" s="198"/>
      <c r="C131" s="198"/>
      <c r="D131" s="198"/>
      <c r="E131" s="198"/>
      <c r="F131" s="198"/>
      <c r="G131" s="199"/>
    </row>
    <row r="132" spans="1:7" ht="22.5" hidden="1" customHeight="1" outlineLevel="2" x14ac:dyDescent="0.25">
      <c r="A132" s="35" t="s">
        <v>137</v>
      </c>
      <c r="B132" s="26" t="s">
        <v>15</v>
      </c>
      <c r="C132" s="38">
        <v>0</v>
      </c>
      <c r="D132" s="38">
        <v>0</v>
      </c>
      <c r="E132" s="38">
        <v>0</v>
      </c>
      <c r="F132" s="27">
        <v>0</v>
      </c>
      <c r="G132" s="28">
        <v>0</v>
      </c>
    </row>
    <row r="133" spans="1:7" ht="22.5" hidden="1" customHeight="1" outlineLevel="2" x14ac:dyDescent="0.25">
      <c r="A133" s="35" t="s">
        <v>138</v>
      </c>
      <c r="B133" s="26" t="s">
        <v>15</v>
      </c>
      <c r="C133" s="38">
        <v>8</v>
      </c>
      <c r="D133" s="38">
        <v>3.07</v>
      </c>
      <c r="E133" s="38">
        <v>0</v>
      </c>
      <c r="F133" s="27">
        <v>11.07</v>
      </c>
      <c r="G133" s="28">
        <v>76.22</v>
      </c>
    </row>
    <row r="134" spans="1:7" ht="22.5" hidden="1" customHeight="1" outlineLevel="2" x14ac:dyDescent="0.25">
      <c r="A134" s="35" t="s">
        <v>139</v>
      </c>
      <c r="B134" s="26" t="s">
        <v>11</v>
      </c>
      <c r="C134" s="36">
        <v>285.13</v>
      </c>
      <c r="D134" s="36">
        <v>54.14</v>
      </c>
      <c r="E134" s="36">
        <v>2.2759572004815701E-15</v>
      </c>
      <c r="F134" s="37">
        <v>339.27</v>
      </c>
      <c r="G134" s="34">
        <v>2979.76</v>
      </c>
    </row>
    <row r="135" spans="1:7" ht="22.5" hidden="1" customHeight="1" outlineLevel="2" thickBot="1" x14ac:dyDescent="0.3">
      <c r="A135" s="17" t="s">
        <v>140</v>
      </c>
      <c r="B135" s="18" t="s">
        <v>36</v>
      </c>
      <c r="C135" s="63">
        <v>35.641249999999999</v>
      </c>
      <c r="D135" s="63">
        <v>17.635179153094462</v>
      </c>
      <c r="E135" s="63">
        <v>0</v>
      </c>
      <c r="F135" s="64">
        <v>30.647696476964768</v>
      </c>
      <c r="G135" s="65">
        <v>39.094200997113624</v>
      </c>
    </row>
    <row r="136" spans="1:7" ht="22.5" customHeight="1" collapsed="1" thickBot="1" x14ac:dyDescent="0.3">
      <c r="A136" s="172" t="s">
        <v>141</v>
      </c>
      <c r="B136" s="173"/>
      <c r="C136" s="173"/>
      <c r="D136" s="173"/>
      <c r="E136" s="173"/>
      <c r="F136" s="173"/>
      <c r="G136" s="174"/>
    </row>
    <row r="137" spans="1:7" ht="22.5" hidden="1" customHeight="1" outlineLevel="1" x14ac:dyDescent="0.25">
      <c r="A137" s="13" t="s">
        <v>142</v>
      </c>
      <c r="B137" s="70" t="s">
        <v>143</v>
      </c>
      <c r="C137" s="57">
        <v>87.27000000000001</v>
      </c>
      <c r="D137" s="57">
        <v>103.77</v>
      </c>
      <c r="E137" s="57">
        <v>70.490000000000009</v>
      </c>
      <c r="F137" s="58">
        <v>261.53000000000003</v>
      </c>
      <c r="G137" s="59">
        <v>1781.48</v>
      </c>
    </row>
    <row r="138" spans="1:7" ht="22.5" hidden="1" customHeight="1" outlineLevel="1" x14ac:dyDescent="0.25">
      <c r="A138" s="35" t="s">
        <v>144</v>
      </c>
      <c r="B138" s="71" t="s">
        <v>145</v>
      </c>
      <c r="C138" s="38">
        <v>50.474262579525742</v>
      </c>
      <c r="D138" s="38">
        <v>40.158668730650156</v>
      </c>
      <c r="E138" s="38" t="e">
        <v>#DIV/0!</v>
      </c>
      <c r="F138" s="38">
        <v>60.637607233943896</v>
      </c>
      <c r="G138" s="72">
        <v>33.831136769341789</v>
      </c>
    </row>
    <row r="139" spans="1:7" ht="22.5" hidden="1" customHeight="1" outlineLevel="1" x14ac:dyDescent="0.25">
      <c r="A139" s="35" t="s">
        <v>146</v>
      </c>
      <c r="B139" s="71" t="s">
        <v>147</v>
      </c>
      <c r="C139" s="73">
        <v>53692</v>
      </c>
      <c r="D139" s="73">
        <v>58508</v>
      </c>
      <c r="E139" s="73">
        <v>47668</v>
      </c>
      <c r="F139" s="37">
        <v>159868</v>
      </c>
      <c r="G139" s="74">
        <v>921116</v>
      </c>
    </row>
    <row r="140" spans="1:7" ht="22.5" hidden="1" customHeight="1" outlineLevel="1" x14ac:dyDescent="0.25">
      <c r="A140" s="40" t="s">
        <v>148</v>
      </c>
      <c r="B140" s="71" t="s">
        <v>149</v>
      </c>
      <c r="C140" s="38">
        <v>31.053788316946211</v>
      </c>
      <c r="D140" s="38">
        <v>22.642414860681114</v>
      </c>
      <c r="E140" s="38" t="e">
        <v>#DIV/0!</v>
      </c>
      <c r="F140" s="38">
        <v>37.066543009506141</v>
      </c>
      <c r="G140" s="72">
        <v>17.492422803752515</v>
      </c>
    </row>
    <row r="141" spans="1:7" ht="22.5" hidden="1" customHeight="1" outlineLevel="1" x14ac:dyDescent="0.25">
      <c r="A141" s="35" t="s">
        <v>150</v>
      </c>
      <c r="B141" s="71" t="s">
        <v>151</v>
      </c>
      <c r="C141" s="36">
        <v>288</v>
      </c>
      <c r="D141" s="36">
        <v>289</v>
      </c>
      <c r="E141" s="36">
        <v>289</v>
      </c>
      <c r="F141" s="37">
        <v>866</v>
      </c>
      <c r="G141" s="39">
        <v>3260</v>
      </c>
    </row>
    <row r="142" spans="1:7" ht="22.5" hidden="1" customHeight="1" outlineLevel="1" x14ac:dyDescent="0.25">
      <c r="A142" s="35" t="s">
        <v>152</v>
      </c>
      <c r="B142" s="71" t="s">
        <v>153</v>
      </c>
      <c r="C142" s="38">
        <v>0.16657027183342973</v>
      </c>
      <c r="D142" s="38">
        <v>0.1118421052631579</v>
      </c>
      <c r="E142" s="38" t="e">
        <v>#DIV/0!</v>
      </c>
      <c r="F142" s="27">
        <v>0.20078831439833064</v>
      </c>
      <c r="G142" s="72">
        <v>6.1908921721295911E-2</v>
      </c>
    </row>
    <row r="143" spans="1:7" ht="22.5" hidden="1" customHeight="1" outlineLevel="1" thickBot="1" x14ac:dyDescent="0.3">
      <c r="A143" s="17" t="s">
        <v>154</v>
      </c>
      <c r="B143" s="75" t="s">
        <v>151</v>
      </c>
      <c r="C143" s="76">
        <v>162</v>
      </c>
      <c r="D143" s="76">
        <v>46</v>
      </c>
      <c r="E143" s="76">
        <v>0</v>
      </c>
      <c r="F143" s="77">
        <v>208</v>
      </c>
      <c r="G143" s="78">
        <v>1270</v>
      </c>
    </row>
    <row r="144" spans="1:7" ht="22.5" customHeight="1" collapsed="1" thickBot="1" x14ac:dyDescent="0.3">
      <c r="A144" s="172" t="s">
        <v>155</v>
      </c>
      <c r="B144" s="173"/>
      <c r="C144" s="173"/>
      <c r="D144" s="173"/>
      <c r="E144" s="173"/>
      <c r="F144" s="173"/>
      <c r="G144" s="174"/>
    </row>
    <row r="145" spans="1:7" ht="21.75" hidden="1" customHeight="1" outlineLevel="1" x14ac:dyDescent="0.25">
      <c r="A145" s="79" t="s">
        <v>156</v>
      </c>
      <c r="B145" s="80" t="s">
        <v>11</v>
      </c>
      <c r="C145" s="57">
        <v>0</v>
      </c>
      <c r="D145" s="57">
        <v>0</v>
      </c>
      <c r="E145" s="57">
        <v>0</v>
      </c>
      <c r="F145" s="57">
        <v>0</v>
      </c>
      <c r="G145" s="66">
        <v>0</v>
      </c>
    </row>
    <row r="146" spans="1:7" ht="21.75" hidden="1" customHeight="1" outlineLevel="1" x14ac:dyDescent="0.25">
      <c r="A146" s="81" t="s">
        <v>157</v>
      </c>
      <c r="B146" s="82" t="s">
        <v>22</v>
      </c>
      <c r="C146" s="36">
        <v>0</v>
      </c>
      <c r="D146" s="36">
        <v>0</v>
      </c>
      <c r="E146" s="36">
        <v>0</v>
      </c>
      <c r="F146" s="36">
        <v>0</v>
      </c>
      <c r="G146" s="39">
        <v>0</v>
      </c>
    </row>
    <row r="147" spans="1:7" ht="21.75" hidden="1" customHeight="1" outlineLevel="1" x14ac:dyDescent="0.25">
      <c r="A147" s="81" t="s">
        <v>158</v>
      </c>
      <c r="B147" s="82" t="s">
        <v>11</v>
      </c>
      <c r="C147" s="194">
        <v>0</v>
      </c>
      <c r="D147" s="195"/>
      <c r="E147" s="196"/>
      <c r="F147" s="36">
        <v>0</v>
      </c>
      <c r="G147" s="39">
        <v>0</v>
      </c>
    </row>
    <row r="148" spans="1:7" ht="21.75" hidden="1" customHeight="1" outlineLevel="1" x14ac:dyDescent="0.25">
      <c r="A148" s="81" t="s">
        <v>159</v>
      </c>
      <c r="B148" s="82" t="s">
        <v>22</v>
      </c>
      <c r="C148" s="194">
        <v>0</v>
      </c>
      <c r="D148" s="195"/>
      <c r="E148" s="196"/>
      <c r="F148" s="36">
        <v>0</v>
      </c>
      <c r="G148" s="39">
        <v>0</v>
      </c>
    </row>
    <row r="149" spans="1:7" ht="21.75" hidden="1" customHeight="1" outlineLevel="1" x14ac:dyDescent="0.25">
      <c r="A149" s="81" t="s">
        <v>160</v>
      </c>
      <c r="B149" s="82" t="s">
        <v>11</v>
      </c>
      <c r="C149" s="194">
        <v>0</v>
      </c>
      <c r="D149" s="195"/>
      <c r="E149" s="196"/>
      <c r="F149" s="36">
        <v>0</v>
      </c>
      <c r="G149" s="39">
        <v>0</v>
      </c>
    </row>
    <row r="150" spans="1:7" ht="21.75" hidden="1" customHeight="1" outlineLevel="1" x14ac:dyDescent="0.25">
      <c r="A150" s="81" t="s">
        <v>52</v>
      </c>
      <c r="B150" s="82" t="s">
        <v>22</v>
      </c>
      <c r="C150" s="194">
        <v>0</v>
      </c>
      <c r="D150" s="195"/>
      <c r="E150" s="196"/>
      <c r="F150" s="36">
        <v>0</v>
      </c>
      <c r="G150" s="39">
        <v>0</v>
      </c>
    </row>
    <row r="151" spans="1:7" ht="21.75" hidden="1" customHeight="1" outlineLevel="1" x14ac:dyDescent="0.25">
      <c r="A151" s="81" t="s">
        <v>161</v>
      </c>
      <c r="B151" s="82" t="s">
        <v>11</v>
      </c>
      <c r="C151" s="114">
        <v>892</v>
      </c>
      <c r="D151" s="114">
        <v>118</v>
      </c>
      <c r="E151" s="114">
        <v>1004</v>
      </c>
      <c r="F151" s="36">
        <v>2014</v>
      </c>
      <c r="G151" s="39">
        <v>10254</v>
      </c>
    </row>
    <row r="152" spans="1:7" ht="21.75" hidden="1" customHeight="1" outlineLevel="1" x14ac:dyDescent="0.25">
      <c r="A152" s="81" t="s">
        <v>162</v>
      </c>
      <c r="B152" s="82" t="s">
        <v>11</v>
      </c>
      <c r="C152" s="194">
        <v>0</v>
      </c>
      <c r="D152" s="195"/>
      <c r="E152" s="196"/>
      <c r="F152" s="36">
        <v>0</v>
      </c>
      <c r="G152" s="39">
        <v>0</v>
      </c>
    </row>
    <row r="153" spans="1:7" ht="21.75" hidden="1" customHeight="1" outlineLevel="1" x14ac:dyDescent="0.25">
      <c r="A153" s="81" t="s">
        <v>52</v>
      </c>
      <c r="B153" s="82" t="s">
        <v>22</v>
      </c>
      <c r="C153" s="194">
        <v>0</v>
      </c>
      <c r="D153" s="195"/>
      <c r="E153" s="196"/>
      <c r="F153" s="36">
        <v>0</v>
      </c>
      <c r="G153" s="39">
        <v>0</v>
      </c>
    </row>
    <row r="154" spans="1:7" ht="21.75" hidden="1" customHeight="1" outlineLevel="1" x14ac:dyDescent="0.25">
      <c r="A154" s="81" t="s">
        <v>163</v>
      </c>
      <c r="B154" s="82" t="s">
        <v>11</v>
      </c>
      <c r="C154" s="114">
        <v>0</v>
      </c>
      <c r="D154" s="114">
        <v>1512</v>
      </c>
      <c r="E154" s="114">
        <v>516</v>
      </c>
      <c r="F154" s="36">
        <v>2028</v>
      </c>
      <c r="G154" s="39">
        <v>10062</v>
      </c>
    </row>
    <row r="155" spans="1:7" ht="21.75" hidden="1" customHeight="1" outlineLevel="1" x14ac:dyDescent="0.25">
      <c r="A155" s="81" t="s">
        <v>164</v>
      </c>
      <c r="B155" s="82" t="s">
        <v>11</v>
      </c>
      <c r="C155" s="194">
        <v>475.69000244140602</v>
      </c>
      <c r="D155" s="195"/>
      <c r="E155" s="196"/>
      <c r="F155" s="36">
        <v>475.69000244140602</v>
      </c>
      <c r="G155" s="39">
        <v>1479.0800170898401</v>
      </c>
    </row>
    <row r="156" spans="1:7" ht="21.75" hidden="1" customHeight="1" outlineLevel="1" x14ac:dyDescent="0.25">
      <c r="A156" s="81" t="s">
        <v>52</v>
      </c>
      <c r="B156" s="82" t="s">
        <v>22</v>
      </c>
      <c r="C156" s="194">
        <v>24</v>
      </c>
      <c r="D156" s="195"/>
      <c r="E156" s="196"/>
      <c r="F156" s="36">
        <v>24</v>
      </c>
      <c r="G156" s="39">
        <v>78</v>
      </c>
    </row>
    <row r="157" spans="1:7" ht="21.75" hidden="1" customHeight="1" outlineLevel="1" x14ac:dyDescent="0.25">
      <c r="A157" s="81" t="s">
        <v>165</v>
      </c>
      <c r="B157" s="82" t="s">
        <v>11</v>
      </c>
      <c r="C157" s="114">
        <v>0</v>
      </c>
      <c r="D157" s="114">
        <v>0</v>
      </c>
      <c r="E157" s="114">
        <v>0</v>
      </c>
      <c r="F157" s="36">
        <v>0</v>
      </c>
      <c r="G157" s="39">
        <v>12910</v>
      </c>
    </row>
    <row r="158" spans="1:7" ht="21.75" hidden="1" customHeight="1" outlineLevel="1" x14ac:dyDescent="0.25">
      <c r="A158" s="81" t="s">
        <v>166</v>
      </c>
      <c r="B158" s="82" t="s">
        <v>11</v>
      </c>
      <c r="C158" s="57">
        <v>0</v>
      </c>
      <c r="D158" s="57">
        <v>0</v>
      </c>
      <c r="E158" s="57">
        <v>0</v>
      </c>
      <c r="F158" s="36">
        <v>0</v>
      </c>
      <c r="G158" s="39">
        <v>0</v>
      </c>
    </row>
    <row r="159" spans="1:7" ht="21.75" hidden="1" customHeight="1" outlineLevel="1" x14ac:dyDescent="0.25">
      <c r="A159" s="81" t="s">
        <v>157</v>
      </c>
      <c r="B159" s="82" t="s">
        <v>22</v>
      </c>
      <c r="C159" s="36">
        <v>0</v>
      </c>
      <c r="D159" s="36">
        <v>0</v>
      </c>
      <c r="E159" s="36">
        <v>0</v>
      </c>
      <c r="F159" s="36">
        <v>0</v>
      </c>
      <c r="G159" s="39">
        <v>0</v>
      </c>
    </row>
    <row r="160" spans="1:7" ht="21.75" hidden="1" customHeight="1" outlineLevel="1" x14ac:dyDescent="0.25">
      <c r="A160" s="81" t="s">
        <v>166</v>
      </c>
      <c r="B160" s="82" t="s">
        <v>11</v>
      </c>
      <c r="C160" s="194">
        <v>0</v>
      </c>
      <c r="D160" s="195"/>
      <c r="E160" s="196"/>
      <c r="F160" s="36">
        <v>0</v>
      </c>
      <c r="G160" s="39">
        <v>0</v>
      </c>
    </row>
    <row r="161" spans="1:10" ht="21" hidden="1" outlineLevel="1" x14ac:dyDescent="0.25">
      <c r="A161" s="81" t="s">
        <v>159</v>
      </c>
      <c r="B161" s="82" t="s">
        <v>22</v>
      </c>
      <c r="C161" s="194">
        <v>0</v>
      </c>
      <c r="D161" s="195"/>
      <c r="E161" s="196"/>
      <c r="F161" s="36">
        <v>0</v>
      </c>
      <c r="G161" s="39">
        <v>0</v>
      </c>
    </row>
    <row r="162" spans="1:10" ht="21" hidden="1" outlineLevel="1" x14ac:dyDescent="0.25">
      <c r="A162" s="81" t="s">
        <v>167</v>
      </c>
      <c r="B162" s="82" t="s">
        <v>11</v>
      </c>
      <c r="C162" s="194">
        <v>0</v>
      </c>
      <c r="D162" s="195"/>
      <c r="E162" s="196"/>
      <c r="F162" s="36">
        <v>0</v>
      </c>
      <c r="G162" s="39">
        <v>0</v>
      </c>
    </row>
    <row r="163" spans="1:10" ht="21" hidden="1" outlineLevel="1" x14ac:dyDescent="0.25">
      <c r="A163" s="81" t="s">
        <v>157</v>
      </c>
      <c r="B163" s="82" t="s">
        <v>22</v>
      </c>
      <c r="C163" s="194">
        <v>0</v>
      </c>
      <c r="D163" s="195"/>
      <c r="E163" s="196"/>
      <c r="F163" s="36">
        <v>0</v>
      </c>
      <c r="G163" s="39">
        <v>0</v>
      </c>
    </row>
    <row r="164" spans="1:10" ht="21" hidden="1" outlineLevel="1" x14ac:dyDescent="0.25">
      <c r="A164" s="81" t="s">
        <v>168</v>
      </c>
      <c r="B164" s="82" t="s">
        <v>11</v>
      </c>
      <c r="C164" s="194">
        <v>0</v>
      </c>
      <c r="D164" s="195"/>
      <c r="E164" s="196"/>
      <c r="F164" s="36">
        <v>0</v>
      </c>
      <c r="G164" s="39">
        <v>0</v>
      </c>
    </row>
    <row r="165" spans="1:10" ht="21" hidden="1" outlineLevel="1" x14ac:dyDescent="0.25">
      <c r="A165" s="81" t="s">
        <v>159</v>
      </c>
      <c r="B165" s="82" t="s">
        <v>22</v>
      </c>
      <c r="C165" s="194">
        <v>0</v>
      </c>
      <c r="D165" s="195"/>
      <c r="E165" s="196"/>
      <c r="F165" s="36">
        <v>0</v>
      </c>
      <c r="G165" s="39">
        <v>0</v>
      </c>
    </row>
    <row r="166" spans="1:10" ht="22.8" hidden="1" outlineLevel="1" x14ac:dyDescent="0.25">
      <c r="A166" s="84" t="s">
        <v>169</v>
      </c>
      <c r="B166" s="85" t="s">
        <v>11</v>
      </c>
      <c r="C166" s="186">
        <v>4517.6900024414062</v>
      </c>
      <c r="D166" s="189"/>
      <c r="E166" s="189"/>
      <c r="F166" s="190"/>
      <c r="G166" s="86">
        <v>34705.080017089844</v>
      </c>
      <c r="H166" s="87"/>
      <c r="I166" s="88"/>
      <c r="J166" s="88"/>
    </row>
    <row r="167" spans="1:10" ht="22.8" hidden="1" outlineLevel="1" x14ac:dyDescent="0.25">
      <c r="A167" s="84" t="s">
        <v>170</v>
      </c>
      <c r="B167" s="85" t="s">
        <v>22</v>
      </c>
      <c r="C167" s="186">
        <v>0</v>
      </c>
      <c r="D167" s="187"/>
      <c r="E167" s="187"/>
      <c r="F167" s="188"/>
      <c r="G167" s="86">
        <v>0</v>
      </c>
      <c r="H167" s="87"/>
      <c r="I167" s="88"/>
      <c r="J167" s="88"/>
    </row>
    <row r="168" spans="1:10" ht="22.8" hidden="1" outlineLevel="1" x14ac:dyDescent="0.25">
      <c r="A168" s="84" t="s">
        <v>171</v>
      </c>
      <c r="B168" s="85" t="s">
        <v>22</v>
      </c>
      <c r="C168" s="186">
        <v>24</v>
      </c>
      <c r="D168" s="189"/>
      <c r="E168" s="189"/>
      <c r="F168" s="190"/>
      <c r="G168" s="86">
        <v>78</v>
      </c>
    </row>
    <row r="169" spans="1:10" ht="28.2" hidden="1" outlineLevel="1" thickBot="1" x14ac:dyDescent="0.3">
      <c r="A169" s="89" t="s">
        <v>172</v>
      </c>
      <c r="B169" s="90" t="s">
        <v>11</v>
      </c>
      <c r="C169" s="191">
        <v>187100.3599700926</v>
      </c>
      <c r="D169" s="192"/>
      <c r="E169" s="192"/>
      <c r="F169" s="192"/>
      <c r="G169" s="193"/>
    </row>
    <row r="170" spans="1:10" ht="25.8" collapsed="1" thickBot="1" x14ac:dyDescent="0.3">
      <c r="A170" s="172" t="s">
        <v>173</v>
      </c>
      <c r="B170" s="173"/>
      <c r="C170" s="173"/>
      <c r="D170" s="173"/>
      <c r="E170" s="173"/>
      <c r="F170" s="173"/>
      <c r="G170" s="174"/>
    </row>
    <row r="171" spans="1:10" ht="184.5" hidden="1" customHeight="1" outlineLevel="1" thickBot="1" x14ac:dyDescent="0.3">
      <c r="A171" s="91"/>
      <c r="B171" s="92"/>
      <c r="C171" s="93"/>
      <c r="D171" s="93"/>
      <c r="E171" s="93"/>
      <c r="F171" s="93"/>
      <c r="G171" s="94"/>
    </row>
    <row r="172" spans="1:10" ht="22.5" customHeight="1" collapsed="1" thickBot="1" x14ac:dyDescent="0.3">
      <c r="A172" s="172" t="s">
        <v>174</v>
      </c>
      <c r="B172" s="173"/>
      <c r="C172" s="173"/>
      <c r="D172" s="173"/>
      <c r="E172" s="173"/>
      <c r="F172" s="173"/>
      <c r="G172" s="174"/>
    </row>
    <row r="173" spans="1:10" ht="27" hidden="1" customHeight="1" outlineLevel="1" x14ac:dyDescent="0.25">
      <c r="A173" s="184" t="s">
        <v>175</v>
      </c>
      <c r="B173" s="185"/>
      <c r="C173" s="185"/>
      <c r="D173" s="113" t="s">
        <v>176</v>
      </c>
      <c r="E173" s="113" t="s">
        <v>177</v>
      </c>
      <c r="F173" s="113" t="s">
        <v>178</v>
      </c>
      <c r="G173" s="96" t="s">
        <v>179</v>
      </c>
    </row>
    <row r="174" spans="1:10" ht="30.75" hidden="1" customHeight="1" outlineLevel="1" x14ac:dyDescent="0.25">
      <c r="A174" s="166" t="s">
        <v>208</v>
      </c>
      <c r="B174" s="167"/>
      <c r="C174" s="167"/>
      <c r="D174" s="97">
        <v>8</v>
      </c>
      <c r="E174" s="98" t="s">
        <v>209</v>
      </c>
      <c r="F174" s="98" t="s">
        <v>199</v>
      </c>
      <c r="G174" s="99">
        <v>35</v>
      </c>
    </row>
    <row r="175" spans="1:10" ht="30.75" hidden="1" customHeight="1" outlineLevel="1" x14ac:dyDescent="0.25">
      <c r="A175" s="166" t="s">
        <v>223</v>
      </c>
      <c r="B175" s="167"/>
      <c r="C175" s="167"/>
      <c r="D175" s="97" t="s">
        <v>224</v>
      </c>
      <c r="E175" s="98" t="s">
        <v>225</v>
      </c>
      <c r="F175" s="98" t="s">
        <v>196</v>
      </c>
      <c r="G175" s="99">
        <v>780</v>
      </c>
    </row>
    <row r="176" spans="1:10" ht="30.75" hidden="1" customHeight="1" outlineLevel="1" x14ac:dyDescent="0.25">
      <c r="A176" s="166" t="s">
        <v>200</v>
      </c>
      <c r="B176" s="167"/>
      <c r="C176" s="167"/>
      <c r="D176" s="97" t="s">
        <v>200</v>
      </c>
      <c r="E176" s="98" t="s">
        <v>200</v>
      </c>
      <c r="F176" s="98" t="s">
        <v>200</v>
      </c>
      <c r="G176" s="99" t="s">
        <v>200</v>
      </c>
    </row>
    <row r="177" spans="1:10" ht="30.75" hidden="1" customHeight="1" outlineLevel="1" x14ac:dyDescent="0.25">
      <c r="A177" s="166" t="s">
        <v>200</v>
      </c>
      <c r="B177" s="167"/>
      <c r="C177" s="167"/>
      <c r="D177" s="97" t="s">
        <v>200</v>
      </c>
      <c r="E177" s="98" t="s">
        <v>200</v>
      </c>
      <c r="F177" s="98" t="s">
        <v>200</v>
      </c>
      <c r="G177" s="99" t="s">
        <v>200</v>
      </c>
    </row>
    <row r="178" spans="1:10" ht="30.75" hidden="1" customHeight="1" outlineLevel="1" x14ac:dyDescent="0.25">
      <c r="A178" s="166" t="s">
        <v>200</v>
      </c>
      <c r="B178" s="167"/>
      <c r="C178" s="167"/>
      <c r="D178" s="97" t="s">
        <v>200</v>
      </c>
      <c r="E178" s="98" t="s">
        <v>200</v>
      </c>
      <c r="F178" s="98" t="s">
        <v>200</v>
      </c>
      <c r="G178" s="99" t="s">
        <v>200</v>
      </c>
    </row>
    <row r="179" spans="1:10" ht="30.75" hidden="1" customHeight="1" outlineLevel="1" x14ac:dyDescent="0.25">
      <c r="A179" s="166" t="s">
        <v>200</v>
      </c>
      <c r="B179" s="167"/>
      <c r="C179" s="167"/>
      <c r="D179" s="97" t="s">
        <v>200</v>
      </c>
      <c r="E179" s="98" t="s">
        <v>200</v>
      </c>
      <c r="F179" s="98" t="s">
        <v>200</v>
      </c>
      <c r="G179" s="99" t="s">
        <v>200</v>
      </c>
    </row>
    <row r="180" spans="1:10" ht="30.75" hidden="1" customHeight="1" outlineLevel="1" x14ac:dyDescent="0.25">
      <c r="A180" s="166" t="s">
        <v>200</v>
      </c>
      <c r="B180" s="167"/>
      <c r="C180" s="167"/>
      <c r="D180" s="97" t="s">
        <v>200</v>
      </c>
      <c r="E180" s="98" t="s">
        <v>200</v>
      </c>
      <c r="F180" s="98" t="s">
        <v>200</v>
      </c>
      <c r="G180" s="99" t="s">
        <v>200</v>
      </c>
    </row>
    <row r="181" spans="1:10" ht="30.75" hidden="1" customHeight="1" outlineLevel="1" x14ac:dyDescent="0.25">
      <c r="A181" s="166" t="s">
        <v>200</v>
      </c>
      <c r="B181" s="167"/>
      <c r="C181" s="167"/>
      <c r="D181" s="97" t="s">
        <v>200</v>
      </c>
      <c r="E181" s="98" t="s">
        <v>200</v>
      </c>
      <c r="F181" s="98" t="s">
        <v>200</v>
      </c>
      <c r="G181" s="99" t="s">
        <v>200</v>
      </c>
    </row>
    <row r="182" spans="1:10" ht="30.75" hidden="1" customHeight="1" outlineLevel="1" x14ac:dyDescent="0.25">
      <c r="A182" s="166" t="s">
        <v>200</v>
      </c>
      <c r="B182" s="167"/>
      <c r="C182" s="167"/>
      <c r="D182" s="97" t="s">
        <v>200</v>
      </c>
      <c r="E182" s="98" t="s">
        <v>200</v>
      </c>
      <c r="F182" s="98" t="s">
        <v>200</v>
      </c>
      <c r="G182" s="99" t="s">
        <v>200</v>
      </c>
    </row>
    <row r="183" spans="1:10" ht="30.75" hidden="1" customHeight="1" outlineLevel="1" x14ac:dyDescent="0.25">
      <c r="A183" s="166" t="s">
        <v>200</v>
      </c>
      <c r="B183" s="167"/>
      <c r="C183" s="167"/>
      <c r="D183" s="97" t="s">
        <v>200</v>
      </c>
      <c r="E183" s="98" t="s">
        <v>200</v>
      </c>
      <c r="F183" s="98" t="s">
        <v>200</v>
      </c>
      <c r="G183" s="99" t="s">
        <v>200</v>
      </c>
    </row>
    <row r="184" spans="1:10" ht="30.75" hidden="1" customHeight="1" outlineLevel="1" x14ac:dyDescent="0.25">
      <c r="A184" s="166" t="s">
        <v>200</v>
      </c>
      <c r="B184" s="167"/>
      <c r="C184" s="167"/>
      <c r="D184" s="97" t="s">
        <v>200</v>
      </c>
      <c r="E184" s="98" t="s">
        <v>200</v>
      </c>
      <c r="F184" s="98" t="s">
        <v>200</v>
      </c>
      <c r="G184" s="99" t="s">
        <v>200</v>
      </c>
    </row>
    <row r="185" spans="1:10" ht="30.75" hidden="1" customHeight="1" outlineLevel="1" x14ac:dyDescent="0.25">
      <c r="A185" s="166" t="s">
        <v>200</v>
      </c>
      <c r="B185" s="167"/>
      <c r="C185" s="167"/>
      <c r="D185" s="97" t="s">
        <v>200</v>
      </c>
      <c r="E185" s="98" t="s">
        <v>200</v>
      </c>
      <c r="F185" s="98" t="s">
        <v>200</v>
      </c>
      <c r="G185" s="99" t="s">
        <v>200</v>
      </c>
    </row>
    <row r="186" spans="1:10" ht="30.75" hidden="1" customHeight="1" outlineLevel="1" x14ac:dyDescent="0.25">
      <c r="A186" s="166" t="s">
        <v>200</v>
      </c>
      <c r="B186" s="167"/>
      <c r="C186" s="167"/>
      <c r="D186" s="97" t="s">
        <v>200</v>
      </c>
      <c r="E186" s="98" t="s">
        <v>200</v>
      </c>
      <c r="F186" s="98" t="s">
        <v>200</v>
      </c>
      <c r="G186" s="99" t="s">
        <v>200</v>
      </c>
    </row>
    <row r="187" spans="1:10" ht="30.75" hidden="1" customHeight="1" outlineLevel="1" x14ac:dyDescent="0.25">
      <c r="A187" s="166" t="s">
        <v>200</v>
      </c>
      <c r="B187" s="167"/>
      <c r="C187" s="167"/>
      <c r="D187" s="97" t="s">
        <v>200</v>
      </c>
      <c r="E187" s="98" t="s">
        <v>200</v>
      </c>
      <c r="F187" s="98" t="s">
        <v>200</v>
      </c>
      <c r="G187" s="99" t="s">
        <v>200</v>
      </c>
    </row>
    <row r="188" spans="1:10" ht="30.75" hidden="1" customHeight="1" outlineLevel="1" x14ac:dyDescent="0.25">
      <c r="A188" s="166" t="s">
        <v>200</v>
      </c>
      <c r="B188" s="167"/>
      <c r="C188" s="167"/>
      <c r="D188" s="97" t="s">
        <v>200</v>
      </c>
      <c r="E188" s="98" t="s">
        <v>200</v>
      </c>
      <c r="F188" s="98" t="s">
        <v>200</v>
      </c>
      <c r="G188" s="99" t="s">
        <v>200</v>
      </c>
    </row>
    <row r="189" spans="1:10" ht="27" hidden="1" customHeight="1" outlineLevel="1" thickBot="1" x14ac:dyDescent="0.3">
      <c r="A189" s="181" t="s">
        <v>180</v>
      </c>
      <c r="B189" s="182"/>
      <c r="C189" s="182"/>
      <c r="D189" s="182"/>
      <c r="E189" s="182"/>
      <c r="F189" s="183"/>
      <c r="G189" s="100">
        <v>815</v>
      </c>
    </row>
    <row r="190" spans="1:10" ht="22.5" customHeight="1" collapsed="1" thickBot="1" x14ac:dyDescent="0.3">
      <c r="A190" s="172" t="s">
        <v>181</v>
      </c>
      <c r="B190" s="173"/>
      <c r="C190" s="173"/>
      <c r="D190" s="173"/>
      <c r="E190" s="173"/>
      <c r="F190" s="173"/>
      <c r="G190" s="173"/>
      <c r="H190" s="173"/>
      <c r="I190" s="173"/>
      <c r="J190" s="174"/>
    </row>
    <row r="191" spans="1:10" ht="30.75" hidden="1" customHeight="1" outlineLevel="2" x14ac:dyDescent="0.25">
      <c r="A191" s="184" t="s">
        <v>182</v>
      </c>
      <c r="B191" s="185"/>
      <c r="C191" s="185"/>
      <c r="D191" s="113" t="s">
        <v>183</v>
      </c>
      <c r="E191" s="113" t="s">
        <v>184</v>
      </c>
      <c r="F191" s="113" t="s">
        <v>185</v>
      </c>
      <c r="G191" s="113" t="s">
        <v>177</v>
      </c>
      <c r="H191" s="113" t="s">
        <v>186</v>
      </c>
      <c r="I191" s="113" t="s">
        <v>187</v>
      </c>
      <c r="J191" s="101" t="s">
        <v>188</v>
      </c>
    </row>
    <row r="192" spans="1:10" ht="30.75" hidden="1" customHeight="1" outlineLevel="2" x14ac:dyDescent="0.25">
      <c r="A192" s="166" t="s">
        <v>226</v>
      </c>
      <c r="B192" s="167"/>
      <c r="C192" s="167"/>
      <c r="D192" s="102">
        <v>0.33124999999999999</v>
      </c>
      <c r="E192" s="102">
        <v>0.47708333333333303</v>
      </c>
      <c r="F192" s="103">
        <v>210</v>
      </c>
      <c r="G192" s="103" t="s">
        <v>227</v>
      </c>
      <c r="H192" s="103" t="s">
        <v>18</v>
      </c>
      <c r="I192" s="103"/>
      <c r="J192" s="104">
        <v>2562</v>
      </c>
    </row>
    <row r="193" spans="1:10" ht="30.75" hidden="1" customHeight="1" outlineLevel="2" x14ac:dyDescent="0.25">
      <c r="A193" s="166" t="s">
        <v>228</v>
      </c>
      <c r="B193" s="167"/>
      <c r="C193" s="167"/>
      <c r="D193" s="102">
        <v>0.48749999999999999</v>
      </c>
      <c r="E193" s="102">
        <v>0.5</v>
      </c>
      <c r="F193" s="103">
        <v>18</v>
      </c>
      <c r="G193" s="103" t="s">
        <v>229</v>
      </c>
      <c r="H193" s="103" t="s">
        <v>230</v>
      </c>
      <c r="I193" s="103"/>
      <c r="J193" s="104">
        <v>30</v>
      </c>
    </row>
    <row r="194" spans="1:10" ht="30.75" hidden="1" customHeight="1" outlineLevel="2" x14ac:dyDescent="0.25">
      <c r="A194" s="166" t="s">
        <v>231</v>
      </c>
      <c r="B194" s="167"/>
      <c r="C194" s="167"/>
      <c r="D194" s="102">
        <v>0.82499999999999996</v>
      </c>
      <c r="E194" s="102">
        <v>0.29166666666666702</v>
      </c>
      <c r="F194" s="103">
        <v>672</v>
      </c>
      <c r="G194" s="103" t="s">
        <v>232</v>
      </c>
      <c r="H194" s="103" t="s">
        <v>230</v>
      </c>
      <c r="I194" s="103"/>
      <c r="J194" s="104">
        <v>5875</v>
      </c>
    </row>
    <row r="195" spans="1:10" ht="30.75" hidden="1" customHeight="1" outlineLevel="2" x14ac:dyDescent="0.25">
      <c r="A195" s="166" t="s">
        <v>200</v>
      </c>
      <c r="B195" s="167"/>
      <c r="C195" s="167"/>
      <c r="D195" s="102" t="s">
        <v>200</v>
      </c>
      <c r="E195" s="102" t="s">
        <v>200</v>
      </c>
      <c r="F195" s="103" t="s">
        <v>200</v>
      </c>
      <c r="G195" s="103" t="s">
        <v>200</v>
      </c>
      <c r="H195" s="103" t="s">
        <v>200</v>
      </c>
      <c r="I195" s="103"/>
      <c r="J195" s="104" t="s">
        <v>200</v>
      </c>
    </row>
    <row r="196" spans="1:10" ht="30.75" hidden="1" customHeight="1" outlineLevel="2" x14ac:dyDescent="0.25">
      <c r="A196" s="166" t="s">
        <v>200</v>
      </c>
      <c r="B196" s="167"/>
      <c r="C196" s="167"/>
      <c r="D196" s="102" t="s">
        <v>200</v>
      </c>
      <c r="E196" s="102" t="s">
        <v>200</v>
      </c>
      <c r="F196" s="103" t="s">
        <v>200</v>
      </c>
      <c r="G196" s="103" t="s">
        <v>200</v>
      </c>
      <c r="H196" s="103" t="s">
        <v>200</v>
      </c>
      <c r="I196" s="103"/>
      <c r="J196" s="104" t="s">
        <v>200</v>
      </c>
    </row>
    <row r="197" spans="1:10" ht="30.75" hidden="1" customHeight="1" outlineLevel="2" x14ac:dyDescent="0.25">
      <c r="A197" s="166" t="s">
        <v>200</v>
      </c>
      <c r="B197" s="167"/>
      <c r="C197" s="167"/>
      <c r="D197" s="102" t="s">
        <v>200</v>
      </c>
      <c r="E197" s="102" t="s">
        <v>200</v>
      </c>
      <c r="F197" s="103" t="s">
        <v>200</v>
      </c>
      <c r="G197" s="103" t="s">
        <v>200</v>
      </c>
      <c r="H197" s="103" t="s">
        <v>200</v>
      </c>
      <c r="I197" s="103" t="s">
        <v>200</v>
      </c>
      <c r="J197" s="104"/>
    </row>
    <row r="198" spans="1:10" ht="30.75" hidden="1" customHeight="1" outlineLevel="2" x14ac:dyDescent="0.25">
      <c r="A198" s="166" t="s">
        <v>200</v>
      </c>
      <c r="B198" s="167"/>
      <c r="C198" s="167"/>
      <c r="D198" s="102" t="s">
        <v>200</v>
      </c>
      <c r="E198" s="102" t="s">
        <v>200</v>
      </c>
      <c r="F198" s="103" t="s">
        <v>200</v>
      </c>
      <c r="G198" s="103" t="s">
        <v>200</v>
      </c>
      <c r="H198" s="103" t="s">
        <v>200</v>
      </c>
      <c r="I198" s="103" t="s">
        <v>200</v>
      </c>
      <c r="J198" s="104"/>
    </row>
    <row r="199" spans="1:10" ht="30.75" hidden="1" customHeight="1" outlineLevel="2" thickBot="1" x14ac:dyDescent="0.3">
      <c r="A199" s="168" t="s">
        <v>200</v>
      </c>
      <c r="B199" s="169"/>
      <c r="C199" s="169"/>
      <c r="D199" s="105" t="s">
        <v>200</v>
      </c>
      <c r="E199" s="105" t="s">
        <v>200</v>
      </c>
      <c r="F199" s="106" t="s">
        <v>200</v>
      </c>
      <c r="G199" s="106" t="s">
        <v>200</v>
      </c>
      <c r="H199" s="106" t="s">
        <v>200</v>
      </c>
      <c r="I199" s="106" t="s">
        <v>200</v>
      </c>
      <c r="J199" s="107"/>
    </row>
    <row r="200" spans="1:10" ht="30.75" hidden="1" customHeight="1" outlineLevel="2" thickBot="1" x14ac:dyDescent="0.3">
      <c r="A200" s="170" t="s">
        <v>189</v>
      </c>
      <c r="B200" s="171"/>
      <c r="C200" s="171"/>
      <c r="D200" s="171"/>
      <c r="E200" s="171"/>
      <c r="F200" s="108">
        <v>900</v>
      </c>
    </row>
    <row r="201" spans="1:10" ht="22.5" customHeight="1" collapsed="1" thickBot="1" x14ac:dyDescent="0.3">
      <c r="A201" s="172" t="s">
        <v>190</v>
      </c>
      <c r="B201" s="173"/>
      <c r="C201" s="173"/>
      <c r="D201" s="173"/>
      <c r="E201" s="173"/>
      <c r="F201" s="173"/>
      <c r="G201" s="174"/>
    </row>
    <row r="202" spans="1:10" ht="333" hidden="1" customHeight="1" outlineLevel="1" thickBot="1" x14ac:dyDescent="0.3"/>
    <row r="203" spans="1:10" ht="22.5" customHeight="1" collapsed="1" x14ac:dyDescent="0.25">
      <c r="A203" s="175" t="s">
        <v>191</v>
      </c>
      <c r="B203" s="176"/>
      <c r="C203" s="176"/>
      <c r="D203" s="176"/>
      <c r="E203" s="176"/>
      <c r="F203" s="176"/>
      <c r="G203" s="177"/>
    </row>
    <row r="204" spans="1:10" ht="30.75" hidden="1" customHeight="1" outlineLevel="1" x14ac:dyDescent="0.25">
      <c r="A204" s="178" t="s">
        <v>200</v>
      </c>
      <c r="B204" s="179"/>
      <c r="C204" s="179"/>
      <c r="D204" s="179"/>
      <c r="E204" s="179"/>
      <c r="F204" s="179"/>
      <c r="G204" s="180"/>
    </row>
    <row r="205" spans="1:10" ht="30.75" hidden="1" customHeight="1" outlineLevel="1" x14ac:dyDescent="0.25">
      <c r="A205" s="157" t="s">
        <v>200</v>
      </c>
      <c r="B205" s="158"/>
      <c r="C205" s="158"/>
      <c r="D205" s="158"/>
      <c r="E205" s="158"/>
      <c r="F205" s="158"/>
      <c r="G205" s="159"/>
    </row>
    <row r="206" spans="1:10" ht="30.75" hidden="1" customHeight="1" outlineLevel="1" x14ac:dyDescent="0.25">
      <c r="A206" s="160" t="s">
        <v>200</v>
      </c>
      <c r="B206" s="161"/>
      <c r="C206" s="161"/>
      <c r="D206" s="161"/>
      <c r="E206" s="161"/>
      <c r="F206" s="161"/>
      <c r="G206" s="162"/>
    </row>
    <row r="207" spans="1:10" ht="30.75" hidden="1" customHeight="1" outlineLevel="1" x14ac:dyDescent="0.25">
      <c r="A207" s="160" t="s">
        <v>200</v>
      </c>
      <c r="B207" s="161"/>
      <c r="C207" s="161"/>
      <c r="D207" s="161"/>
      <c r="E207" s="161"/>
      <c r="F207" s="161"/>
      <c r="G207" s="162"/>
    </row>
    <row r="208" spans="1:10" ht="30.75" hidden="1" customHeight="1" outlineLevel="1" x14ac:dyDescent="0.25">
      <c r="A208" s="160" t="s">
        <v>200</v>
      </c>
      <c r="B208" s="161"/>
      <c r="C208" s="161"/>
      <c r="D208" s="161"/>
      <c r="E208" s="161"/>
      <c r="F208" s="161"/>
      <c r="G208" s="162"/>
    </row>
    <row r="209" spans="1:7" ht="30.75" hidden="1" customHeight="1" outlineLevel="1" x14ac:dyDescent="0.25">
      <c r="A209" s="160" t="s">
        <v>200</v>
      </c>
      <c r="B209" s="161"/>
      <c r="C209" s="161"/>
      <c r="D209" s="161"/>
      <c r="E209" s="161"/>
      <c r="F209" s="161"/>
      <c r="G209" s="162"/>
    </row>
    <row r="210" spans="1:7" ht="30.75" hidden="1" customHeight="1" outlineLevel="1" thickBot="1" x14ac:dyDescent="0.3">
      <c r="A210" s="163" t="s">
        <v>200</v>
      </c>
      <c r="B210" s="164"/>
      <c r="C210" s="164"/>
      <c r="D210" s="164"/>
      <c r="E210" s="164"/>
      <c r="F210" s="164"/>
      <c r="G210" s="165"/>
    </row>
  </sheetData>
  <mergeCells count="102">
    <mergeCell ref="A1:G1"/>
    <mergeCell ref="B2:C2"/>
    <mergeCell ref="D2:E2"/>
    <mergeCell ref="F2:G2"/>
    <mergeCell ref="A5:G5"/>
    <mergeCell ref="A8:G8"/>
    <mergeCell ref="A19:G19"/>
    <mergeCell ref="C20:F20"/>
    <mergeCell ref="C21:F21"/>
    <mergeCell ref="C22:F22"/>
    <mergeCell ref="C23:F23"/>
    <mergeCell ref="C24:G24"/>
    <mergeCell ref="A13:G13"/>
    <mergeCell ref="C14:F14"/>
    <mergeCell ref="C15:F15"/>
    <mergeCell ref="C16:F16"/>
    <mergeCell ref="C17:F17"/>
    <mergeCell ref="C18:G18"/>
    <mergeCell ref="A54:G54"/>
    <mergeCell ref="C55:F55"/>
    <mergeCell ref="C56:F56"/>
    <mergeCell ref="C57:F57"/>
    <mergeCell ref="C58:F58"/>
    <mergeCell ref="C59:G59"/>
    <mergeCell ref="A25:G25"/>
    <mergeCell ref="A26:G26"/>
    <mergeCell ref="C39:G39"/>
    <mergeCell ref="A40:G40"/>
    <mergeCell ref="A44:G44"/>
    <mergeCell ref="C48:G48"/>
    <mergeCell ref="A99:G99"/>
    <mergeCell ref="A105:G105"/>
    <mergeCell ref="A111:G111"/>
    <mergeCell ref="A120:G120"/>
    <mergeCell ref="A124:G124"/>
    <mergeCell ref="A125:G125"/>
    <mergeCell ref="A60:G60"/>
    <mergeCell ref="A61:G61"/>
    <mergeCell ref="A70:G70"/>
    <mergeCell ref="A81:G81"/>
    <mergeCell ref="A92:G92"/>
    <mergeCell ref="A93:G93"/>
    <mergeCell ref="C150:E150"/>
    <mergeCell ref="C152:E152"/>
    <mergeCell ref="C153:E153"/>
    <mergeCell ref="C155:E155"/>
    <mergeCell ref="C156:E156"/>
    <mergeCell ref="C160:E160"/>
    <mergeCell ref="A131:G131"/>
    <mergeCell ref="A136:G136"/>
    <mergeCell ref="A144:G144"/>
    <mergeCell ref="C147:E147"/>
    <mergeCell ref="C148:E148"/>
    <mergeCell ref="C149:E149"/>
    <mergeCell ref="C167:F167"/>
    <mergeCell ref="C168:F168"/>
    <mergeCell ref="C169:G169"/>
    <mergeCell ref="A170:G170"/>
    <mergeCell ref="A172:G172"/>
    <mergeCell ref="A173:C173"/>
    <mergeCell ref="C161:E161"/>
    <mergeCell ref="C162:E162"/>
    <mergeCell ref="C163:E163"/>
    <mergeCell ref="C164:E164"/>
    <mergeCell ref="C165:E165"/>
    <mergeCell ref="C166:F166"/>
    <mergeCell ref="A180:C180"/>
    <mergeCell ref="A181:C181"/>
    <mergeCell ref="A182:C182"/>
    <mergeCell ref="A183:C183"/>
    <mergeCell ref="A184:C184"/>
    <mergeCell ref="A185:C185"/>
    <mergeCell ref="A174:C174"/>
    <mergeCell ref="A175:C175"/>
    <mergeCell ref="A176:C176"/>
    <mergeCell ref="A177:C177"/>
    <mergeCell ref="A178:C178"/>
    <mergeCell ref="A179:C179"/>
    <mergeCell ref="A192:C192"/>
    <mergeCell ref="A193:C193"/>
    <mergeCell ref="A194:C194"/>
    <mergeCell ref="A195:C195"/>
    <mergeCell ref="A196:C196"/>
    <mergeCell ref="A197:C197"/>
    <mergeCell ref="A186:C186"/>
    <mergeCell ref="A187:C187"/>
    <mergeCell ref="A188:C188"/>
    <mergeCell ref="A189:F189"/>
    <mergeCell ref="A190:J190"/>
    <mergeCell ref="A191:C191"/>
    <mergeCell ref="A205:G205"/>
    <mergeCell ref="A206:G206"/>
    <mergeCell ref="A207:G207"/>
    <mergeCell ref="A208:G208"/>
    <mergeCell ref="A209:G209"/>
    <mergeCell ref="A210:G210"/>
    <mergeCell ref="A198:C198"/>
    <mergeCell ref="A199:C199"/>
    <mergeCell ref="A200:E200"/>
    <mergeCell ref="A201:G201"/>
    <mergeCell ref="A203:G203"/>
    <mergeCell ref="A204:G204"/>
  </mergeCells>
  <printOptions horizontalCentered="1"/>
  <pageMargins left="0" right="0" top="0" bottom="0.27" header="0" footer="0"/>
  <pageSetup paperSize="9" scale="84" orientation="portrait" verticalDpi="300" r:id="rId1"/>
  <headerFooter alignWithMargins="0">
    <oddFooter>&amp;C&amp;"B Nazanin,Regular"صفحه &amp;P از &amp;N</oddFooter>
  </headerFooter>
  <rowBreaks count="5" manualBreakCount="5">
    <brk id="53" max="16383" man="1"/>
    <brk id="91" max="16383" man="1"/>
    <brk id="135" max="16383" man="1"/>
    <brk id="171" max="16383" man="1"/>
    <brk id="200" max="16383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  <outlinePr summaryBelow="0"/>
  </sheetPr>
  <dimension ref="A1:J210"/>
  <sheetViews>
    <sheetView rightToLeft="1" zoomScaleSheetLayoutView="100" zoomScalePageLayoutView="66" workbookViewId="0">
      <selection activeCell="A215" sqref="A215"/>
    </sheetView>
  </sheetViews>
  <sheetFormatPr defaultColWidth="9.109375" defaultRowHeight="13.2" outlineLevelRow="3" x14ac:dyDescent="0.25"/>
  <cols>
    <col min="1" max="1" width="40.88671875" style="12" customWidth="1"/>
    <col min="2" max="2" width="7.5546875" style="12" bestFit="1" customWidth="1"/>
    <col min="3" max="4" width="13.109375" style="12" customWidth="1"/>
    <col min="5" max="5" width="14.44140625" style="12" customWidth="1"/>
    <col min="6" max="6" width="16" style="12" bestFit="1" customWidth="1"/>
    <col min="7" max="7" width="16.6640625" style="12" customWidth="1"/>
    <col min="8" max="10" width="13.109375" style="12" customWidth="1"/>
    <col min="11" max="16384" width="9.109375" style="12"/>
  </cols>
  <sheetData>
    <row r="1" spans="1:8" s="1" customFormat="1" ht="63" customHeight="1" thickBot="1" x14ac:dyDescent="0.35">
      <c r="A1" s="221" t="s">
        <v>0</v>
      </c>
      <c r="B1" s="222"/>
      <c r="C1" s="222"/>
      <c r="D1" s="222"/>
      <c r="E1" s="222"/>
      <c r="F1" s="222"/>
      <c r="G1" s="222"/>
    </row>
    <row r="2" spans="1:8" s="3" customFormat="1" ht="25.8" thickBot="1" x14ac:dyDescent="0.35">
      <c r="A2" s="2" t="s">
        <v>233</v>
      </c>
      <c r="B2" s="223" t="s">
        <v>1</v>
      </c>
      <c r="C2" s="224"/>
      <c r="D2" s="223" t="s">
        <v>234</v>
      </c>
      <c r="E2" s="224"/>
      <c r="F2" s="225">
        <v>43612</v>
      </c>
      <c r="G2" s="226"/>
    </row>
    <row r="3" spans="1:8" s="3" customFormat="1" ht="7.5" customHeight="1" thickBot="1" x14ac:dyDescent="0.35">
      <c r="A3" s="4"/>
      <c r="B3" s="5"/>
      <c r="C3" s="5"/>
      <c r="D3" s="6"/>
      <c r="E3" s="7"/>
      <c r="F3" s="7"/>
      <c r="G3" s="5"/>
    </row>
    <row r="4" spans="1:8" ht="22.5" customHeight="1" thickBot="1" x14ac:dyDescent="0.9">
      <c r="A4" s="8" t="s">
        <v>2</v>
      </c>
      <c r="B4" s="9" t="s">
        <v>3</v>
      </c>
      <c r="C4" s="10" t="s">
        <v>4</v>
      </c>
      <c r="D4" s="10" t="s">
        <v>5</v>
      </c>
      <c r="E4" s="10" t="s">
        <v>6</v>
      </c>
      <c r="F4" s="10" t="s">
        <v>7</v>
      </c>
      <c r="G4" s="11" t="s">
        <v>8</v>
      </c>
    </row>
    <row r="5" spans="1:8" ht="22.5" customHeight="1" collapsed="1" thickBot="1" x14ac:dyDescent="0.3">
      <c r="A5" s="172" t="s">
        <v>9</v>
      </c>
      <c r="B5" s="173"/>
      <c r="C5" s="173"/>
      <c r="D5" s="173"/>
      <c r="E5" s="173"/>
      <c r="F5" s="173"/>
      <c r="G5" s="174"/>
    </row>
    <row r="6" spans="1:8" ht="22.5" hidden="1" customHeight="1" outlineLevel="1" x14ac:dyDescent="0.25">
      <c r="A6" s="13" t="s">
        <v>10</v>
      </c>
      <c r="B6" s="14" t="s">
        <v>11</v>
      </c>
      <c r="C6" s="15">
        <v>3833.3333333333335</v>
      </c>
      <c r="D6" s="15">
        <v>3833.3333333333335</v>
      </c>
      <c r="E6" s="15">
        <v>3833.3333333333335</v>
      </c>
      <c r="F6" s="15">
        <v>11500</v>
      </c>
      <c r="G6" s="16">
        <v>64000</v>
      </c>
    </row>
    <row r="7" spans="1:8" ht="22.5" hidden="1" customHeight="1" outlineLevel="1" thickBot="1" x14ac:dyDescent="0.3">
      <c r="A7" s="17" t="s">
        <v>12</v>
      </c>
      <c r="B7" s="18" t="s">
        <v>11</v>
      </c>
      <c r="C7" s="19">
        <v>304</v>
      </c>
      <c r="D7" s="19">
        <v>669</v>
      </c>
      <c r="E7" s="19">
        <v>3792</v>
      </c>
      <c r="F7" s="19">
        <v>4765</v>
      </c>
      <c r="G7" s="20">
        <v>57423</v>
      </c>
      <c r="H7" s="21"/>
    </row>
    <row r="8" spans="1:8" ht="22.5" customHeight="1" collapsed="1" thickBot="1" x14ac:dyDescent="0.3">
      <c r="A8" s="172" t="s">
        <v>13</v>
      </c>
      <c r="B8" s="173"/>
      <c r="C8" s="173"/>
      <c r="D8" s="173"/>
      <c r="E8" s="173"/>
      <c r="F8" s="173"/>
      <c r="G8" s="174"/>
    </row>
    <row r="9" spans="1:8" ht="22.5" hidden="1" customHeight="1" outlineLevel="1" x14ac:dyDescent="0.25">
      <c r="A9" s="22" t="s">
        <v>14</v>
      </c>
      <c r="B9" s="14" t="s">
        <v>15</v>
      </c>
      <c r="C9" s="23">
        <v>0</v>
      </c>
      <c r="D9" s="23">
        <v>3.2</v>
      </c>
      <c r="E9" s="23">
        <v>8</v>
      </c>
      <c r="F9" s="23">
        <v>11.2</v>
      </c>
      <c r="G9" s="24">
        <v>116.2</v>
      </c>
    </row>
    <row r="10" spans="1:8" ht="22.5" hidden="1" customHeight="1" outlineLevel="1" x14ac:dyDescent="0.25">
      <c r="A10" s="25" t="s">
        <v>16</v>
      </c>
      <c r="B10" s="26" t="s">
        <v>15</v>
      </c>
      <c r="C10" s="27">
        <v>8</v>
      </c>
      <c r="D10" s="27">
        <v>4.8</v>
      </c>
      <c r="E10" s="27">
        <v>0</v>
      </c>
      <c r="F10" s="27">
        <v>12.8</v>
      </c>
      <c r="G10" s="28">
        <v>27.8</v>
      </c>
    </row>
    <row r="11" spans="1:8" ht="22.5" hidden="1" customHeight="1" outlineLevel="1" x14ac:dyDescent="0.25">
      <c r="A11" s="29" t="s">
        <v>17</v>
      </c>
      <c r="B11" s="26" t="s">
        <v>15</v>
      </c>
      <c r="C11" s="27">
        <v>8</v>
      </c>
      <c r="D11" s="27">
        <v>4.8</v>
      </c>
      <c r="E11" s="27">
        <v>0</v>
      </c>
      <c r="F11" s="27">
        <v>12.8</v>
      </c>
      <c r="G11" s="28">
        <v>24.3</v>
      </c>
    </row>
    <row r="12" spans="1:8" ht="22.5" hidden="1" customHeight="1" outlineLevel="1" thickBot="1" x14ac:dyDescent="0.3">
      <c r="A12" s="30" t="s">
        <v>18</v>
      </c>
      <c r="B12" s="31" t="s">
        <v>15</v>
      </c>
      <c r="C12" s="32">
        <v>0</v>
      </c>
      <c r="D12" s="32">
        <v>0</v>
      </c>
      <c r="E12" s="32">
        <v>0</v>
      </c>
      <c r="F12" s="32">
        <v>0</v>
      </c>
      <c r="G12" s="33">
        <v>3.5</v>
      </c>
    </row>
    <row r="13" spans="1:8" ht="22.5" customHeight="1" collapsed="1" thickBot="1" x14ac:dyDescent="0.3">
      <c r="A13" s="172" t="s">
        <v>19</v>
      </c>
      <c r="B13" s="173"/>
      <c r="C13" s="173"/>
      <c r="D13" s="173"/>
      <c r="E13" s="173"/>
      <c r="F13" s="173"/>
      <c r="G13" s="174"/>
    </row>
    <row r="14" spans="1:8" ht="22.5" hidden="1" customHeight="1" outlineLevel="1" x14ac:dyDescent="0.25">
      <c r="A14" s="25" t="s">
        <v>20</v>
      </c>
      <c r="B14" s="26" t="s">
        <v>11</v>
      </c>
      <c r="C14" s="218">
        <v>0</v>
      </c>
      <c r="D14" s="219"/>
      <c r="E14" s="219"/>
      <c r="F14" s="220"/>
      <c r="G14" s="34">
        <v>0</v>
      </c>
    </row>
    <row r="15" spans="1:8" ht="22.5" hidden="1" customHeight="1" outlineLevel="1" x14ac:dyDescent="0.25">
      <c r="A15" s="25" t="s">
        <v>21</v>
      </c>
      <c r="B15" s="26" t="s">
        <v>22</v>
      </c>
      <c r="C15" s="212">
        <v>0</v>
      </c>
      <c r="D15" s="213"/>
      <c r="E15" s="213"/>
      <c r="F15" s="214"/>
      <c r="G15" s="34">
        <v>0</v>
      </c>
    </row>
    <row r="16" spans="1:8" ht="22.5" hidden="1" customHeight="1" outlineLevel="1" x14ac:dyDescent="0.25">
      <c r="A16" s="25" t="s">
        <v>23</v>
      </c>
      <c r="B16" s="26" t="s">
        <v>11</v>
      </c>
      <c r="C16" s="209">
        <v>3673.879882812505</v>
      </c>
      <c r="D16" s="210"/>
      <c r="E16" s="210"/>
      <c r="F16" s="211"/>
      <c r="G16" s="34">
        <v>24689.959777832009</v>
      </c>
    </row>
    <row r="17" spans="1:7" ht="22.5" hidden="1" customHeight="1" outlineLevel="1" x14ac:dyDescent="0.25">
      <c r="A17" s="25" t="s">
        <v>24</v>
      </c>
      <c r="B17" s="26" t="s">
        <v>22</v>
      </c>
      <c r="C17" s="212">
        <v>145</v>
      </c>
      <c r="D17" s="213"/>
      <c r="E17" s="213"/>
      <c r="F17" s="214"/>
      <c r="G17" s="34">
        <v>979</v>
      </c>
    </row>
    <row r="18" spans="1:7" ht="22.5" hidden="1" customHeight="1" outlineLevel="1" thickBot="1" x14ac:dyDescent="0.3">
      <c r="A18" s="25" t="s">
        <v>25</v>
      </c>
      <c r="B18" s="26" t="s">
        <v>11</v>
      </c>
      <c r="C18" s="215">
        <v>3446.7502441406245</v>
      </c>
      <c r="D18" s="216"/>
      <c r="E18" s="216"/>
      <c r="F18" s="216"/>
      <c r="G18" s="217"/>
    </row>
    <row r="19" spans="1:7" ht="22.5" customHeight="1" collapsed="1" thickBot="1" x14ac:dyDescent="0.3">
      <c r="A19" s="172" t="s">
        <v>26</v>
      </c>
      <c r="B19" s="173"/>
      <c r="C19" s="173"/>
      <c r="D19" s="173"/>
      <c r="E19" s="173"/>
      <c r="F19" s="173"/>
      <c r="G19" s="174"/>
    </row>
    <row r="20" spans="1:7" ht="22.5" hidden="1" customHeight="1" outlineLevel="1" x14ac:dyDescent="0.25">
      <c r="A20" s="25" t="s">
        <v>27</v>
      </c>
      <c r="B20" s="26" t="s">
        <v>11</v>
      </c>
      <c r="C20" s="218">
        <v>27.340000152587901</v>
      </c>
      <c r="D20" s="219"/>
      <c r="E20" s="219"/>
      <c r="F20" s="220"/>
      <c r="G20" s="34">
        <v>155.51999664306601</v>
      </c>
    </row>
    <row r="21" spans="1:7" ht="22.5" hidden="1" customHeight="1" outlineLevel="1" x14ac:dyDescent="0.25">
      <c r="A21" s="25" t="s">
        <v>21</v>
      </c>
      <c r="B21" s="26" t="s">
        <v>22</v>
      </c>
      <c r="C21" s="212">
        <v>2</v>
      </c>
      <c r="D21" s="213"/>
      <c r="E21" s="213"/>
      <c r="F21" s="214"/>
      <c r="G21" s="34">
        <v>12</v>
      </c>
    </row>
    <row r="22" spans="1:7" ht="22.5" hidden="1" customHeight="1" outlineLevel="1" x14ac:dyDescent="0.25">
      <c r="A22" s="25" t="s">
        <v>28</v>
      </c>
      <c r="B22" s="26" t="s">
        <v>11</v>
      </c>
      <c r="C22" s="209">
        <v>0</v>
      </c>
      <c r="D22" s="210"/>
      <c r="E22" s="210"/>
      <c r="F22" s="211"/>
      <c r="G22" s="34">
        <v>0</v>
      </c>
    </row>
    <row r="23" spans="1:7" ht="22.5" hidden="1" customHeight="1" outlineLevel="1" x14ac:dyDescent="0.25">
      <c r="A23" s="25" t="s">
        <v>24</v>
      </c>
      <c r="B23" s="26" t="s">
        <v>22</v>
      </c>
      <c r="C23" s="212">
        <v>0</v>
      </c>
      <c r="D23" s="213"/>
      <c r="E23" s="213"/>
      <c r="F23" s="214"/>
      <c r="G23" s="34">
        <v>0</v>
      </c>
    </row>
    <row r="24" spans="1:7" ht="22.5" hidden="1" customHeight="1" outlineLevel="1" thickBot="1" x14ac:dyDescent="0.3">
      <c r="A24" s="25" t="s">
        <v>29</v>
      </c>
      <c r="B24" s="26" t="s">
        <v>11</v>
      </c>
      <c r="C24" s="215">
        <v>41860.089996337891</v>
      </c>
      <c r="D24" s="216"/>
      <c r="E24" s="216"/>
      <c r="F24" s="216"/>
      <c r="G24" s="217"/>
    </row>
    <row r="25" spans="1:7" ht="22.5" customHeight="1" collapsed="1" thickBot="1" x14ac:dyDescent="0.3">
      <c r="A25" s="172" t="s">
        <v>30</v>
      </c>
      <c r="B25" s="173"/>
      <c r="C25" s="173"/>
      <c r="D25" s="173"/>
      <c r="E25" s="173"/>
      <c r="F25" s="173"/>
      <c r="G25" s="174"/>
    </row>
    <row r="26" spans="1:7" ht="22.5" hidden="1" customHeight="1" outlineLevel="1" collapsed="1" x14ac:dyDescent="0.25">
      <c r="A26" s="200" t="s">
        <v>31</v>
      </c>
      <c r="B26" s="201"/>
      <c r="C26" s="201"/>
      <c r="D26" s="201"/>
      <c r="E26" s="201"/>
      <c r="F26" s="201"/>
      <c r="G26" s="202"/>
    </row>
    <row r="27" spans="1:7" ht="22.5" hidden="1" customHeight="1" outlineLevel="2" x14ac:dyDescent="0.25">
      <c r="A27" s="35" t="s">
        <v>32</v>
      </c>
      <c r="B27" s="26" t="s">
        <v>11</v>
      </c>
      <c r="C27" s="36">
        <v>5386</v>
      </c>
      <c r="D27" s="36">
        <v>3240</v>
      </c>
      <c r="E27" s="36">
        <v>4126</v>
      </c>
      <c r="F27" s="37">
        <v>12752</v>
      </c>
      <c r="G27" s="34">
        <v>66688</v>
      </c>
    </row>
    <row r="28" spans="1:7" ht="22.5" hidden="1" customHeight="1" outlineLevel="2" x14ac:dyDescent="0.25">
      <c r="A28" s="35" t="s">
        <v>33</v>
      </c>
      <c r="B28" s="26" t="s">
        <v>22</v>
      </c>
      <c r="C28" s="36">
        <v>75</v>
      </c>
      <c r="D28" s="36">
        <v>56</v>
      </c>
      <c r="E28" s="36">
        <v>50</v>
      </c>
      <c r="F28" s="37">
        <v>181</v>
      </c>
      <c r="G28" s="34">
        <v>944</v>
      </c>
    </row>
    <row r="29" spans="1:7" ht="22.5" hidden="1" customHeight="1" outlineLevel="2" x14ac:dyDescent="0.25">
      <c r="A29" s="35" t="s">
        <v>34</v>
      </c>
      <c r="B29" s="26" t="s">
        <v>15</v>
      </c>
      <c r="C29" s="38">
        <v>4.95</v>
      </c>
      <c r="D29" s="38">
        <v>3.63</v>
      </c>
      <c r="E29" s="38">
        <v>3.78</v>
      </c>
      <c r="F29" s="27">
        <v>12.36</v>
      </c>
      <c r="G29" s="28">
        <v>61.77</v>
      </c>
    </row>
    <row r="30" spans="1:7" ht="22.5" hidden="1" customHeight="1" outlineLevel="2" x14ac:dyDescent="0.25">
      <c r="A30" s="35" t="s">
        <v>35</v>
      </c>
      <c r="B30" s="26" t="s">
        <v>36</v>
      </c>
      <c r="C30" s="36">
        <v>1088.0808080808081</v>
      </c>
      <c r="D30" s="36">
        <v>892.56198347107443</v>
      </c>
      <c r="E30" s="36">
        <v>1091.5343915343915</v>
      </c>
      <c r="F30" s="36">
        <v>1031.7152103559872</v>
      </c>
      <c r="G30" s="34">
        <v>1079.6179375101181</v>
      </c>
    </row>
    <row r="31" spans="1:7" ht="22.5" hidden="1" customHeight="1" outlineLevel="2" x14ac:dyDescent="0.25">
      <c r="A31" s="35" t="s">
        <v>37</v>
      </c>
      <c r="B31" s="26" t="s">
        <v>11</v>
      </c>
      <c r="C31" s="38">
        <v>75.760002136230497</v>
      </c>
      <c r="D31" s="38">
        <v>127.959999084473</v>
      </c>
      <c r="E31" s="38">
        <v>0</v>
      </c>
      <c r="F31" s="27">
        <v>203.72000122070349</v>
      </c>
      <c r="G31" s="28">
        <v>2850.3600158691402</v>
      </c>
    </row>
    <row r="32" spans="1:7" ht="22.5" hidden="1" customHeight="1" outlineLevel="2" x14ac:dyDescent="0.25">
      <c r="A32" s="35" t="s">
        <v>38</v>
      </c>
      <c r="B32" s="26" t="s">
        <v>22</v>
      </c>
      <c r="C32" s="36">
        <v>3</v>
      </c>
      <c r="D32" s="36">
        <v>5</v>
      </c>
      <c r="E32" s="36">
        <v>0</v>
      </c>
      <c r="F32" s="37">
        <v>8</v>
      </c>
      <c r="G32" s="34">
        <v>113</v>
      </c>
    </row>
    <row r="33" spans="1:8" ht="22.5" hidden="1" customHeight="1" outlineLevel="2" x14ac:dyDescent="0.25">
      <c r="A33" s="35" t="s">
        <v>39</v>
      </c>
      <c r="B33" s="26" t="s">
        <v>11</v>
      </c>
      <c r="C33" s="38">
        <v>0</v>
      </c>
      <c r="D33" s="38">
        <v>0</v>
      </c>
      <c r="E33" s="38">
        <v>0</v>
      </c>
      <c r="F33" s="27">
        <v>0</v>
      </c>
      <c r="G33" s="28">
        <v>0</v>
      </c>
    </row>
    <row r="34" spans="1:8" ht="22.5" hidden="1" customHeight="1" outlineLevel="2" x14ac:dyDescent="0.25">
      <c r="A34" s="35" t="s">
        <v>40</v>
      </c>
      <c r="B34" s="26" t="s">
        <v>22</v>
      </c>
      <c r="C34" s="36">
        <v>0</v>
      </c>
      <c r="D34" s="36">
        <v>0</v>
      </c>
      <c r="E34" s="36">
        <v>0</v>
      </c>
      <c r="F34" s="37">
        <v>0</v>
      </c>
      <c r="G34" s="34">
        <v>0</v>
      </c>
    </row>
    <row r="35" spans="1:8" ht="22.5" hidden="1" customHeight="1" outlineLevel="2" x14ac:dyDescent="0.25">
      <c r="A35" s="35" t="s">
        <v>41</v>
      </c>
      <c r="B35" s="26" t="s">
        <v>15</v>
      </c>
      <c r="C35" s="38">
        <v>0.8</v>
      </c>
      <c r="D35" s="38">
        <v>2.37</v>
      </c>
      <c r="E35" s="38">
        <v>0</v>
      </c>
      <c r="F35" s="27">
        <v>3.17</v>
      </c>
      <c r="G35" s="28">
        <v>31.73</v>
      </c>
    </row>
    <row r="36" spans="1:8" ht="22.5" hidden="1" customHeight="1" outlineLevel="2" x14ac:dyDescent="0.25">
      <c r="A36" s="35" t="s">
        <v>42</v>
      </c>
      <c r="B36" s="26" t="s">
        <v>36</v>
      </c>
      <c r="C36" s="36">
        <v>94.700002670288114</v>
      </c>
      <c r="D36" s="36">
        <v>53.99156079513628</v>
      </c>
      <c r="E36" s="36">
        <v>0</v>
      </c>
      <c r="F36" s="36">
        <v>64.264984612209304</v>
      </c>
      <c r="G36" s="34">
        <v>89.831705511161047</v>
      </c>
    </row>
    <row r="37" spans="1:8" ht="22.5" hidden="1" customHeight="1" outlineLevel="2" x14ac:dyDescent="0.25">
      <c r="A37" s="35" t="s">
        <v>43</v>
      </c>
      <c r="B37" s="26" t="s">
        <v>11</v>
      </c>
      <c r="C37" s="36">
        <v>5461.7600021362305</v>
      </c>
      <c r="D37" s="36">
        <v>3367.9599990844731</v>
      </c>
      <c r="E37" s="36">
        <v>4126</v>
      </c>
      <c r="F37" s="36">
        <v>12955.720001220703</v>
      </c>
      <c r="G37" s="39">
        <v>69538.360015869141</v>
      </c>
    </row>
    <row r="38" spans="1:8" ht="22.5" hidden="1" customHeight="1" outlineLevel="2" x14ac:dyDescent="0.25">
      <c r="A38" s="35" t="s">
        <v>44</v>
      </c>
      <c r="B38" s="26" t="s">
        <v>11</v>
      </c>
      <c r="C38" s="36">
        <v>0</v>
      </c>
      <c r="D38" s="36">
        <v>296</v>
      </c>
      <c r="E38" s="36">
        <v>4492</v>
      </c>
      <c r="F38" s="37">
        <v>4788</v>
      </c>
      <c r="G38" s="34">
        <v>62268</v>
      </c>
    </row>
    <row r="39" spans="1:8" ht="22.5" hidden="1" customHeight="1" outlineLevel="2" x14ac:dyDescent="0.25">
      <c r="A39" s="40" t="s">
        <v>45</v>
      </c>
      <c r="B39" s="26" t="s">
        <v>11</v>
      </c>
      <c r="C39" s="194">
        <v>71114.150085449204</v>
      </c>
      <c r="D39" s="207"/>
      <c r="E39" s="207"/>
      <c r="F39" s="207"/>
      <c r="G39" s="208"/>
      <c r="H39" s="41"/>
    </row>
    <row r="40" spans="1:8" ht="22.5" hidden="1" customHeight="1" outlineLevel="1" collapsed="1" x14ac:dyDescent="0.25">
      <c r="A40" s="197" t="s">
        <v>46</v>
      </c>
      <c r="B40" s="198"/>
      <c r="C40" s="198"/>
      <c r="D40" s="198"/>
      <c r="E40" s="198"/>
      <c r="F40" s="198"/>
      <c r="G40" s="199"/>
      <c r="H40" s="41"/>
    </row>
    <row r="41" spans="1:8" ht="22.5" hidden="1" customHeight="1" outlineLevel="2" x14ac:dyDescent="0.25">
      <c r="A41" s="35" t="s">
        <v>47</v>
      </c>
      <c r="B41" s="26" t="s">
        <v>11</v>
      </c>
      <c r="C41" s="36">
        <v>0</v>
      </c>
      <c r="D41" s="36">
        <v>677</v>
      </c>
      <c r="E41" s="36">
        <v>4185</v>
      </c>
      <c r="F41" s="37">
        <v>4862</v>
      </c>
      <c r="G41" s="34">
        <v>59307</v>
      </c>
    </row>
    <row r="42" spans="1:8" ht="22.5" hidden="1" customHeight="1" outlineLevel="2" x14ac:dyDescent="0.25">
      <c r="A42" s="35" t="s">
        <v>48</v>
      </c>
      <c r="B42" s="26" t="s">
        <v>15</v>
      </c>
      <c r="C42" s="38">
        <v>0</v>
      </c>
      <c r="D42" s="38">
        <v>1.1499999999999999</v>
      </c>
      <c r="E42" s="38">
        <v>6.92</v>
      </c>
      <c r="F42" s="27">
        <v>8.07</v>
      </c>
      <c r="G42" s="28">
        <v>98.32</v>
      </c>
    </row>
    <row r="43" spans="1:8" ht="22.5" hidden="1" customHeight="1" outlineLevel="2" x14ac:dyDescent="0.25">
      <c r="A43" s="35" t="s">
        <v>49</v>
      </c>
      <c r="B43" s="26" t="s">
        <v>36</v>
      </c>
      <c r="C43" s="36">
        <v>0</v>
      </c>
      <c r="D43" s="36">
        <v>588.69565217391312</v>
      </c>
      <c r="E43" s="36">
        <v>604.76878612716769</v>
      </c>
      <c r="F43" s="37">
        <v>602.47831474597274</v>
      </c>
      <c r="G43" s="34">
        <v>603.20382424735567</v>
      </c>
    </row>
    <row r="44" spans="1:8" ht="22.5" hidden="1" customHeight="1" outlineLevel="1" collapsed="1" x14ac:dyDescent="0.25">
      <c r="A44" s="197" t="s">
        <v>50</v>
      </c>
      <c r="B44" s="198"/>
      <c r="C44" s="198"/>
      <c r="D44" s="198"/>
      <c r="E44" s="198"/>
      <c r="F44" s="198"/>
      <c r="G44" s="199"/>
    </row>
    <row r="45" spans="1:8" ht="22.5" hidden="1" customHeight="1" outlineLevel="2" x14ac:dyDescent="0.25">
      <c r="A45" s="35" t="s">
        <v>51</v>
      </c>
      <c r="B45" s="26" t="s">
        <v>11</v>
      </c>
      <c r="C45" s="38">
        <v>0</v>
      </c>
      <c r="D45" s="38">
        <v>0</v>
      </c>
      <c r="E45" s="38">
        <v>0</v>
      </c>
      <c r="F45" s="27">
        <v>0</v>
      </c>
      <c r="G45" s="28">
        <v>0</v>
      </c>
    </row>
    <row r="46" spans="1:8" ht="22.5" hidden="1" customHeight="1" outlineLevel="2" x14ac:dyDescent="0.25">
      <c r="A46" s="35" t="s">
        <v>52</v>
      </c>
      <c r="B46" s="26" t="s">
        <v>22</v>
      </c>
      <c r="C46" s="36">
        <v>0</v>
      </c>
      <c r="D46" s="36">
        <v>0</v>
      </c>
      <c r="E46" s="36">
        <v>0</v>
      </c>
      <c r="F46" s="37">
        <v>0</v>
      </c>
      <c r="G46" s="34">
        <v>0</v>
      </c>
    </row>
    <row r="47" spans="1:8" ht="22.5" hidden="1" customHeight="1" outlineLevel="2" x14ac:dyDescent="0.25">
      <c r="A47" s="35" t="s">
        <v>53</v>
      </c>
      <c r="B47" s="26" t="s">
        <v>11</v>
      </c>
      <c r="C47" s="38">
        <v>0</v>
      </c>
      <c r="D47" s="38">
        <v>0</v>
      </c>
      <c r="E47" s="38">
        <v>0</v>
      </c>
      <c r="F47" s="27">
        <v>0</v>
      </c>
      <c r="G47" s="28">
        <v>0</v>
      </c>
    </row>
    <row r="48" spans="1:8" ht="22.5" hidden="1" customHeight="1" outlineLevel="2" x14ac:dyDescent="0.25">
      <c r="A48" s="35" t="s">
        <v>54</v>
      </c>
      <c r="B48" s="26" t="s">
        <v>11</v>
      </c>
      <c r="C48" s="194">
        <v>52233</v>
      </c>
      <c r="D48" s="195"/>
      <c r="E48" s="195"/>
      <c r="F48" s="195"/>
      <c r="G48" s="206"/>
    </row>
    <row r="49" spans="1:7" ht="22.5" hidden="1" customHeight="1" outlineLevel="2" x14ac:dyDescent="0.25">
      <c r="A49" s="35" t="s">
        <v>55</v>
      </c>
      <c r="B49" s="26" t="s">
        <v>11</v>
      </c>
      <c r="C49" s="38">
        <v>0</v>
      </c>
      <c r="D49" s="38">
        <v>0</v>
      </c>
      <c r="E49" s="38">
        <v>0</v>
      </c>
      <c r="F49" s="27">
        <v>0</v>
      </c>
      <c r="G49" s="28">
        <v>0</v>
      </c>
    </row>
    <row r="50" spans="1:7" ht="22.5" hidden="1" customHeight="1" outlineLevel="2" x14ac:dyDescent="0.25">
      <c r="A50" s="35" t="s">
        <v>56</v>
      </c>
      <c r="B50" s="42" t="s">
        <v>57</v>
      </c>
      <c r="C50" s="38">
        <v>0</v>
      </c>
      <c r="D50" s="38">
        <v>0</v>
      </c>
      <c r="E50" s="38">
        <v>0</v>
      </c>
      <c r="F50" s="27">
        <v>0</v>
      </c>
      <c r="G50" s="28">
        <v>0</v>
      </c>
    </row>
    <row r="51" spans="1:7" ht="22.5" hidden="1" customHeight="1" outlineLevel="2" x14ac:dyDescent="0.25">
      <c r="A51" s="35" t="s">
        <v>58</v>
      </c>
      <c r="B51" s="26" t="s">
        <v>15</v>
      </c>
      <c r="C51" s="43">
        <v>0</v>
      </c>
      <c r="D51" s="43">
        <v>0</v>
      </c>
      <c r="E51" s="43">
        <v>0</v>
      </c>
      <c r="F51" s="44">
        <v>0</v>
      </c>
      <c r="G51" s="45">
        <v>0</v>
      </c>
    </row>
    <row r="52" spans="1:7" ht="22.5" hidden="1" customHeight="1" outlineLevel="2" x14ac:dyDescent="0.25">
      <c r="A52" s="35" t="s">
        <v>49</v>
      </c>
      <c r="B52" s="26" t="s">
        <v>36</v>
      </c>
      <c r="C52" s="38">
        <v>0</v>
      </c>
      <c r="D52" s="38">
        <v>0</v>
      </c>
      <c r="E52" s="38">
        <v>0</v>
      </c>
      <c r="F52" s="27">
        <v>0</v>
      </c>
      <c r="G52" s="28">
        <v>0</v>
      </c>
    </row>
    <row r="53" spans="1:7" ht="22.5" hidden="1" customHeight="1" outlineLevel="2" x14ac:dyDescent="0.25">
      <c r="A53" s="35" t="s">
        <v>59</v>
      </c>
      <c r="B53" s="42" t="s">
        <v>60</v>
      </c>
      <c r="C53" s="43">
        <v>0</v>
      </c>
      <c r="D53" s="43">
        <v>0</v>
      </c>
      <c r="E53" s="43">
        <v>0</v>
      </c>
      <c r="F53" s="44">
        <v>0</v>
      </c>
      <c r="G53" s="45">
        <v>0</v>
      </c>
    </row>
    <row r="54" spans="1:7" ht="22.5" hidden="1" customHeight="1" outlineLevel="1" collapsed="1" x14ac:dyDescent="0.25">
      <c r="A54" s="197" t="s">
        <v>61</v>
      </c>
      <c r="B54" s="198"/>
      <c r="C54" s="198"/>
      <c r="D54" s="198"/>
      <c r="E54" s="198"/>
      <c r="F54" s="198"/>
      <c r="G54" s="199"/>
    </row>
    <row r="55" spans="1:7" ht="22.5" hidden="1" customHeight="1" outlineLevel="2" x14ac:dyDescent="0.25">
      <c r="A55" s="35" t="s">
        <v>62</v>
      </c>
      <c r="B55" s="26" t="s">
        <v>11</v>
      </c>
      <c r="C55" s="194">
        <v>0</v>
      </c>
      <c r="D55" s="195"/>
      <c r="E55" s="195"/>
      <c r="F55" s="196"/>
      <c r="G55" s="34">
        <v>0</v>
      </c>
    </row>
    <row r="56" spans="1:7" ht="22.5" hidden="1" customHeight="1" outlineLevel="2" x14ac:dyDescent="0.25">
      <c r="A56" s="35" t="s">
        <v>52</v>
      </c>
      <c r="B56" s="26" t="s">
        <v>22</v>
      </c>
      <c r="C56" s="194">
        <v>0</v>
      </c>
      <c r="D56" s="195"/>
      <c r="E56" s="195"/>
      <c r="F56" s="196"/>
      <c r="G56" s="34">
        <v>0</v>
      </c>
    </row>
    <row r="57" spans="1:7" ht="22.5" hidden="1" customHeight="1" outlineLevel="2" x14ac:dyDescent="0.25">
      <c r="A57" s="35" t="s">
        <v>63</v>
      </c>
      <c r="B57" s="26" t="s">
        <v>11</v>
      </c>
      <c r="C57" s="194">
        <v>0</v>
      </c>
      <c r="D57" s="195"/>
      <c r="E57" s="195"/>
      <c r="F57" s="196"/>
      <c r="G57" s="34">
        <v>0</v>
      </c>
    </row>
    <row r="58" spans="1:7" ht="22.5" hidden="1" customHeight="1" outlineLevel="2" x14ac:dyDescent="0.25">
      <c r="A58" s="35" t="s">
        <v>52</v>
      </c>
      <c r="B58" s="26" t="s">
        <v>22</v>
      </c>
      <c r="C58" s="194">
        <v>0</v>
      </c>
      <c r="D58" s="195"/>
      <c r="E58" s="195"/>
      <c r="F58" s="196"/>
      <c r="G58" s="34">
        <v>0</v>
      </c>
    </row>
    <row r="59" spans="1:7" ht="22.5" hidden="1" customHeight="1" outlineLevel="2" x14ac:dyDescent="0.25">
      <c r="A59" s="35" t="s">
        <v>64</v>
      </c>
      <c r="B59" s="26" t="s">
        <v>11</v>
      </c>
      <c r="C59" s="194">
        <v>422.25</v>
      </c>
      <c r="D59" s="195"/>
      <c r="E59" s="195"/>
      <c r="F59" s="195"/>
      <c r="G59" s="206"/>
    </row>
    <row r="60" spans="1:7" ht="22.5" hidden="1" customHeight="1" outlineLevel="1" collapsed="1" thickBot="1" x14ac:dyDescent="0.3">
      <c r="A60" s="197" t="s">
        <v>65</v>
      </c>
      <c r="B60" s="198"/>
      <c r="C60" s="198"/>
      <c r="D60" s="198"/>
      <c r="E60" s="198"/>
      <c r="F60" s="198"/>
      <c r="G60" s="199"/>
    </row>
    <row r="61" spans="1:7" ht="22.5" hidden="1" customHeight="1" outlineLevel="2" collapsed="1" x14ac:dyDescent="0.25">
      <c r="A61" s="203" t="s">
        <v>66</v>
      </c>
      <c r="B61" s="204"/>
      <c r="C61" s="204"/>
      <c r="D61" s="204"/>
      <c r="E61" s="204"/>
      <c r="F61" s="204"/>
      <c r="G61" s="205"/>
    </row>
    <row r="62" spans="1:7" ht="22.5" hidden="1" customHeight="1" outlineLevel="3" x14ac:dyDescent="0.25">
      <c r="A62" s="35" t="s">
        <v>67</v>
      </c>
      <c r="B62" s="26" t="s">
        <v>11</v>
      </c>
      <c r="C62" s="36">
        <v>63.3</v>
      </c>
      <c r="D62" s="36">
        <v>786.1</v>
      </c>
      <c r="E62" s="36">
        <v>3798.4</v>
      </c>
      <c r="F62" s="36">
        <v>4647.8</v>
      </c>
      <c r="G62" s="34">
        <v>54794.6</v>
      </c>
    </row>
    <row r="63" spans="1:7" ht="22.5" hidden="1" customHeight="1" outlineLevel="3" x14ac:dyDescent="0.25">
      <c r="A63" s="35" t="s">
        <v>68</v>
      </c>
      <c r="B63" s="46" t="s">
        <v>69</v>
      </c>
      <c r="C63" s="47">
        <v>0.97790823420361517</v>
      </c>
      <c r="D63" s="47">
        <v>0.96541645174759905</v>
      </c>
      <c r="E63" s="47">
        <v>0.95805000100889848</v>
      </c>
      <c r="F63" s="47">
        <v>0.95955373050822612</v>
      </c>
      <c r="G63" s="48">
        <v>0.93643988574307502</v>
      </c>
    </row>
    <row r="64" spans="1:7" ht="22.5" hidden="1" customHeight="1" outlineLevel="3" x14ac:dyDescent="0.25">
      <c r="A64" s="35" t="s">
        <v>70</v>
      </c>
      <c r="B64" s="26" t="s">
        <v>11</v>
      </c>
      <c r="C64" s="36">
        <v>0.8</v>
      </c>
      <c r="D64" s="36">
        <v>20.43</v>
      </c>
      <c r="E64" s="36">
        <v>128.73000000000002</v>
      </c>
      <c r="F64" s="37">
        <v>149.96</v>
      </c>
      <c r="G64" s="34">
        <v>3148.67</v>
      </c>
    </row>
    <row r="65" spans="1:7" ht="22.5" hidden="1" customHeight="1" outlineLevel="3" x14ac:dyDescent="0.25">
      <c r="A65" s="35" t="s">
        <v>71</v>
      </c>
      <c r="B65" s="46" t="s">
        <v>69</v>
      </c>
      <c r="C65" s="47">
        <v>1.2359029816159434E-2</v>
      </c>
      <c r="D65" s="47">
        <v>2.5090266008400267E-2</v>
      </c>
      <c r="E65" s="47">
        <v>3.2468875481749031E-2</v>
      </c>
      <c r="F65" s="47">
        <v>3.0959739538494256E-2</v>
      </c>
      <c r="G65" s="48">
        <v>5.3810780168897086E-2</v>
      </c>
    </row>
    <row r="66" spans="1:7" ht="22.5" hidden="1" customHeight="1" outlineLevel="3" x14ac:dyDescent="0.25">
      <c r="A66" s="35" t="s">
        <v>72</v>
      </c>
      <c r="B66" s="26" t="s">
        <v>11</v>
      </c>
      <c r="C66" s="36">
        <v>0.63</v>
      </c>
      <c r="D66" s="36">
        <v>7.73</v>
      </c>
      <c r="E66" s="36">
        <v>37.590000000000003</v>
      </c>
      <c r="F66" s="37">
        <v>45.95</v>
      </c>
      <c r="G66" s="34">
        <v>570.47</v>
      </c>
    </row>
    <row r="67" spans="1:7" ht="22.5" hidden="1" customHeight="1" outlineLevel="3" x14ac:dyDescent="0.25">
      <c r="A67" s="35" t="s">
        <v>73</v>
      </c>
      <c r="B67" s="46" t="s">
        <v>69</v>
      </c>
      <c r="C67" s="47">
        <v>9.7327359802255545E-3</v>
      </c>
      <c r="D67" s="47">
        <v>9.4932822440006882E-3</v>
      </c>
      <c r="E67" s="47">
        <v>9.48112350935249E-3</v>
      </c>
      <c r="F67" s="47">
        <v>9.4865299532796155E-3</v>
      </c>
      <c r="G67" s="48">
        <v>9.7493340880278733E-3</v>
      </c>
    </row>
    <row r="68" spans="1:7" ht="22.5" hidden="1" customHeight="1" outlineLevel="3" x14ac:dyDescent="0.25">
      <c r="A68" s="35" t="s">
        <v>74</v>
      </c>
      <c r="B68" s="26" t="s">
        <v>11</v>
      </c>
      <c r="C68" s="36">
        <v>0</v>
      </c>
      <c r="D68" s="36">
        <v>0</v>
      </c>
      <c r="E68" s="36">
        <v>0</v>
      </c>
      <c r="F68" s="37">
        <v>0</v>
      </c>
      <c r="G68" s="34">
        <v>0</v>
      </c>
    </row>
    <row r="69" spans="1:7" ht="22.5" hidden="1" customHeight="1" outlineLevel="3" x14ac:dyDescent="0.25">
      <c r="A69" s="35" t="s">
        <v>75</v>
      </c>
      <c r="B69" s="46" t="s">
        <v>69</v>
      </c>
      <c r="C69" s="47">
        <v>0</v>
      </c>
      <c r="D69" s="47">
        <v>0</v>
      </c>
      <c r="E69" s="47">
        <v>0</v>
      </c>
      <c r="F69" s="47">
        <v>0</v>
      </c>
      <c r="G69" s="48">
        <v>0</v>
      </c>
    </row>
    <row r="70" spans="1:7" ht="22.5" hidden="1" customHeight="1" outlineLevel="2" collapsed="1" x14ac:dyDescent="0.25">
      <c r="A70" s="203" t="s">
        <v>76</v>
      </c>
      <c r="B70" s="204"/>
      <c r="C70" s="204"/>
      <c r="D70" s="204"/>
      <c r="E70" s="204"/>
      <c r="F70" s="204"/>
      <c r="G70" s="205"/>
    </row>
    <row r="71" spans="1:7" ht="22.5" hidden="1" customHeight="1" outlineLevel="3" x14ac:dyDescent="0.25">
      <c r="A71" s="35" t="s">
        <v>77</v>
      </c>
      <c r="B71" s="26" t="s">
        <v>11</v>
      </c>
      <c r="C71" s="36">
        <v>0</v>
      </c>
      <c r="D71" s="36">
        <v>0</v>
      </c>
      <c r="E71" s="36">
        <v>0</v>
      </c>
      <c r="F71" s="37">
        <v>0</v>
      </c>
      <c r="G71" s="34">
        <v>0</v>
      </c>
    </row>
    <row r="72" spans="1:7" ht="22.5" hidden="1" customHeight="1" outlineLevel="3" x14ac:dyDescent="0.25">
      <c r="A72" s="35" t="s">
        <v>78</v>
      </c>
      <c r="B72" s="46" t="s">
        <v>69</v>
      </c>
      <c r="C72" s="47">
        <v>0</v>
      </c>
      <c r="D72" s="47">
        <v>0</v>
      </c>
      <c r="E72" s="47">
        <v>0</v>
      </c>
      <c r="F72" s="47">
        <v>0</v>
      </c>
      <c r="G72" s="48">
        <v>0</v>
      </c>
    </row>
    <row r="73" spans="1:7" ht="22.5" hidden="1" customHeight="1" outlineLevel="3" x14ac:dyDescent="0.25">
      <c r="A73" s="35" t="s">
        <v>79</v>
      </c>
      <c r="B73" s="26" t="s">
        <v>11</v>
      </c>
      <c r="C73" s="36">
        <v>63.3</v>
      </c>
      <c r="D73" s="36">
        <v>400.8</v>
      </c>
      <c r="E73" s="36">
        <v>1894.7</v>
      </c>
      <c r="F73" s="37">
        <v>2358.8000000000002</v>
      </c>
      <c r="G73" s="34">
        <v>27244.799999999999</v>
      </c>
    </row>
    <row r="74" spans="1:7" ht="22.5" hidden="1" customHeight="1" outlineLevel="3" x14ac:dyDescent="0.25">
      <c r="A74" s="35" t="s">
        <v>80</v>
      </c>
      <c r="B74" s="46" t="s">
        <v>69</v>
      </c>
      <c r="C74" s="47">
        <v>0.97790823420361517</v>
      </c>
      <c r="D74" s="47">
        <v>0.98950746821380076</v>
      </c>
      <c r="E74" s="47">
        <v>0.95774633648251772</v>
      </c>
      <c r="F74" s="47">
        <v>0.96353453945352874</v>
      </c>
      <c r="G74" s="48">
        <v>0.93575092802993876</v>
      </c>
    </row>
    <row r="75" spans="1:7" ht="22.5" hidden="1" customHeight="1" outlineLevel="3" x14ac:dyDescent="0.25">
      <c r="A75" s="35" t="s">
        <v>81</v>
      </c>
      <c r="B75" s="26" t="s">
        <v>11</v>
      </c>
      <c r="C75" s="36">
        <v>0.8</v>
      </c>
      <c r="D75" s="36">
        <v>0.37</v>
      </c>
      <c r="E75" s="36">
        <v>64.72</v>
      </c>
      <c r="F75" s="37">
        <v>65.89</v>
      </c>
      <c r="G75" s="34">
        <v>1585.21</v>
      </c>
    </row>
    <row r="76" spans="1:7" ht="22.5" hidden="1" customHeight="1" outlineLevel="3" x14ac:dyDescent="0.25">
      <c r="A76" s="35" t="s">
        <v>82</v>
      </c>
      <c r="B76" s="46" t="s">
        <v>69</v>
      </c>
      <c r="C76" s="47">
        <v>1.2359029816159434E-2</v>
      </c>
      <c r="D76" s="47">
        <v>9.1346747315146273E-4</v>
      </c>
      <c r="E76" s="47">
        <v>3.2715122656435607E-2</v>
      </c>
      <c r="F76" s="47">
        <v>2.6915080042645839E-2</v>
      </c>
      <c r="G76" s="48">
        <v>5.4445682428292348E-2</v>
      </c>
    </row>
    <row r="77" spans="1:7" ht="22.5" hidden="1" customHeight="1" outlineLevel="3" x14ac:dyDescent="0.25">
      <c r="A77" s="35" t="s">
        <v>83</v>
      </c>
      <c r="B77" s="26" t="s">
        <v>11</v>
      </c>
      <c r="C77" s="36">
        <v>0.63</v>
      </c>
      <c r="D77" s="36">
        <v>3.88</v>
      </c>
      <c r="E77" s="36">
        <v>18.87</v>
      </c>
      <c r="F77" s="37">
        <v>23.380000000000003</v>
      </c>
      <c r="G77" s="34">
        <v>285.43</v>
      </c>
    </row>
    <row r="78" spans="1:7" ht="22.5" hidden="1" customHeight="1" outlineLevel="3" x14ac:dyDescent="0.25">
      <c r="A78" s="35" t="s">
        <v>84</v>
      </c>
      <c r="B78" s="46" t="s">
        <v>69</v>
      </c>
      <c r="C78" s="47">
        <v>9.7327359802255545E-3</v>
      </c>
      <c r="D78" s="47">
        <v>9.5790643130477717E-3</v>
      </c>
      <c r="E78" s="47">
        <v>9.5385408610466627E-3</v>
      </c>
      <c r="F78" s="47">
        <v>9.5503805038254629E-3</v>
      </c>
      <c r="G78" s="48">
        <v>9.8033895417689032E-3</v>
      </c>
    </row>
    <row r="79" spans="1:7" ht="22.5" hidden="1" customHeight="1" outlineLevel="3" x14ac:dyDescent="0.25">
      <c r="A79" s="35" t="s">
        <v>85</v>
      </c>
      <c r="B79" s="26" t="s">
        <v>11</v>
      </c>
      <c r="C79" s="36">
        <v>0</v>
      </c>
      <c r="D79" s="36">
        <v>0</v>
      </c>
      <c r="E79" s="36">
        <v>0</v>
      </c>
      <c r="F79" s="37">
        <v>0</v>
      </c>
      <c r="G79" s="34">
        <v>0</v>
      </c>
    </row>
    <row r="80" spans="1:7" ht="22.5" hidden="1" customHeight="1" outlineLevel="3" x14ac:dyDescent="0.25">
      <c r="A80" s="35" t="s">
        <v>86</v>
      </c>
      <c r="B80" s="46" t="s">
        <v>69</v>
      </c>
      <c r="C80" s="47">
        <v>0</v>
      </c>
      <c r="D80" s="47">
        <v>0</v>
      </c>
      <c r="E80" s="47">
        <v>0</v>
      </c>
      <c r="F80" s="47">
        <v>0</v>
      </c>
      <c r="G80" s="48">
        <v>0</v>
      </c>
    </row>
    <row r="81" spans="1:7" ht="22.5" hidden="1" customHeight="1" outlineLevel="2" collapsed="1" thickBot="1" x14ac:dyDescent="0.3">
      <c r="A81" s="203" t="s">
        <v>87</v>
      </c>
      <c r="B81" s="204"/>
      <c r="C81" s="204"/>
      <c r="D81" s="204"/>
      <c r="E81" s="204"/>
      <c r="F81" s="204"/>
      <c r="G81" s="205"/>
    </row>
    <row r="82" spans="1:7" ht="22.5" hidden="1" customHeight="1" outlineLevel="3" x14ac:dyDescent="0.25">
      <c r="A82" s="35" t="s">
        <v>88</v>
      </c>
      <c r="B82" s="26" t="s">
        <v>11</v>
      </c>
      <c r="C82" s="36">
        <v>0</v>
      </c>
      <c r="D82" s="36">
        <v>0</v>
      </c>
      <c r="E82" s="36">
        <v>0</v>
      </c>
      <c r="F82" s="37">
        <v>0</v>
      </c>
      <c r="G82" s="34">
        <v>0</v>
      </c>
    </row>
    <row r="83" spans="1:7" ht="22.5" hidden="1" customHeight="1" outlineLevel="3" x14ac:dyDescent="0.25">
      <c r="A83" s="35" t="s">
        <v>89</v>
      </c>
      <c r="B83" s="46" t="s">
        <v>69</v>
      </c>
      <c r="C83" s="47">
        <v>0</v>
      </c>
      <c r="D83" s="47">
        <v>0</v>
      </c>
      <c r="E83" s="47">
        <v>0</v>
      </c>
      <c r="F83" s="47">
        <v>0</v>
      </c>
      <c r="G83" s="48">
        <v>0</v>
      </c>
    </row>
    <row r="84" spans="1:7" ht="22.5" hidden="1" customHeight="1" outlineLevel="3" x14ac:dyDescent="0.25">
      <c r="A84" s="35" t="s">
        <v>90</v>
      </c>
      <c r="B84" s="26" t="s">
        <v>11</v>
      </c>
      <c r="C84" s="36">
        <v>0</v>
      </c>
      <c r="D84" s="36">
        <v>385.3</v>
      </c>
      <c r="E84" s="36">
        <v>1903.7</v>
      </c>
      <c r="F84" s="37">
        <v>2289</v>
      </c>
      <c r="G84" s="34">
        <v>27549.8</v>
      </c>
    </row>
    <row r="85" spans="1:7" ht="22.5" hidden="1" customHeight="1" outlineLevel="3" x14ac:dyDescent="0.25">
      <c r="A85" s="35" t="s">
        <v>91</v>
      </c>
      <c r="B85" s="46" t="s">
        <v>69</v>
      </c>
      <c r="C85" s="47">
        <v>0</v>
      </c>
      <c r="D85" s="47">
        <v>0.94157034285574637</v>
      </c>
      <c r="E85" s="47">
        <v>0.95835242117769059</v>
      </c>
      <c r="F85" s="47">
        <v>0.95548579920188326</v>
      </c>
      <c r="G85" s="48">
        <v>0.93712221454982092</v>
      </c>
    </row>
    <row r="86" spans="1:7" ht="22.5" hidden="1" customHeight="1" outlineLevel="3" x14ac:dyDescent="0.25">
      <c r="A86" s="35" t="s">
        <v>92</v>
      </c>
      <c r="B86" s="26" t="s">
        <v>11</v>
      </c>
      <c r="C86" s="36">
        <v>0</v>
      </c>
      <c r="D86" s="36">
        <v>20.059999999999999</v>
      </c>
      <c r="E86" s="36">
        <v>64.010000000000005</v>
      </c>
      <c r="F86" s="37">
        <v>84.070000000000007</v>
      </c>
      <c r="G86" s="34">
        <v>1563.46</v>
      </c>
    </row>
    <row r="87" spans="1:7" ht="22.5" hidden="1" customHeight="1" outlineLevel="3" x14ac:dyDescent="0.25">
      <c r="A87" s="35" t="s">
        <v>93</v>
      </c>
      <c r="B87" s="46" t="s">
        <v>69</v>
      </c>
      <c r="C87" s="47">
        <v>0</v>
      </c>
      <c r="D87" s="47">
        <v>4.9021284914835893E-2</v>
      </c>
      <c r="E87" s="47">
        <v>3.222363737962073E-2</v>
      </c>
      <c r="F87" s="47">
        <v>3.5092918802491192E-2</v>
      </c>
      <c r="G87" s="48">
        <v>5.3181986713517454E-2</v>
      </c>
    </row>
    <row r="88" spans="1:7" ht="22.5" hidden="1" customHeight="1" outlineLevel="3" x14ac:dyDescent="0.25">
      <c r="A88" s="35" t="s">
        <v>94</v>
      </c>
      <c r="B88" s="26" t="s">
        <v>11</v>
      </c>
      <c r="C88" s="36">
        <v>0</v>
      </c>
      <c r="D88" s="36">
        <v>3.85</v>
      </c>
      <c r="E88" s="36">
        <v>18.72</v>
      </c>
      <c r="F88" s="37">
        <v>22.57</v>
      </c>
      <c r="G88" s="34">
        <v>285.04000000000002</v>
      </c>
    </row>
    <row r="89" spans="1:7" ht="22.5" hidden="1" customHeight="1" outlineLevel="3" x14ac:dyDescent="0.25">
      <c r="A89" s="35" t="s">
        <v>95</v>
      </c>
      <c r="B89" s="46" t="s">
        <v>69</v>
      </c>
      <c r="C89" s="47">
        <v>0</v>
      </c>
      <c r="D89" s="47">
        <v>9.4083722294176584E-3</v>
      </c>
      <c r="E89" s="47">
        <v>9.4239414426886409E-3</v>
      </c>
      <c r="F89" s="47">
        <v>9.4212819956253843E-3</v>
      </c>
      <c r="G89" s="48">
        <v>9.6957987366616451E-3</v>
      </c>
    </row>
    <row r="90" spans="1:7" ht="22.5" hidden="1" customHeight="1" outlineLevel="3" x14ac:dyDescent="0.25">
      <c r="A90" s="35" t="s">
        <v>96</v>
      </c>
      <c r="B90" s="26" t="s">
        <v>11</v>
      </c>
      <c r="C90" s="36">
        <v>0</v>
      </c>
      <c r="D90" s="36">
        <v>0</v>
      </c>
      <c r="E90" s="36">
        <v>0</v>
      </c>
      <c r="F90" s="37">
        <v>0</v>
      </c>
      <c r="G90" s="34">
        <v>0</v>
      </c>
    </row>
    <row r="91" spans="1:7" ht="22.5" hidden="1" customHeight="1" outlineLevel="3" thickBot="1" x14ac:dyDescent="0.3">
      <c r="A91" s="17" t="s">
        <v>97</v>
      </c>
      <c r="B91" s="49" t="s">
        <v>69</v>
      </c>
      <c r="C91" s="50">
        <v>0</v>
      </c>
      <c r="D91" s="50">
        <v>0</v>
      </c>
      <c r="E91" s="50">
        <v>0</v>
      </c>
      <c r="F91" s="50">
        <v>0</v>
      </c>
      <c r="G91" s="51">
        <v>0</v>
      </c>
    </row>
    <row r="92" spans="1:7" ht="22.5" customHeight="1" collapsed="1" thickBot="1" x14ac:dyDescent="0.3">
      <c r="A92" s="172" t="s">
        <v>98</v>
      </c>
      <c r="B92" s="173"/>
      <c r="C92" s="173"/>
      <c r="D92" s="173"/>
      <c r="E92" s="173"/>
      <c r="F92" s="173"/>
      <c r="G92" s="174"/>
    </row>
    <row r="93" spans="1:7" ht="22.5" hidden="1" customHeight="1" outlineLevel="1" collapsed="1" x14ac:dyDescent="0.25">
      <c r="A93" s="200" t="s">
        <v>99</v>
      </c>
      <c r="B93" s="201"/>
      <c r="C93" s="201"/>
      <c r="D93" s="201"/>
      <c r="E93" s="201"/>
      <c r="F93" s="201"/>
      <c r="G93" s="202"/>
    </row>
    <row r="94" spans="1:7" ht="22.5" hidden="1" customHeight="1" outlineLevel="2" x14ac:dyDescent="0.25">
      <c r="A94" s="35" t="s">
        <v>100</v>
      </c>
      <c r="B94" s="26" t="s">
        <v>11</v>
      </c>
      <c r="C94" s="36">
        <v>0</v>
      </c>
      <c r="D94" s="36">
        <v>0</v>
      </c>
      <c r="E94" s="36">
        <v>999.25</v>
      </c>
      <c r="F94" s="37">
        <v>999.25</v>
      </c>
      <c r="G94" s="34">
        <v>15709.75</v>
      </c>
    </row>
    <row r="95" spans="1:7" ht="22.5" hidden="1" customHeight="1" outlineLevel="2" x14ac:dyDescent="0.25">
      <c r="A95" s="35" t="s">
        <v>101</v>
      </c>
      <c r="B95" s="26" t="s">
        <v>11</v>
      </c>
      <c r="C95" s="36">
        <v>0</v>
      </c>
      <c r="D95" s="36">
        <v>67.930000000000007</v>
      </c>
      <c r="E95" s="36">
        <v>1073.44</v>
      </c>
      <c r="F95" s="37">
        <v>1141.3700000000001</v>
      </c>
      <c r="G95" s="34">
        <v>15924.5</v>
      </c>
    </row>
    <row r="96" spans="1:7" ht="22.5" hidden="1" customHeight="1" outlineLevel="2" x14ac:dyDescent="0.25">
      <c r="A96" s="35" t="s">
        <v>102</v>
      </c>
      <c r="B96" s="26" t="s">
        <v>11</v>
      </c>
      <c r="C96" s="36">
        <v>0</v>
      </c>
      <c r="D96" s="36">
        <v>183</v>
      </c>
      <c r="E96" s="36">
        <v>1063.5</v>
      </c>
      <c r="F96" s="37">
        <v>1246.5</v>
      </c>
      <c r="G96" s="34">
        <v>15919.75</v>
      </c>
    </row>
    <row r="97" spans="1:7" ht="22.5" hidden="1" customHeight="1" outlineLevel="2" x14ac:dyDescent="0.25">
      <c r="A97" s="35" t="s">
        <v>103</v>
      </c>
      <c r="B97" s="26" t="s">
        <v>11</v>
      </c>
      <c r="C97" s="36">
        <v>1.9</v>
      </c>
      <c r="D97" s="36">
        <v>159.5</v>
      </c>
      <c r="E97" s="36">
        <v>2153.1</v>
      </c>
      <c r="F97" s="37">
        <v>2314.5</v>
      </c>
      <c r="G97" s="34">
        <v>32410.400000000001</v>
      </c>
    </row>
    <row r="98" spans="1:7" ht="22.5" hidden="1" customHeight="1" outlineLevel="2" x14ac:dyDescent="0.25">
      <c r="A98" s="35" t="s">
        <v>104</v>
      </c>
      <c r="B98" s="46" t="s">
        <v>69</v>
      </c>
      <c r="C98" s="52" t="e">
        <v>#DIV/0!</v>
      </c>
      <c r="D98" s="52">
        <v>0.63563543617742002</v>
      </c>
      <c r="E98" s="52">
        <v>0.68653366026930762</v>
      </c>
      <c r="F98" s="53">
        <v>0.683323885779069</v>
      </c>
      <c r="G98" s="54">
        <v>0.68154939647558566</v>
      </c>
    </row>
    <row r="99" spans="1:7" ht="22.5" hidden="1" customHeight="1" outlineLevel="1" collapsed="1" x14ac:dyDescent="0.25">
      <c r="A99" s="197" t="s">
        <v>105</v>
      </c>
      <c r="B99" s="198"/>
      <c r="C99" s="198"/>
      <c r="D99" s="198"/>
      <c r="E99" s="198"/>
      <c r="F99" s="198"/>
      <c r="G99" s="199"/>
    </row>
    <row r="100" spans="1:7" ht="22.5" hidden="1" customHeight="1" outlineLevel="2" x14ac:dyDescent="0.25">
      <c r="A100" s="35" t="s">
        <v>106</v>
      </c>
      <c r="B100" s="26" t="s">
        <v>11</v>
      </c>
      <c r="C100" s="36">
        <v>0</v>
      </c>
      <c r="D100" s="36">
        <v>379.56</v>
      </c>
      <c r="E100" s="36">
        <v>1058.94</v>
      </c>
      <c r="F100" s="37">
        <v>1438.5</v>
      </c>
      <c r="G100" s="34">
        <v>15684.81</v>
      </c>
    </row>
    <row r="101" spans="1:7" ht="22.5" hidden="1" customHeight="1" outlineLevel="2" x14ac:dyDescent="0.25">
      <c r="A101" s="35" t="s">
        <v>107</v>
      </c>
      <c r="B101" s="26" t="s">
        <v>11</v>
      </c>
      <c r="C101" s="36">
        <v>37.130000000000003</v>
      </c>
      <c r="D101" s="36">
        <v>379.62</v>
      </c>
      <c r="E101" s="36">
        <v>1057.1300000000001</v>
      </c>
      <c r="F101" s="37">
        <v>1473.88</v>
      </c>
      <c r="G101" s="34">
        <v>16117.38</v>
      </c>
    </row>
    <row r="102" spans="1:7" ht="22.5" hidden="1" customHeight="1" outlineLevel="2" x14ac:dyDescent="0.25">
      <c r="A102" s="35" t="s">
        <v>108</v>
      </c>
      <c r="B102" s="26" t="s">
        <v>11</v>
      </c>
      <c r="C102" s="36">
        <v>37.19</v>
      </c>
      <c r="D102" s="36">
        <v>382.31</v>
      </c>
      <c r="E102" s="36">
        <v>1067.1300000000001</v>
      </c>
      <c r="F102" s="37">
        <v>1486.63</v>
      </c>
      <c r="G102" s="34">
        <v>16044.25</v>
      </c>
    </row>
    <row r="103" spans="1:7" ht="22.5" hidden="1" customHeight="1" outlineLevel="2" x14ac:dyDescent="0.25">
      <c r="A103" s="35" t="s">
        <v>109</v>
      </c>
      <c r="B103" s="26" t="s">
        <v>11</v>
      </c>
      <c r="C103" s="36">
        <v>43.5</v>
      </c>
      <c r="D103" s="36">
        <v>769.1</v>
      </c>
      <c r="E103" s="36">
        <v>2137.9</v>
      </c>
      <c r="F103" s="37">
        <v>2950.5</v>
      </c>
      <c r="G103" s="34">
        <v>29992.400000000001</v>
      </c>
    </row>
    <row r="104" spans="1:7" ht="22.5" hidden="1" customHeight="1" outlineLevel="2" x14ac:dyDescent="0.25">
      <c r="A104" s="35" t="s">
        <v>110</v>
      </c>
      <c r="B104" s="46" t="s">
        <v>69</v>
      </c>
      <c r="C104" s="52">
        <v>0.58530678148546833</v>
      </c>
      <c r="D104" s="52">
        <v>0.67376849556281704</v>
      </c>
      <c r="E104" s="52">
        <v>0.67161975370696148</v>
      </c>
      <c r="F104" s="53">
        <v>0.67071909361424498</v>
      </c>
      <c r="G104" s="54">
        <v>0.62684705486970405</v>
      </c>
    </row>
    <row r="105" spans="1:7" ht="22.5" hidden="1" customHeight="1" outlineLevel="1" collapsed="1" thickBot="1" x14ac:dyDescent="0.3">
      <c r="A105" s="197" t="s">
        <v>111</v>
      </c>
      <c r="B105" s="198"/>
      <c r="C105" s="198"/>
      <c r="D105" s="198"/>
      <c r="E105" s="198"/>
      <c r="F105" s="198"/>
      <c r="G105" s="199"/>
    </row>
    <row r="106" spans="1:7" ht="22.5" hidden="1" customHeight="1" outlineLevel="2" x14ac:dyDescent="0.25">
      <c r="A106" s="35" t="s">
        <v>112</v>
      </c>
      <c r="B106" s="26" t="s">
        <v>11</v>
      </c>
      <c r="C106" s="36">
        <v>2.72</v>
      </c>
      <c r="D106" s="36">
        <v>35.090000000000003</v>
      </c>
      <c r="E106" s="36">
        <v>194.41000000000003</v>
      </c>
      <c r="F106" s="37">
        <v>232.22000000000003</v>
      </c>
      <c r="G106" s="34">
        <v>2917</v>
      </c>
    </row>
    <row r="107" spans="1:7" ht="22.5" hidden="1" customHeight="1" outlineLevel="2" x14ac:dyDescent="0.25">
      <c r="A107" s="35" t="s">
        <v>113</v>
      </c>
      <c r="B107" s="46" t="s">
        <v>69</v>
      </c>
      <c r="C107" s="52">
        <v>5.9911894273127757E-2</v>
      </c>
      <c r="D107" s="52">
        <v>3.7788068059444326E-2</v>
      </c>
      <c r="E107" s="52">
        <v>4.5306455371708229E-2</v>
      </c>
      <c r="F107" s="53">
        <v>4.4106362773029442E-2</v>
      </c>
      <c r="G107" s="54">
        <v>4.6744697353323886E-2</v>
      </c>
    </row>
    <row r="108" spans="1:7" ht="22.5" hidden="1" customHeight="1" outlineLevel="2" x14ac:dyDescent="0.25">
      <c r="A108" s="35" t="s">
        <v>114</v>
      </c>
      <c r="B108" s="26" t="s">
        <v>11</v>
      </c>
      <c r="C108" s="36">
        <v>43.3</v>
      </c>
      <c r="D108" s="36">
        <v>893.7</v>
      </c>
      <c r="E108" s="36">
        <v>4098.3</v>
      </c>
      <c r="F108" s="37">
        <v>5035.3</v>
      </c>
      <c r="G108" s="34">
        <v>59490.3</v>
      </c>
    </row>
    <row r="109" spans="1:7" ht="22.5" hidden="1" customHeight="1" outlineLevel="2" x14ac:dyDescent="0.25">
      <c r="A109" s="35" t="s">
        <v>115</v>
      </c>
      <c r="B109" s="26" t="s">
        <v>11</v>
      </c>
      <c r="C109" s="36">
        <v>0</v>
      </c>
      <c r="D109" s="36">
        <v>41</v>
      </c>
      <c r="E109" s="36">
        <v>145</v>
      </c>
      <c r="F109" s="37">
        <v>186</v>
      </c>
      <c r="G109" s="34">
        <v>2314</v>
      </c>
    </row>
    <row r="110" spans="1:7" ht="22.5" hidden="1" customHeight="1" outlineLevel="2" thickBot="1" x14ac:dyDescent="0.3">
      <c r="A110" s="17" t="s">
        <v>116</v>
      </c>
      <c r="B110" s="49" t="s">
        <v>69</v>
      </c>
      <c r="C110" s="55">
        <v>0.58261571582346616</v>
      </c>
      <c r="D110" s="55">
        <v>0.64183220579997413</v>
      </c>
      <c r="E110" s="55">
        <v>0.6485277851185004</v>
      </c>
      <c r="F110" s="55">
        <v>0.64670124952961228</v>
      </c>
      <c r="G110" s="56">
        <v>0.62358517424028659</v>
      </c>
    </row>
    <row r="111" spans="1:7" ht="22.5" customHeight="1" collapsed="1" thickBot="1" x14ac:dyDescent="0.3">
      <c r="A111" s="172" t="s">
        <v>117</v>
      </c>
      <c r="B111" s="173"/>
      <c r="C111" s="173"/>
      <c r="D111" s="173"/>
      <c r="E111" s="173"/>
      <c r="F111" s="173"/>
      <c r="G111" s="174"/>
    </row>
    <row r="112" spans="1:7" ht="22.5" hidden="1" customHeight="1" outlineLevel="1" x14ac:dyDescent="0.25">
      <c r="A112" s="13" t="s">
        <v>114</v>
      </c>
      <c r="B112" s="14" t="s">
        <v>11</v>
      </c>
      <c r="C112" s="57">
        <v>43.3</v>
      </c>
      <c r="D112" s="57">
        <v>893.7</v>
      </c>
      <c r="E112" s="57">
        <v>4098.3</v>
      </c>
      <c r="F112" s="58">
        <v>5035.3</v>
      </c>
      <c r="G112" s="59">
        <v>59490.3</v>
      </c>
    </row>
    <row r="113" spans="1:7" ht="22.5" hidden="1" customHeight="1" outlineLevel="1" x14ac:dyDescent="0.25">
      <c r="A113" s="35" t="s">
        <v>118</v>
      </c>
      <c r="B113" s="26" t="s">
        <v>11</v>
      </c>
      <c r="C113" s="36">
        <v>6</v>
      </c>
      <c r="D113" s="36">
        <v>0</v>
      </c>
      <c r="E113" s="36">
        <v>3860</v>
      </c>
      <c r="F113" s="37">
        <v>3866</v>
      </c>
      <c r="G113" s="34">
        <v>54898</v>
      </c>
    </row>
    <row r="114" spans="1:7" ht="22.5" hidden="1" customHeight="1" outlineLevel="1" x14ac:dyDescent="0.25">
      <c r="A114" s="35" t="s">
        <v>119</v>
      </c>
      <c r="B114" s="26" t="s">
        <v>11</v>
      </c>
      <c r="C114" s="36">
        <v>304</v>
      </c>
      <c r="D114" s="36">
        <v>669</v>
      </c>
      <c r="E114" s="36">
        <v>3792</v>
      </c>
      <c r="F114" s="37">
        <v>4765</v>
      </c>
      <c r="G114" s="34">
        <v>57423</v>
      </c>
    </row>
    <row r="115" spans="1:7" ht="22.5" hidden="1" customHeight="1" outlineLevel="1" x14ac:dyDescent="0.25">
      <c r="A115" s="35" t="s">
        <v>120</v>
      </c>
      <c r="B115" s="46" t="s">
        <v>69</v>
      </c>
      <c r="C115" s="52">
        <v>7.0207852193995386</v>
      </c>
      <c r="D115" s="52">
        <v>0.7485733467606579</v>
      </c>
      <c r="E115" s="52">
        <v>0.92526169387306934</v>
      </c>
      <c r="F115" s="52">
        <v>0.94631898794510749</v>
      </c>
      <c r="G115" s="60">
        <v>0.96524979702573355</v>
      </c>
    </row>
    <row r="116" spans="1:7" ht="22.5" hidden="1" customHeight="1" outlineLevel="1" x14ac:dyDescent="0.25">
      <c r="A116" s="35" t="s">
        <v>121</v>
      </c>
      <c r="B116" s="61" t="s">
        <v>122</v>
      </c>
      <c r="C116" s="36">
        <v>655</v>
      </c>
      <c r="D116" s="36">
        <v>2836</v>
      </c>
      <c r="E116" s="36">
        <v>6197</v>
      </c>
      <c r="F116" s="37">
        <v>9688</v>
      </c>
      <c r="G116" s="34">
        <v>39752</v>
      </c>
    </row>
    <row r="117" spans="1:7" ht="22.5" hidden="1" customHeight="1" outlineLevel="1" x14ac:dyDescent="0.25">
      <c r="A117" s="35" t="s">
        <v>123</v>
      </c>
      <c r="B117" s="61" t="s">
        <v>124</v>
      </c>
      <c r="C117" s="43">
        <v>2.1546052631578947</v>
      </c>
      <c r="D117" s="43">
        <v>4.2391629297458895</v>
      </c>
      <c r="E117" s="43">
        <v>1.6342299578059072</v>
      </c>
      <c r="F117" s="44">
        <v>2.0331584470094439</v>
      </c>
      <c r="G117" s="45">
        <v>0.69226616512547234</v>
      </c>
    </row>
    <row r="118" spans="1:7" ht="22.5" hidden="1" customHeight="1" outlineLevel="1" x14ac:dyDescent="0.25">
      <c r="A118" s="35" t="s">
        <v>125</v>
      </c>
      <c r="B118" s="61" t="s">
        <v>122</v>
      </c>
      <c r="C118" s="36">
        <v>37496</v>
      </c>
      <c r="D118" s="36">
        <v>54232</v>
      </c>
      <c r="E118" s="36">
        <v>68876</v>
      </c>
      <c r="F118" s="37">
        <v>160604</v>
      </c>
      <c r="G118" s="34">
        <v>1073484</v>
      </c>
    </row>
    <row r="119" spans="1:7" ht="22.5" hidden="1" customHeight="1" outlineLevel="1" thickBot="1" x14ac:dyDescent="0.3">
      <c r="A119" s="17" t="s">
        <v>126</v>
      </c>
      <c r="B119" s="62" t="s">
        <v>124</v>
      </c>
      <c r="C119" s="63">
        <v>123.34210526315789</v>
      </c>
      <c r="D119" s="63">
        <v>81.064275037369214</v>
      </c>
      <c r="E119" s="63">
        <v>18.163502109704641</v>
      </c>
      <c r="F119" s="64">
        <v>33.704931794333682</v>
      </c>
      <c r="G119" s="65">
        <v>18.694321090852096</v>
      </c>
    </row>
    <row r="120" spans="1:7" ht="22.5" customHeight="1" collapsed="1" thickBot="1" x14ac:dyDescent="0.3">
      <c r="A120" s="172" t="s">
        <v>127</v>
      </c>
      <c r="B120" s="173"/>
      <c r="C120" s="173"/>
      <c r="D120" s="173"/>
      <c r="E120" s="173"/>
      <c r="F120" s="173"/>
      <c r="G120" s="174"/>
    </row>
    <row r="121" spans="1:7" ht="22.5" hidden="1" customHeight="1" outlineLevel="1" x14ac:dyDescent="0.25">
      <c r="A121" s="13" t="s">
        <v>128</v>
      </c>
      <c r="B121" s="14" t="s">
        <v>11</v>
      </c>
      <c r="C121" s="57">
        <v>63.93</v>
      </c>
      <c r="D121" s="57">
        <v>793.83</v>
      </c>
      <c r="E121" s="57">
        <v>3835.9900000000002</v>
      </c>
      <c r="F121" s="58">
        <v>4693.75</v>
      </c>
      <c r="G121" s="66">
        <v>55365.07</v>
      </c>
    </row>
    <row r="122" spans="1:7" ht="22.5" hidden="1" customHeight="1" outlineLevel="1" x14ac:dyDescent="0.25">
      <c r="A122" s="35" t="s">
        <v>47</v>
      </c>
      <c r="B122" s="26" t="s">
        <v>11</v>
      </c>
      <c r="C122" s="36">
        <v>304</v>
      </c>
      <c r="D122" s="36">
        <v>669</v>
      </c>
      <c r="E122" s="36">
        <v>3792</v>
      </c>
      <c r="F122" s="37">
        <v>4765</v>
      </c>
      <c r="G122" s="34">
        <v>57423</v>
      </c>
    </row>
    <row r="123" spans="1:7" ht="22.5" hidden="1" customHeight="1" outlineLevel="1" thickBot="1" x14ac:dyDescent="0.3">
      <c r="A123" s="17" t="s">
        <v>129</v>
      </c>
      <c r="B123" s="49" t="s">
        <v>69</v>
      </c>
      <c r="C123" s="55">
        <v>4.7552010010949477</v>
      </c>
      <c r="D123" s="55">
        <v>0.84274970711613317</v>
      </c>
      <c r="E123" s="55">
        <v>0.98853229544394006</v>
      </c>
      <c r="F123" s="67">
        <v>1.0151797603195738</v>
      </c>
      <c r="G123" s="68">
        <v>1.0371701869066543</v>
      </c>
    </row>
    <row r="124" spans="1:7" ht="22.5" customHeight="1" collapsed="1" thickBot="1" x14ac:dyDescent="0.3">
      <c r="A124" s="172" t="s">
        <v>130</v>
      </c>
      <c r="B124" s="173"/>
      <c r="C124" s="173"/>
      <c r="D124" s="173"/>
      <c r="E124" s="173"/>
      <c r="F124" s="173"/>
      <c r="G124" s="174"/>
    </row>
    <row r="125" spans="1:7" ht="22.5" hidden="1" customHeight="1" outlineLevel="1" collapsed="1" x14ac:dyDescent="0.25">
      <c r="A125" s="200" t="s">
        <v>131</v>
      </c>
      <c r="B125" s="201"/>
      <c r="C125" s="201"/>
      <c r="D125" s="201"/>
      <c r="E125" s="201"/>
      <c r="F125" s="201"/>
      <c r="G125" s="202"/>
    </row>
    <row r="126" spans="1:7" ht="22.5" hidden="1" customHeight="1" outlineLevel="2" x14ac:dyDescent="0.25">
      <c r="A126" s="35" t="s">
        <v>132</v>
      </c>
      <c r="B126" s="26" t="s">
        <v>11</v>
      </c>
      <c r="C126" s="36">
        <v>0</v>
      </c>
      <c r="D126" s="36">
        <v>0</v>
      </c>
      <c r="E126" s="36">
        <v>99.08</v>
      </c>
      <c r="F126" s="36">
        <v>99.08</v>
      </c>
      <c r="G126" s="34">
        <v>2155.59</v>
      </c>
    </row>
    <row r="127" spans="1:7" ht="22.5" hidden="1" customHeight="1" outlineLevel="2" x14ac:dyDescent="0.25">
      <c r="A127" s="69" t="s">
        <v>133</v>
      </c>
      <c r="B127" s="26" t="s">
        <v>11</v>
      </c>
      <c r="C127" s="36">
        <v>0</v>
      </c>
      <c r="D127" s="36">
        <v>0</v>
      </c>
      <c r="E127" s="36">
        <v>99.08</v>
      </c>
      <c r="F127" s="37">
        <v>99.08</v>
      </c>
      <c r="G127" s="34">
        <v>2155.59</v>
      </c>
    </row>
    <row r="128" spans="1:7" ht="22.5" hidden="1" customHeight="1" outlineLevel="2" x14ac:dyDescent="0.25">
      <c r="A128" s="69" t="s">
        <v>134</v>
      </c>
      <c r="B128" s="26" t="s">
        <v>11</v>
      </c>
      <c r="C128" s="36">
        <v>0</v>
      </c>
      <c r="D128" s="36">
        <v>0</v>
      </c>
      <c r="E128" s="36">
        <v>0</v>
      </c>
      <c r="F128" s="37">
        <v>0</v>
      </c>
      <c r="G128" s="34">
        <v>0</v>
      </c>
    </row>
    <row r="129" spans="1:7" ht="22.5" hidden="1" customHeight="1" outlineLevel="2" x14ac:dyDescent="0.25">
      <c r="A129" s="35" t="s">
        <v>135</v>
      </c>
      <c r="B129" s="26" t="s">
        <v>15</v>
      </c>
      <c r="C129" s="36">
        <v>0</v>
      </c>
      <c r="D129" s="36">
        <v>0</v>
      </c>
      <c r="E129" s="36">
        <v>3.3</v>
      </c>
      <c r="F129" s="37">
        <v>3.3</v>
      </c>
      <c r="G129" s="34">
        <v>73.81</v>
      </c>
    </row>
    <row r="130" spans="1:7" ht="22.5" hidden="1" customHeight="1" outlineLevel="2" x14ac:dyDescent="0.25">
      <c r="A130" s="35" t="s">
        <v>49</v>
      </c>
      <c r="B130" s="26" t="s">
        <v>36</v>
      </c>
      <c r="C130" s="36">
        <v>0</v>
      </c>
      <c r="D130" s="36">
        <v>0</v>
      </c>
      <c r="E130" s="36">
        <v>30.024242424242427</v>
      </c>
      <c r="F130" s="37">
        <v>30.024242424242427</v>
      </c>
      <c r="G130" s="34">
        <v>29.204579325294677</v>
      </c>
    </row>
    <row r="131" spans="1:7" ht="22.5" hidden="1" customHeight="1" outlineLevel="1" collapsed="1" thickBot="1" x14ac:dyDescent="0.3">
      <c r="A131" s="197" t="s">
        <v>136</v>
      </c>
      <c r="B131" s="198"/>
      <c r="C131" s="198"/>
      <c r="D131" s="198"/>
      <c r="E131" s="198"/>
      <c r="F131" s="198"/>
      <c r="G131" s="199"/>
    </row>
    <row r="132" spans="1:7" ht="22.5" hidden="1" customHeight="1" outlineLevel="2" x14ac:dyDescent="0.25">
      <c r="A132" s="35" t="s">
        <v>137</v>
      </c>
      <c r="B132" s="26" t="s">
        <v>15</v>
      </c>
      <c r="C132" s="38">
        <v>0</v>
      </c>
      <c r="D132" s="38">
        <v>0</v>
      </c>
      <c r="E132" s="38">
        <v>0</v>
      </c>
      <c r="F132" s="27">
        <v>0</v>
      </c>
      <c r="G132" s="28">
        <v>0</v>
      </c>
    </row>
    <row r="133" spans="1:7" ht="22.5" hidden="1" customHeight="1" outlineLevel="2" x14ac:dyDescent="0.25">
      <c r="A133" s="35" t="s">
        <v>138</v>
      </c>
      <c r="B133" s="26" t="s">
        <v>15</v>
      </c>
      <c r="C133" s="38">
        <v>0</v>
      </c>
      <c r="D133" s="38">
        <v>0</v>
      </c>
      <c r="E133" s="38">
        <v>5.07</v>
      </c>
      <c r="F133" s="27">
        <v>5.07</v>
      </c>
      <c r="G133" s="28">
        <v>81.290000000000006</v>
      </c>
    </row>
    <row r="134" spans="1:7" ht="22.5" hidden="1" customHeight="1" outlineLevel="2" x14ac:dyDescent="0.25">
      <c r="A134" s="35" t="s">
        <v>139</v>
      </c>
      <c r="B134" s="26" t="s">
        <v>11</v>
      </c>
      <c r="C134" s="36">
        <v>0.34999999999999698</v>
      </c>
      <c r="D134" s="36">
        <v>0</v>
      </c>
      <c r="E134" s="36">
        <v>175.2</v>
      </c>
      <c r="F134" s="37">
        <v>175.54999999999998</v>
      </c>
      <c r="G134" s="34">
        <v>3155.31</v>
      </c>
    </row>
    <row r="135" spans="1:7" ht="22.5" hidden="1" customHeight="1" outlineLevel="2" thickBot="1" x14ac:dyDescent="0.3">
      <c r="A135" s="17" t="s">
        <v>140</v>
      </c>
      <c r="B135" s="18" t="s">
        <v>36</v>
      </c>
      <c r="C135" s="63">
        <v>0</v>
      </c>
      <c r="D135" s="63">
        <v>0</v>
      </c>
      <c r="E135" s="63">
        <v>34.556213017751475</v>
      </c>
      <c r="F135" s="64">
        <v>34.625246548323467</v>
      </c>
      <c r="G135" s="65">
        <v>38.815475458235944</v>
      </c>
    </row>
    <row r="136" spans="1:7" ht="22.5" customHeight="1" collapsed="1" thickBot="1" x14ac:dyDescent="0.3">
      <c r="A136" s="172" t="s">
        <v>141</v>
      </c>
      <c r="B136" s="173"/>
      <c r="C136" s="173"/>
      <c r="D136" s="173"/>
      <c r="E136" s="173"/>
      <c r="F136" s="173"/>
      <c r="G136" s="174"/>
    </row>
    <row r="137" spans="1:7" ht="22.5" hidden="1" customHeight="1" outlineLevel="1" x14ac:dyDescent="0.25">
      <c r="A137" s="13" t="s">
        <v>142</v>
      </c>
      <c r="B137" s="70" t="s">
        <v>143</v>
      </c>
      <c r="C137" s="57">
        <v>53.599999999999994</v>
      </c>
      <c r="D137" s="57">
        <v>69.849999999999994</v>
      </c>
      <c r="E137" s="57">
        <v>127.17999999999999</v>
      </c>
      <c r="F137" s="58">
        <v>250.63</v>
      </c>
      <c r="G137" s="59">
        <v>2032.1100000000001</v>
      </c>
    </row>
    <row r="138" spans="1:7" ht="22.5" hidden="1" customHeight="1" outlineLevel="1" x14ac:dyDescent="0.25">
      <c r="A138" s="35" t="s">
        <v>144</v>
      </c>
      <c r="B138" s="71" t="s">
        <v>145</v>
      </c>
      <c r="C138" s="38">
        <v>176.31578947368419</v>
      </c>
      <c r="D138" s="38">
        <v>104.40956651718983</v>
      </c>
      <c r="E138" s="38">
        <v>33.539029535864977</v>
      </c>
      <c r="F138" s="38">
        <v>52.598111227701992</v>
      </c>
      <c r="G138" s="72">
        <v>35.388433206206578</v>
      </c>
    </row>
    <row r="139" spans="1:7" ht="22.5" hidden="1" customHeight="1" outlineLevel="1" x14ac:dyDescent="0.25">
      <c r="A139" s="35" t="s">
        <v>146</v>
      </c>
      <c r="B139" s="71" t="s">
        <v>147</v>
      </c>
      <c r="C139" s="73">
        <v>37368</v>
      </c>
      <c r="D139" s="73">
        <v>55768</v>
      </c>
      <c r="E139" s="73">
        <v>73196</v>
      </c>
      <c r="F139" s="37">
        <v>166332</v>
      </c>
      <c r="G139" s="74">
        <v>1087448</v>
      </c>
    </row>
    <row r="140" spans="1:7" ht="22.5" hidden="1" customHeight="1" outlineLevel="1" x14ac:dyDescent="0.25">
      <c r="A140" s="40" t="s">
        <v>148</v>
      </c>
      <c r="B140" s="71" t="s">
        <v>149</v>
      </c>
      <c r="C140" s="38">
        <v>122.92105263157895</v>
      </c>
      <c r="D140" s="38">
        <v>83.360239162929744</v>
      </c>
      <c r="E140" s="38">
        <v>19.302742616033754</v>
      </c>
      <c r="F140" s="38">
        <v>34.90703043022036</v>
      </c>
      <c r="G140" s="72">
        <v>18.937498911585951</v>
      </c>
    </row>
    <row r="141" spans="1:7" ht="22.5" hidden="1" customHeight="1" outlineLevel="1" x14ac:dyDescent="0.25">
      <c r="A141" s="35" t="s">
        <v>150</v>
      </c>
      <c r="B141" s="71" t="s">
        <v>151</v>
      </c>
      <c r="C141" s="36">
        <v>86</v>
      </c>
      <c r="D141" s="36">
        <v>0</v>
      </c>
      <c r="E141" s="36">
        <v>0</v>
      </c>
      <c r="F141" s="37">
        <v>86</v>
      </c>
      <c r="G141" s="39">
        <v>3346</v>
      </c>
    </row>
    <row r="142" spans="1:7" ht="22.5" hidden="1" customHeight="1" outlineLevel="1" x14ac:dyDescent="0.25">
      <c r="A142" s="35" t="s">
        <v>152</v>
      </c>
      <c r="B142" s="71" t="s">
        <v>153</v>
      </c>
      <c r="C142" s="38">
        <v>0.28289473684210525</v>
      </c>
      <c r="D142" s="38">
        <v>0</v>
      </c>
      <c r="E142" s="38">
        <v>0</v>
      </c>
      <c r="F142" s="27">
        <v>1.8048268625393493E-2</v>
      </c>
      <c r="G142" s="72">
        <v>5.8269334587186319E-2</v>
      </c>
    </row>
    <row r="143" spans="1:7" ht="22.5" hidden="1" customHeight="1" outlineLevel="1" thickBot="1" x14ac:dyDescent="0.3">
      <c r="A143" s="17" t="s">
        <v>154</v>
      </c>
      <c r="B143" s="75" t="s">
        <v>151</v>
      </c>
      <c r="C143" s="76">
        <v>2</v>
      </c>
      <c r="D143" s="76">
        <v>48</v>
      </c>
      <c r="E143" s="76">
        <v>96</v>
      </c>
      <c r="F143" s="77">
        <v>146</v>
      </c>
      <c r="G143" s="78">
        <v>1416</v>
      </c>
    </row>
    <row r="144" spans="1:7" ht="22.5" customHeight="1" collapsed="1" thickBot="1" x14ac:dyDescent="0.3">
      <c r="A144" s="172" t="s">
        <v>155</v>
      </c>
      <c r="B144" s="173"/>
      <c r="C144" s="173"/>
      <c r="D144" s="173"/>
      <c r="E144" s="173"/>
      <c r="F144" s="173"/>
      <c r="G144" s="174"/>
    </row>
    <row r="145" spans="1:7" ht="21.75" hidden="1" customHeight="1" outlineLevel="1" x14ac:dyDescent="0.25">
      <c r="A145" s="79" t="s">
        <v>156</v>
      </c>
      <c r="B145" s="80" t="s">
        <v>11</v>
      </c>
      <c r="C145" s="57">
        <v>0</v>
      </c>
      <c r="D145" s="57">
        <v>0</v>
      </c>
      <c r="E145" s="57">
        <v>0</v>
      </c>
      <c r="F145" s="57">
        <v>0</v>
      </c>
      <c r="G145" s="66">
        <v>0</v>
      </c>
    </row>
    <row r="146" spans="1:7" ht="21.75" hidden="1" customHeight="1" outlineLevel="1" x14ac:dyDescent="0.25">
      <c r="A146" s="81" t="s">
        <v>157</v>
      </c>
      <c r="B146" s="82" t="s">
        <v>22</v>
      </c>
      <c r="C146" s="36">
        <v>0</v>
      </c>
      <c r="D146" s="36">
        <v>0</v>
      </c>
      <c r="E146" s="36">
        <v>0</v>
      </c>
      <c r="F146" s="36">
        <v>0</v>
      </c>
      <c r="G146" s="39">
        <v>0</v>
      </c>
    </row>
    <row r="147" spans="1:7" ht="21.75" hidden="1" customHeight="1" outlineLevel="1" x14ac:dyDescent="0.25">
      <c r="A147" s="81" t="s">
        <v>158</v>
      </c>
      <c r="B147" s="82" t="s">
        <v>11</v>
      </c>
      <c r="C147" s="194">
        <v>0</v>
      </c>
      <c r="D147" s="195"/>
      <c r="E147" s="196"/>
      <c r="F147" s="36">
        <v>0</v>
      </c>
      <c r="G147" s="39">
        <v>0</v>
      </c>
    </row>
    <row r="148" spans="1:7" ht="21.75" hidden="1" customHeight="1" outlineLevel="1" x14ac:dyDescent="0.25">
      <c r="A148" s="81" t="s">
        <v>159</v>
      </c>
      <c r="B148" s="82" t="s">
        <v>22</v>
      </c>
      <c r="C148" s="194">
        <v>0</v>
      </c>
      <c r="D148" s="195"/>
      <c r="E148" s="196"/>
      <c r="F148" s="36">
        <v>0</v>
      </c>
      <c r="G148" s="39">
        <v>0</v>
      </c>
    </row>
    <row r="149" spans="1:7" ht="21.75" hidden="1" customHeight="1" outlineLevel="1" x14ac:dyDescent="0.25">
      <c r="A149" s="81" t="s">
        <v>160</v>
      </c>
      <c r="B149" s="82" t="s">
        <v>11</v>
      </c>
      <c r="C149" s="194">
        <v>0</v>
      </c>
      <c r="D149" s="195"/>
      <c r="E149" s="196"/>
      <c r="F149" s="36">
        <v>0</v>
      </c>
      <c r="G149" s="39">
        <v>0</v>
      </c>
    </row>
    <row r="150" spans="1:7" ht="21.75" hidden="1" customHeight="1" outlineLevel="1" x14ac:dyDescent="0.25">
      <c r="A150" s="81" t="s">
        <v>52</v>
      </c>
      <c r="B150" s="82" t="s">
        <v>22</v>
      </c>
      <c r="C150" s="194">
        <v>0</v>
      </c>
      <c r="D150" s="195"/>
      <c r="E150" s="196"/>
      <c r="F150" s="36">
        <v>0</v>
      </c>
      <c r="G150" s="39">
        <v>0</v>
      </c>
    </row>
    <row r="151" spans="1:7" ht="21.75" hidden="1" customHeight="1" outlineLevel="1" x14ac:dyDescent="0.25">
      <c r="A151" s="81" t="s">
        <v>161</v>
      </c>
      <c r="B151" s="82" t="s">
        <v>11</v>
      </c>
      <c r="C151" s="114">
        <v>908</v>
      </c>
      <c r="D151" s="114">
        <v>84</v>
      </c>
      <c r="E151" s="114">
        <v>1026</v>
      </c>
      <c r="F151" s="36">
        <v>2018</v>
      </c>
      <c r="G151" s="39">
        <v>12272</v>
      </c>
    </row>
    <row r="152" spans="1:7" ht="21.75" hidden="1" customHeight="1" outlineLevel="1" x14ac:dyDescent="0.25">
      <c r="A152" s="81" t="s">
        <v>162</v>
      </c>
      <c r="B152" s="82" t="s">
        <v>11</v>
      </c>
      <c r="C152" s="194">
        <v>0</v>
      </c>
      <c r="D152" s="195"/>
      <c r="E152" s="196"/>
      <c r="F152" s="36">
        <v>0</v>
      </c>
      <c r="G152" s="39">
        <v>0</v>
      </c>
    </row>
    <row r="153" spans="1:7" ht="21.75" hidden="1" customHeight="1" outlineLevel="1" x14ac:dyDescent="0.25">
      <c r="A153" s="81" t="s">
        <v>52</v>
      </c>
      <c r="B153" s="82" t="s">
        <v>22</v>
      </c>
      <c r="C153" s="194">
        <v>0</v>
      </c>
      <c r="D153" s="195"/>
      <c r="E153" s="196"/>
      <c r="F153" s="36">
        <v>0</v>
      </c>
      <c r="G153" s="39">
        <v>0</v>
      </c>
    </row>
    <row r="154" spans="1:7" ht="21.75" hidden="1" customHeight="1" outlineLevel="1" x14ac:dyDescent="0.25">
      <c r="A154" s="81" t="s">
        <v>163</v>
      </c>
      <c r="B154" s="82" t="s">
        <v>11</v>
      </c>
      <c r="C154" s="114">
        <v>0</v>
      </c>
      <c r="D154" s="114">
        <v>1522</v>
      </c>
      <c r="E154" s="114">
        <v>496</v>
      </c>
      <c r="F154" s="36">
        <v>2018</v>
      </c>
      <c r="G154" s="39">
        <v>12080</v>
      </c>
    </row>
    <row r="155" spans="1:7" ht="21.75" hidden="1" customHeight="1" outlineLevel="1" x14ac:dyDescent="0.25">
      <c r="A155" s="81" t="s">
        <v>164</v>
      </c>
      <c r="B155" s="82" t="s">
        <v>11</v>
      </c>
      <c r="C155" s="194">
        <v>338.25</v>
      </c>
      <c r="D155" s="195"/>
      <c r="E155" s="196"/>
      <c r="F155" s="36">
        <v>338.25</v>
      </c>
      <c r="G155" s="39">
        <v>1817.3300170898401</v>
      </c>
    </row>
    <row r="156" spans="1:7" ht="21.75" hidden="1" customHeight="1" outlineLevel="1" x14ac:dyDescent="0.25">
      <c r="A156" s="81" t="s">
        <v>52</v>
      </c>
      <c r="B156" s="82" t="s">
        <v>22</v>
      </c>
      <c r="C156" s="194">
        <v>16</v>
      </c>
      <c r="D156" s="195"/>
      <c r="E156" s="196"/>
      <c r="F156" s="36">
        <v>16</v>
      </c>
      <c r="G156" s="39">
        <v>94</v>
      </c>
    </row>
    <row r="157" spans="1:7" ht="21.75" hidden="1" customHeight="1" outlineLevel="1" x14ac:dyDescent="0.25">
      <c r="A157" s="81" t="s">
        <v>165</v>
      </c>
      <c r="B157" s="82" t="s">
        <v>11</v>
      </c>
      <c r="C157" s="114">
        <v>0</v>
      </c>
      <c r="D157" s="114">
        <v>0</v>
      </c>
      <c r="E157" s="114">
        <v>0</v>
      </c>
      <c r="F157" s="36">
        <v>0</v>
      </c>
      <c r="G157" s="39">
        <v>12910</v>
      </c>
    </row>
    <row r="158" spans="1:7" ht="21.75" hidden="1" customHeight="1" outlineLevel="1" x14ac:dyDescent="0.25">
      <c r="A158" s="81" t="s">
        <v>166</v>
      </c>
      <c r="B158" s="82" t="s">
        <v>11</v>
      </c>
      <c r="C158" s="57">
        <v>0</v>
      </c>
      <c r="D158" s="57">
        <v>0</v>
      </c>
      <c r="E158" s="57">
        <v>0</v>
      </c>
      <c r="F158" s="36">
        <v>0</v>
      </c>
      <c r="G158" s="39">
        <v>0</v>
      </c>
    </row>
    <row r="159" spans="1:7" ht="21.75" hidden="1" customHeight="1" outlineLevel="1" x14ac:dyDescent="0.25">
      <c r="A159" s="81" t="s">
        <v>157</v>
      </c>
      <c r="B159" s="82" t="s">
        <v>22</v>
      </c>
      <c r="C159" s="36">
        <v>0</v>
      </c>
      <c r="D159" s="36">
        <v>0</v>
      </c>
      <c r="E159" s="36">
        <v>0</v>
      </c>
      <c r="F159" s="36">
        <v>0</v>
      </c>
      <c r="G159" s="39">
        <v>0</v>
      </c>
    </row>
    <row r="160" spans="1:7" ht="21.75" hidden="1" customHeight="1" outlineLevel="1" x14ac:dyDescent="0.25">
      <c r="A160" s="81" t="s">
        <v>166</v>
      </c>
      <c r="B160" s="82" t="s">
        <v>11</v>
      </c>
      <c r="C160" s="194">
        <v>0</v>
      </c>
      <c r="D160" s="195"/>
      <c r="E160" s="196"/>
      <c r="F160" s="36">
        <v>0</v>
      </c>
      <c r="G160" s="39">
        <v>0</v>
      </c>
    </row>
    <row r="161" spans="1:10" ht="21" hidden="1" outlineLevel="1" x14ac:dyDescent="0.25">
      <c r="A161" s="81" t="s">
        <v>159</v>
      </c>
      <c r="B161" s="82" t="s">
        <v>22</v>
      </c>
      <c r="C161" s="194">
        <v>0</v>
      </c>
      <c r="D161" s="195"/>
      <c r="E161" s="196"/>
      <c r="F161" s="36">
        <v>0</v>
      </c>
      <c r="G161" s="39">
        <v>0</v>
      </c>
    </row>
    <row r="162" spans="1:10" ht="21" hidden="1" outlineLevel="1" x14ac:dyDescent="0.25">
      <c r="A162" s="81" t="s">
        <v>167</v>
      </c>
      <c r="B162" s="82" t="s">
        <v>11</v>
      </c>
      <c r="C162" s="194">
        <v>0</v>
      </c>
      <c r="D162" s="195"/>
      <c r="E162" s="196"/>
      <c r="F162" s="36">
        <v>0</v>
      </c>
      <c r="G162" s="39">
        <v>0</v>
      </c>
    </row>
    <row r="163" spans="1:10" ht="21" hidden="1" outlineLevel="1" x14ac:dyDescent="0.25">
      <c r="A163" s="81" t="s">
        <v>157</v>
      </c>
      <c r="B163" s="82" t="s">
        <v>22</v>
      </c>
      <c r="C163" s="194">
        <v>0</v>
      </c>
      <c r="D163" s="195"/>
      <c r="E163" s="196"/>
      <c r="F163" s="36">
        <v>0</v>
      </c>
      <c r="G163" s="39">
        <v>0</v>
      </c>
    </row>
    <row r="164" spans="1:10" ht="21" hidden="1" outlineLevel="1" x14ac:dyDescent="0.25">
      <c r="A164" s="81" t="s">
        <v>168</v>
      </c>
      <c r="B164" s="82" t="s">
        <v>11</v>
      </c>
      <c r="C164" s="194">
        <v>0</v>
      </c>
      <c r="D164" s="195"/>
      <c r="E164" s="196"/>
      <c r="F164" s="36">
        <v>0</v>
      </c>
      <c r="G164" s="39">
        <v>0</v>
      </c>
    </row>
    <row r="165" spans="1:10" ht="21" hidden="1" outlineLevel="1" x14ac:dyDescent="0.25">
      <c r="A165" s="81" t="s">
        <v>159</v>
      </c>
      <c r="B165" s="82" t="s">
        <v>22</v>
      </c>
      <c r="C165" s="194">
        <v>0</v>
      </c>
      <c r="D165" s="195"/>
      <c r="E165" s="196"/>
      <c r="F165" s="36">
        <v>0</v>
      </c>
      <c r="G165" s="39">
        <v>0</v>
      </c>
    </row>
    <row r="166" spans="1:10" ht="22.8" hidden="1" outlineLevel="1" x14ac:dyDescent="0.25">
      <c r="A166" s="84" t="s">
        <v>169</v>
      </c>
      <c r="B166" s="85" t="s">
        <v>11</v>
      </c>
      <c r="C166" s="186">
        <v>4374.25</v>
      </c>
      <c r="D166" s="189"/>
      <c r="E166" s="189"/>
      <c r="F166" s="190"/>
      <c r="G166" s="86">
        <v>39079.330017089844</v>
      </c>
      <c r="H166" s="87"/>
      <c r="I166" s="88"/>
      <c r="J166" s="88"/>
    </row>
    <row r="167" spans="1:10" ht="22.8" hidden="1" outlineLevel="1" x14ac:dyDescent="0.25">
      <c r="A167" s="84" t="s">
        <v>170</v>
      </c>
      <c r="B167" s="85" t="s">
        <v>22</v>
      </c>
      <c r="C167" s="186">
        <v>0</v>
      </c>
      <c r="D167" s="187"/>
      <c r="E167" s="187"/>
      <c r="F167" s="188"/>
      <c r="G167" s="86">
        <v>0</v>
      </c>
      <c r="H167" s="87"/>
      <c r="I167" s="88"/>
      <c r="J167" s="88"/>
    </row>
    <row r="168" spans="1:10" ht="22.8" hidden="1" outlineLevel="1" x14ac:dyDescent="0.25">
      <c r="A168" s="84" t="s">
        <v>171</v>
      </c>
      <c r="B168" s="85" t="s">
        <v>22</v>
      </c>
      <c r="C168" s="186">
        <v>16</v>
      </c>
      <c r="D168" s="189"/>
      <c r="E168" s="189"/>
      <c r="F168" s="190"/>
      <c r="G168" s="86">
        <v>94</v>
      </c>
    </row>
    <row r="169" spans="1:10" ht="28.2" hidden="1" outlineLevel="1" thickBot="1" x14ac:dyDescent="0.3">
      <c r="A169" s="89" t="s">
        <v>172</v>
      </c>
      <c r="B169" s="90" t="s">
        <v>11</v>
      </c>
      <c r="C169" s="191">
        <v>187491.10997009301</v>
      </c>
      <c r="D169" s="192"/>
      <c r="E169" s="192"/>
      <c r="F169" s="192"/>
      <c r="G169" s="193"/>
    </row>
    <row r="170" spans="1:10" ht="25.8" collapsed="1" thickBot="1" x14ac:dyDescent="0.3">
      <c r="A170" s="172" t="s">
        <v>173</v>
      </c>
      <c r="B170" s="173"/>
      <c r="C170" s="173"/>
      <c r="D170" s="173"/>
      <c r="E170" s="173"/>
      <c r="F170" s="173"/>
      <c r="G170" s="174"/>
    </row>
    <row r="171" spans="1:10" ht="184.5" hidden="1" customHeight="1" outlineLevel="1" thickBot="1" x14ac:dyDescent="0.3">
      <c r="A171" s="91"/>
      <c r="B171" s="92"/>
      <c r="C171" s="93"/>
      <c r="D171" s="93"/>
      <c r="E171" s="93"/>
      <c r="F171" s="93"/>
      <c r="G171" s="94"/>
    </row>
    <row r="172" spans="1:10" ht="22.5" customHeight="1" collapsed="1" thickBot="1" x14ac:dyDescent="0.3">
      <c r="A172" s="172" t="s">
        <v>174</v>
      </c>
      <c r="B172" s="173"/>
      <c r="C172" s="173"/>
      <c r="D172" s="173"/>
      <c r="E172" s="173"/>
      <c r="F172" s="173"/>
      <c r="G172" s="174"/>
    </row>
    <row r="173" spans="1:10" ht="27" hidden="1" customHeight="1" outlineLevel="1" x14ac:dyDescent="0.25">
      <c r="A173" s="184" t="s">
        <v>175</v>
      </c>
      <c r="B173" s="185"/>
      <c r="C173" s="185"/>
      <c r="D173" s="113" t="s">
        <v>176</v>
      </c>
      <c r="E173" s="113" t="s">
        <v>177</v>
      </c>
      <c r="F173" s="113" t="s">
        <v>178</v>
      </c>
      <c r="G173" s="96" t="s">
        <v>179</v>
      </c>
    </row>
    <row r="174" spans="1:10" ht="30.75" hidden="1" customHeight="1" outlineLevel="1" x14ac:dyDescent="0.25">
      <c r="A174" s="166" t="s">
        <v>235</v>
      </c>
      <c r="B174" s="167"/>
      <c r="C174" s="167"/>
      <c r="D174" s="97" t="s">
        <v>217</v>
      </c>
      <c r="E174" s="98" t="s">
        <v>225</v>
      </c>
      <c r="F174" s="98" t="s">
        <v>196</v>
      </c>
      <c r="G174" s="99">
        <v>300</v>
      </c>
    </row>
    <row r="175" spans="1:10" ht="30.75" hidden="1" customHeight="1" outlineLevel="1" x14ac:dyDescent="0.25">
      <c r="A175" s="166" t="s">
        <v>223</v>
      </c>
      <c r="B175" s="167"/>
      <c r="C175" s="167"/>
      <c r="D175" s="97" t="s">
        <v>236</v>
      </c>
      <c r="E175" s="98" t="s">
        <v>225</v>
      </c>
      <c r="F175" s="98" t="s">
        <v>196</v>
      </c>
      <c r="G175" s="99">
        <v>660</v>
      </c>
    </row>
    <row r="176" spans="1:10" ht="30.75" hidden="1" customHeight="1" outlineLevel="1" x14ac:dyDescent="0.25">
      <c r="A176" s="166" t="s">
        <v>237</v>
      </c>
      <c r="B176" s="167"/>
      <c r="C176" s="167"/>
      <c r="D176" s="97">
        <v>1</v>
      </c>
      <c r="E176" s="98" t="s">
        <v>238</v>
      </c>
      <c r="F176" s="98" t="s">
        <v>196</v>
      </c>
      <c r="G176" s="99">
        <v>190</v>
      </c>
    </row>
    <row r="177" spans="1:10" ht="30.75" hidden="1" customHeight="1" outlineLevel="1" x14ac:dyDescent="0.25">
      <c r="A177" s="166" t="s">
        <v>200</v>
      </c>
      <c r="B177" s="167"/>
      <c r="C177" s="167"/>
      <c r="D177" s="97" t="s">
        <v>200</v>
      </c>
      <c r="E177" s="98" t="s">
        <v>200</v>
      </c>
      <c r="F177" s="98" t="s">
        <v>200</v>
      </c>
      <c r="G177" s="99" t="s">
        <v>200</v>
      </c>
    </row>
    <row r="178" spans="1:10" ht="30.75" hidden="1" customHeight="1" outlineLevel="1" x14ac:dyDescent="0.25">
      <c r="A178" s="166" t="s">
        <v>200</v>
      </c>
      <c r="B178" s="167"/>
      <c r="C178" s="167"/>
      <c r="D178" s="97" t="s">
        <v>200</v>
      </c>
      <c r="E178" s="98" t="s">
        <v>200</v>
      </c>
      <c r="F178" s="98" t="s">
        <v>200</v>
      </c>
      <c r="G178" s="99" t="s">
        <v>200</v>
      </c>
    </row>
    <row r="179" spans="1:10" ht="30.75" hidden="1" customHeight="1" outlineLevel="1" x14ac:dyDescent="0.25">
      <c r="A179" s="166" t="s">
        <v>200</v>
      </c>
      <c r="B179" s="167"/>
      <c r="C179" s="167"/>
      <c r="D179" s="97" t="s">
        <v>200</v>
      </c>
      <c r="E179" s="98" t="s">
        <v>200</v>
      </c>
      <c r="F179" s="98" t="s">
        <v>200</v>
      </c>
      <c r="G179" s="99" t="s">
        <v>200</v>
      </c>
    </row>
    <row r="180" spans="1:10" ht="30.75" hidden="1" customHeight="1" outlineLevel="1" x14ac:dyDescent="0.25">
      <c r="A180" s="166" t="s">
        <v>200</v>
      </c>
      <c r="B180" s="167"/>
      <c r="C180" s="167"/>
      <c r="D180" s="97" t="s">
        <v>200</v>
      </c>
      <c r="E180" s="98" t="s">
        <v>200</v>
      </c>
      <c r="F180" s="98" t="s">
        <v>200</v>
      </c>
      <c r="G180" s="99" t="s">
        <v>200</v>
      </c>
    </row>
    <row r="181" spans="1:10" ht="30.75" hidden="1" customHeight="1" outlineLevel="1" x14ac:dyDescent="0.25">
      <c r="A181" s="166" t="s">
        <v>200</v>
      </c>
      <c r="B181" s="167"/>
      <c r="C181" s="167"/>
      <c r="D181" s="97" t="s">
        <v>200</v>
      </c>
      <c r="E181" s="98" t="s">
        <v>200</v>
      </c>
      <c r="F181" s="98" t="s">
        <v>200</v>
      </c>
      <c r="G181" s="99" t="s">
        <v>200</v>
      </c>
    </row>
    <row r="182" spans="1:10" ht="30.75" hidden="1" customHeight="1" outlineLevel="1" x14ac:dyDescent="0.25">
      <c r="A182" s="166" t="s">
        <v>200</v>
      </c>
      <c r="B182" s="167"/>
      <c r="C182" s="167"/>
      <c r="D182" s="97" t="s">
        <v>200</v>
      </c>
      <c r="E182" s="98" t="s">
        <v>200</v>
      </c>
      <c r="F182" s="98" t="s">
        <v>200</v>
      </c>
      <c r="G182" s="99" t="s">
        <v>200</v>
      </c>
    </row>
    <row r="183" spans="1:10" ht="30.75" hidden="1" customHeight="1" outlineLevel="1" x14ac:dyDescent="0.25">
      <c r="A183" s="166" t="s">
        <v>200</v>
      </c>
      <c r="B183" s="167"/>
      <c r="C183" s="167"/>
      <c r="D183" s="97" t="s">
        <v>200</v>
      </c>
      <c r="E183" s="98" t="s">
        <v>200</v>
      </c>
      <c r="F183" s="98" t="s">
        <v>200</v>
      </c>
      <c r="G183" s="99" t="s">
        <v>200</v>
      </c>
    </row>
    <row r="184" spans="1:10" ht="30.75" hidden="1" customHeight="1" outlineLevel="1" x14ac:dyDescent="0.25">
      <c r="A184" s="166" t="s">
        <v>200</v>
      </c>
      <c r="B184" s="167"/>
      <c r="C184" s="167"/>
      <c r="D184" s="97" t="s">
        <v>200</v>
      </c>
      <c r="E184" s="98" t="s">
        <v>200</v>
      </c>
      <c r="F184" s="98" t="s">
        <v>200</v>
      </c>
      <c r="G184" s="99" t="s">
        <v>200</v>
      </c>
    </row>
    <row r="185" spans="1:10" ht="30.75" hidden="1" customHeight="1" outlineLevel="1" x14ac:dyDescent="0.25">
      <c r="A185" s="166" t="s">
        <v>200</v>
      </c>
      <c r="B185" s="167"/>
      <c r="C185" s="167"/>
      <c r="D185" s="97" t="s">
        <v>200</v>
      </c>
      <c r="E185" s="98" t="s">
        <v>200</v>
      </c>
      <c r="F185" s="98" t="s">
        <v>200</v>
      </c>
      <c r="G185" s="99" t="s">
        <v>200</v>
      </c>
    </row>
    <row r="186" spans="1:10" ht="30.75" hidden="1" customHeight="1" outlineLevel="1" x14ac:dyDescent="0.25">
      <c r="A186" s="166" t="s">
        <v>200</v>
      </c>
      <c r="B186" s="167"/>
      <c r="C186" s="167"/>
      <c r="D186" s="97" t="s">
        <v>200</v>
      </c>
      <c r="E186" s="98" t="s">
        <v>200</v>
      </c>
      <c r="F186" s="98" t="s">
        <v>200</v>
      </c>
      <c r="G186" s="99" t="s">
        <v>200</v>
      </c>
    </row>
    <row r="187" spans="1:10" ht="30.75" hidden="1" customHeight="1" outlineLevel="1" x14ac:dyDescent="0.25">
      <c r="A187" s="166" t="s">
        <v>200</v>
      </c>
      <c r="B187" s="167"/>
      <c r="C187" s="167"/>
      <c r="D187" s="97" t="s">
        <v>200</v>
      </c>
      <c r="E187" s="98" t="s">
        <v>200</v>
      </c>
      <c r="F187" s="98" t="s">
        <v>200</v>
      </c>
      <c r="G187" s="99" t="s">
        <v>200</v>
      </c>
    </row>
    <row r="188" spans="1:10" ht="30.75" hidden="1" customHeight="1" outlineLevel="1" x14ac:dyDescent="0.25">
      <c r="A188" s="166" t="s">
        <v>200</v>
      </c>
      <c r="B188" s="167"/>
      <c r="C188" s="167"/>
      <c r="D188" s="97" t="s">
        <v>200</v>
      </c>
      <c r="E188" s="98" t="s">
        <v>200</v>
      </c>
      <c r="F188" s="98" t="s">
        <v>200</v>
      </c>
      <c r="G188" s="99" t="s">
        <v>200</v>
      </c>
    </row>
    <row r="189" spans="1:10" ht="27" hidden="1" customHeight="1" outlineLevel="1" thickBot="1" x14ac:dyDescent="0.3">
      <c r="A189" s="181" t="s">
        <v>180</v>
      </c>
      <c r="B189" s="182"/>
      <c r="C189" s="182"/>
      <c r="D189" s="182"/>
      <c r="E189" s="182"/>
      <c r="F189" s="183"/>
      <c r="G189" s="100">
        <v>1150</v>
      </c>
    </row>
    <row r="190" spans="1:10" ht="22.5" customHeight="1" collapsed="1" thickBot="1" x14ac:dyDescent="0.3">
      <c r="A190" s="172" t="s">
        <v>181</v>
      </c>
      <c r="B190" s="173"/>
      <c r="C190" s="173"/>
      <c r="D190" s="173"/>
      <c r="E190" s="173"/>
      <c r="F190" s="173"/>
      <c r="G190" s="173"/>
      <c r="H190" s="173"/>
      <c r="I190" s="173"/>
      <c r="J190" s="174"/>
    </row>
    <row r="191" spans="1:10" ht="30.75" hidden="1" customHeight="1" outlineLevel="2" x14ac:dyDescent="0.25">
      <c r="A191" s="184" t="s">
        <v>182</v>
      </c>
      <c r="B191" s="185"/>
      <c r="C191" s="185"/>
      <c r="D191" s="113" t="s">
        <v>183</v>
      </c>
      <c r="E191" s="113" t="s">
        <v>184</v>
      </c>
      <c r="F191" s="113" t="s">
        <v>185</v>
      </c>
      <c r="G191" s="113" t="s">
        <v>177</v>
      </c>
      <c r="H191" s="113" t="s">
        <v>186</v>
      </c>
      <c r="I191" s="113" t="s">
        <v>187</v>
      </c>
      <c r="J191" s="101" t="s">
        <v>188</v>
      </c>
    </row>
    <row r="192" spans="1:10" ht="30.75" hidden="1" customHeight="1" outlineLevel="2" x14ac:dyDescent="0.25">
      <c r="A192" s="166" t="s">
        <v>231</v>
      </c>
      <c r="B192" s="167"/>
      <c r="C192" s="167"/>
      <c r="D192" s="102">
        <v>0.29166666666666702</v>
      </c>
      <c r="E192" s="102">
        <v>0.82499999999999996</v>
      </c>
      <c r="F192" s="103">
        <v>768</v>
      </c>
      <c r="G192" s="103" t="s">
        <v>232</v>
      </c>
      <c r="H192" s="103" t="s">
        <v>230</v>
      </c>
      <c r="I192" s="103"/>
      <c r="J192" s="104">
        <v>7527</v>
      </c>
    </row>
    <row r="193" spans="1:10" ht="30.75" hidden="1" customHeight="1" outlineLevel="2" x14ac:dyDescent="0.25">
      <c r="A193" s="166" t="s">
        <v>200</v>
      </c>
      <c r="B193" s="167"/>
      <c r="C193" s="167"/>
      <c r="D193" s="102" t="s">
        <v>200</v>
      </c>
      <c r="E193" s="102" t="s">
        <v>200</v>
      </c>
      <c r="F193" s="103" t="s">
        <v>200</v>
      </c>
      <c r="G193" s="103" t="s">
        <v>200</v>
      </c>
      <c r="H193" s="103" t="s">
        <v>200</v>
      </c>
      <c r="I193" s="103"/>
      <c r="J193" s="104" t="s">
        <v>200</v>
      </c>
    </row>
    <row r="194" spans="1:10" ht="30.75" hidden="1" customHeight="1" outlineLevel="2" x14ac:dyDescent="0.25">
      <c r="A194" s="166" t="s">
        <v>200</v>
      </c>
      <c r="B194" s="167"/>
      <c r="C194" s="167"/>
      <c r="D194" s="102" t="s">
        <v>200</v>
      </c>
      <c r="E194" s="102" t="s">
        <v>200</v>
      </c>
      <c r="F194" s="103" t="s">
        <v>200</v>
      </c>
      <c r="G194" s="103" t="s">
        <v>200</v>
      </c>
      <c r="H194" s="103" t="s">
        <v>200</v>
      </c>
      <c r="I194" s="103"/>
      <c r="J194" s="104" t="s">
        <v>200</v>
      </c>
    </row>
    <row r="195" spans="1:10" ht="30.75" hidden="1" customHeight="1" outlineLevel="2" x14ac:dyDescent="0.25">
      <c r="A195" s="166" t="s">
        <v>200</v>
      </c>
      <c r="B195" s="167"/>
      <c r="C195" s="167"/>
      <c r="D195" s="102" t="s">
        <v>200</v>
      </c>
      <c r="E195" s="102" t="s">
        <v>200</v>
      </c>
      <c r="F195" s="103" t="s">
        <v>200</v>
      </c>
      <c r="G195" s="103" t="s">
        <v>200</v>
      </c>
      <c r="H195" s="103" t="s">
        <v>200</v>
      </c>
      <c r="I195" s="103"/>
      <c r="J195" s="104" t="s">
        <v>200</v>
      </c>
    </row>
    <row r="196" spans="1:10" ht="30.75" hidden="1" customHeight="1" outlineLevel="2" x14ac:dyDescent="0.25">
      <c r="A196" s="166" t="s">
        <v>200</v>
      </c>
      <c r="B196" s="167"/>
      <c r="C196" s="167"/>
      <c r="D196" s="102" t="s">
        <v>200</v>
      </c>
      <c r="E196" s="102" t="s">
        <v>200</v>
      </c>
      <c r="F196" s="103" t="s">
        <v>200</v>
      </c>
      <c r="G196" s="103" t="s">
        <v>200</v>
      </c>
      <c r="H196" s="103" t="s">
        <v>200</v>
      </c>
      <c r="I196" s="103"/>
      <c r="J196" s="104" t="s">
        <v>200</v>
      </c>
    </row>
    <row r="197" spans="1:10" ht="30.75" hidden="1" customHeight="1" outlineLevel="2" x14ac:dyDescent="0.25">
      <c r="A197" s="166" t="s">
        <v>200</v>
      </c>
      <c r="B197" s="167"/>
      <c r="C197" s="167"/>
      <c r="D197" s="102" t="s">
        <v>200</v>
      </c>
      <c r="E197" s="102" t="s">
        <v>200</v>
      </c>
      <c r="F197" s="103" t="s">
        <v>200</v>
      </c>
      <c r="G197" s="103" t="s">
        <v>200</v>
      </c>
      <c r="H197" s="103" t="s">
        <v>200</v>
      </c>
      <c r="I197" s="103" t="s">
        <v>200</v>
      </c>
      <c r="J197" s="104"/>
    </row>
    <row r="198" spans="1:10" ht="30.75" hidden="1" customHeight="1" outlineLevel="2" x14ac:dyDescent="0.25">
      <c r="A198" s="166" t="s">
        <v>200</v>
      </c>
      <c r="B198" s="167"/>
      <c r="C198" s="167"/>
      <c r="D198" s="102" t="s">
        <v>200</v>
      </c>
      <c r="E198" s="102" t="s">
        <v>200</v>
      </c>
      <c r="F198" s="103" t="s">
        <v>200</v>
      </c>
      <c r="G198" s="103" t="s">
        <v>200</v>
      </c>
      <c r="H198" s="103" t="s">
        <v>200</v>
      </c>
      <c r="I198" s="103" t="s">
        <v>200</v>
      </c>
      <c r="J198" s="104"/>
    </row>
    <row r="199" spans="1:10" ht="30.75" hidden="1" customHeight="1" outlineLevel="2" thickBot="1" x14ac:dyDescent="0.3">
      <c r="A199" s="168" t="s">
        <v>200</v>
      </c>
      <c r="B199" s="169"/>
      <c r="C199" s="169"/>
      <c r="D199" s="105" t="s">
        <v>200</v>
      </c>
      <c r="E199" s="105" t="s">
        <v>200</v>
      </c>
      <c r="F199" s="106" t="s">
        <v>200</v>
      </c>
      <c r="G199" s="106" t="s">
        <v>200</v>
      </c>
      <c r="H199" s="106" t="s">
        <v>200</v>
      </c>
      <c r="I199" s="106" t="s">
        <v>200</v>
      </c>
      <c r="J199" s="107"/>
    </row>
    <row r="200" spans="1:10" ht="30.75" hidden="1" customHeight="1" outlineLevel="2" thickBot="1" x14ac:dyDescent="0.3">
      <c r="A200" s="170" t="s">
        <v>189</v>
      </c>
      <c r="B200" s="171"/>
      <c r="C200" s="171"/>
      <c r="D200" s="171"/>
      <c r="E200" s="171"/>
      <c r="F200" s="108">
        <v>768</v>
      </c>
    </row>
    <row r="201" spans="1:10" ht="22.5" customHeight="1" collapsed="1" thickBot="1" x14ac:dyDescent="0.3">
      <c r="A201" s="172" t="s">
        <v>190</v>
      </c>
      <c r="B201" s="173"/>
      <c r="C201" s="173"/>
      <c r="D201" s="173"/>
      <c r="E201" s="173"/>
      <c r="F201" s="173"/>
      <c r="G201" s="174"/>
    </row>
    <row r="202" spans="1:10" ht="333" hidden="1" customHeight="1" outlineLevel="1" thickBot="1" x14ac:dyDescent="0.3"/>
    <row r="203" spans="1:10" ht="22.5" customHeight="1" collapsed="1" x14ac:dyDescent="0.25">
      <c r="A203" s="175" t="s">
        <v>191</v>
      </c>
      <c r="B203" s="176"/>
      <c r="C203" s="176"/>
      <c r="D203" s="176"/>
      <c r="E203" s="176"/>
      <c r="F203" s="176"/>
      <c r="G203" s="177"/>
    </row>
    <row r="204" spans="1:10" ht="30.75" hidden="1" customHeight="1" outlineLevel="1" x14ac:dyDescent="0.25">
      <c r="A204" s="178" t="s">
        <v>239</v>
      </c>
      <c r="B204" s="179"/>
      <c r="C204" s="179"/>
      <c r="D204" s="179"/>
      <c r="E204" s="179"/>
      <c r="F204" s="179"/>
      <c r="G204" s="180"/>
    </row>
    <row r="205" spans="1:10" ht="30.75" hidden="1" customHeight="1" outlineLevel="1" x14ac:dyDescent="0.25">
      <c r="A205" s="157" t="s">
        <v>200</v>
      </c>
      <c r="B205" s="158"/>
      <c r="C205" s="158"/>
      <c r="D205" s="158"/>
      <c r="E205" s="158"/>
      <c r="F205" s="158"/>
      <c r="G205" s="159"/>
    </row>
    <row r="206" spans="1:10" ht="30.75" hidden="1" customHeight="1" outlineLevel="1" x14ac:dyDescent="0.25">
      <c r="A206" s="160" t="s">
        <v>200</v>
      </c>
      <c r="B206" s="161"/>
      <c r="C206" s="161"/>
      <c r="D206" s="161"/>
      <c r="E206" s="161"/>
      <c r="F206" s="161"/>
      <c r="G206" s="162"/>
    </row>
    <row r="207" spans="1:10" ht="30.75" hidden="1" customHeight="1" outlineLevel="1" x14ac:dyDescent="0.25">
      <c r="A207" s="160" t="s">
        <v>200</v>
      </c>
      <c r="B207" s="161"/>
      <c r="C207" s="161"/>
      <c r="D207" s="161"/>
      <c r="E207" s="161"/>
      <c r="F207" s="161"/>
      <c r="G207" s="162"/>
    </row>
    <row r="208" spans="1:10" ht="30.75" hidden="1" customHeight="1" outlineLevel="1" x14ac:dyDescent="0.25">
      <c r="A208" s="160" t="s">
        <v>200</v>
      </c>
      <c r="B208" s="161"/>
      <c r="C208" s="161"/>
      <c r="D208" s="161"/>
      <c r="E208" s="161"/>
      <c r="F208" s="161"/>
      <c r="G208" s="162"/>
    </row>
    <row r="209" spans="1:7" ht="30.75" hidden="1" customHeight="1" outlineLevel="1" x14ac:dyDescent="0.25">
      <c r="A209" s="160" t="s">
        <v>200</v>
      </c>
      <c r="B209" s="161"/>
      <c r="C209" s="161"/>
      <c r="D209" s="161"/>
      <c r="E209" s="161"/>
      <c r="F209" s="161"/>
      <c r="G209" s="162"/>
    </row>
    <row r="210" spans="1:7" ht="30.75" hidden="1" customHeight="1" outlineLevel="1" thickBot="1" x14ac:dyDescent="0.3">
      <c r="A210" s="163" t="s">
        <v>200</v>
      </c>
      <c r="B210" s="164"/>
      <c r="C210" s="164"/>
      <c r="D210" s="164"/>
      <c r="E210" s="164"/>
      <c r="F210" s="164"/>
      <c r="G210" s="165"/>
    </row>
  </sheetData>
  <mergeCells count="102">
    <mergeCell ref="A1:G1"/>
    <mergeCell ref="B2:C2"/>
    <mergeCell ref="D2:E2"/>
    <mergeCell ref="F2:G2"/>
    <mergeCell ref="A5:G5"/>
    <mergeCell ref="A8:G8"/>
    <mergeCell ref="A19:G19"/>
    <mergeCell ref="C20:F20"/>
    <mergeCell ref="C21:F21"/>
    <mergeCell ref="C22:F22"/>
    <mergeCell ref="C23:F23"/>
    <mergeCell ref="C24:G24"/>
    <mergeCell ref="A13:G13"/>
    <mergeCell ref="C14:F14"/>
    <mergeCell ref="C15:F15"/>
    <mergeCell ref="C16:F16"/>
    <mergeCell ref="C17:F17"/>
    <mergeCell ref="C18:G18"/>
    <mergeCell ref="A54:G54"/>
    <mergeCell ref="C55:F55"/>
    <mergeCell ref="C56:F56"/>
    <mergeCell ref="C57:F57"/>
    <mergeCell ref="C58:F58"/>
    <mergeCell ref="C59:G59"/>
    <mergeCell ref="A25:G25"/>
    <mergeCell ref="A26:G26"/>
    <mergeCell ref="C39:G39"/>
    <mergeCell ref="A40:G40"/>
    <mergeCell ref="A44:G44"/>
    <mergeCell ref="C48:G48"/>
    <mergeCell ref="A99:G99"/>
    <mergeCell ref="A105:G105"/>
    <mergeCell ref="A111:G111"/>
    <mergeCell ref="A120:G120"/>
    <mergeCell ref="A124:G124"/>
    <mergeCell ref="A125:G125"/>
    <mergeCell ref="A60:G60"/>
    <mergeCell ref="A61:G61"/>
    <mergeCell ref="A70:G70"/>
    <mergeCell ref="A81:G81"/>
    <mergeCell ref="A92:G92"/>
    <mergeCell ref="A93:G93"/>
    <mergeCell ref="C150:E150"/>
    <mergeCell ref="C152:E152"/>
    <mergeCell ref="C153:E153"/>
    <mergeCell ref="C155:E155"/>
    <mergeCell ref="C156:E156"/>
    <mergeCell ref="C160:E160"/>
    <mergeCell ref="A131:G131"/>
    <mergeCell ref="A136:G136"/>
    <mergeCell ref="A144:G144"/>
    <mergeCell ref="C147:E147"/>
    <mergeCell ref="C148:E148"/>
    <mergeCell ref="C149:E149"/>
    <mergeCell ref="C167:F167"/>
    <mergeCell ref="C168:F168"/>
    <mergeCell ref="C169:G169"/>
    <mergeCell ref="A170:G170"/>
    <mergeCell ref="A172:G172"/>
    <mergeCell ref="A173:C173"/>
    <mergeCell ref="C161:E161"/>
    <mergeCell ref="C162:E162"/>
    <mergeCell ref="C163:E163"/>
    <mergeCell ref="C164:E164"/>
    <mergeCell ref="C165:E165"/>
    <mergeCell ref="C166:F166"/>
    <mergeCell ref="A180:C180"/>
    <mergeCell ref="A181:C181"/>
    <mergeCell ref="A182:C182"/>
    <mergeCell ref="A183:C183"/>
    <mergeCell ref="A184:C184"/>
    <mergeCell ref="A185:C185"/>
    <mergeCell ref="A174:C174"/>
    <mergeCell ref="A175:C175"/>
    <mergeCell ref="A176:C176"/>
    <mergeCell ref="A177:C177"/>
    <mergeCell ref="A178:C178"/>
    <mergeCell ref="A179:C179"/>
    <mergeCell ref="A192:C192"/>
    <mergeCell ref="A193:C193"/>
    <mergeCell ref="A194:C194"/>
    <mergeCell ref="A195:C195"/>
    <mergeCell ref="A196:C196"/>
    <mergeCell ref="A197:C197"/>
    <mergeCell ref="A186:C186"/>
    <mergeCell ref="A187:C187"/>
    <mergeCell ref="A188:C188"/>
    <mergeCell ref="A189:F189"/>
    <mergeCell ref="A190:J190"/>
    <mergeCell ref="A191:C191"/>
    <mergeCell ref="A205:G205"/>
    <mergeCell ref="A206:G206"/>
    <mergeCell ref="A207:G207"/>
    <mergeCell ref="A208:G208"/>
    <mergeCell ref="A209:G209"/>
    <mergeCell ref="A210:G210"/>
    <mergeCell ref="A198:C198"/>
    <mergeCell ref="A199:C199"/>
    <mergeCell ref="A200:E200"/>
    <mergeCell ref="A201:G201"/>
    <mergeCell ref="A203:G203"/>
    <mergeCell ref="A204:G204"/>
  </mergeCells>
  <printOptions horizontalCentered="1"/>
  <pageMargins left="0" right="0" top="0" bottom="0.27" header="0" footer="0"/>
  <pageSetup paperSize="9" scale="84" orientation="portrait" verticalDpi="300" r:id="rId1"/>
  <headerFooter alignWithMargins="0">
    <oddFooter>&amp;C&amp;"B Nazanin,Regular"صفحه &amp;P از &amp;N</oddFooter>
  </headerFooter>
  <rowBreaks count="5" manualBreakCount="5">
    <brk id="53" max="16383" man="1"/>
    <brk id="91" max="16383" man="1"/>
    <brk id="135" max="16383" man="1"/>
    <brk id="171" max="16383" man="1"/>
    <brk id="200" max="16383" man="1"/>
  </row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  <outlinePr summaryBelow="0"/>
  </sheetPr>
  <dimension ref="A1:J210"/>
  <sheetViews>
    <sheetView rightToLeft="1" zoomScaleSheetLayoutView="100" zoomScalePageLayoutView="66" workbookViewId="0">
      <selection activeCell="C16" sqref="C16:F16"/>
    </sheetView>
  </sheetViews>
  <sheetFormatPr defaultColWidth="9.109375" defaultRowHeight="13.2" outlineLevelRow="3" x14ac:dyDescent="0.25"/>
  <cols>
    <col min="1" max="1" width="40.88671875" style="12" customWidth="1"/>
    <col min="2" max="2" width="7.5546875" style="12" bestFit="1" customWidth="1"/>
    <col min="3" max="4" width="13.109375" style="12" customWidth="1"/>
    <col min="5" max="5" width="14.44140625" style="12" customWidth="1"/>
    <col min="6" max="6" width="16" style="12" bestFit="1" customWidth="1"/>
    <col min="7" max="7" width="16.6640625" style="12" customWidth="1"/>
    <col min="8" max="10" width="13.109375" style="12" customWidth="1"/>
    <col min="11" max="16384" width="9.109375" style="12"/>
  </cols>
  <sheetData>
    <row r="1" spans="1:8" s="1" customFormat="1" ht="63" customHeight="1" thickBot="1" x14ac:dyDescent="0.35">
      <c r="A1" s="221" t="s">
        <v>0</v>
      </c>
      <c r="B1" s="222"/>
      <c r="C1" s="222"/>
      <c r="D1" s="222"/>
      <c r="E1" s="222"/>
      <c r="F1" s="222"/>
      <c r="G1" s="222"/>
    </row>
    <row r="2" spans="1:8" s="3" customFormat="1" ht="25.8" thickBot="1" x14ac:dyDescent="0.35">
      <c r="A2" s="2" t="s">
        <v>240</v>
      </c>
      <c r="B2" s="223" t="s">
        <v>1</v>
      </c>
      <c r="C2" s="224"/>
      <c r="D2" s="223" t="s">
        <v>241</v>
      </c>
      <c r="E2" s="224"/>
      <c r="F2" s="225">
        <v>43613</v>
      </c>
      <c r="G2" s="226"/>
    </row>
    <row r="3" spans="1:8" s="3" customFormat="1" ht="7.5" customHeight="1" thickBot="1" x14ac:dyDescent="0.35">
      <c r="A3" s="4"/>
      <c r="B3" s="5"/>
      <c r="C3" s="5"/>
      <c r="D3" s="6"/>
      <c r="E3" s="7"/>
      <c r="F3" s="7"/>
      <c r="G3" s="5"/>
    </row>
    <row r="4" spans="1:8" ht="22.5" customHeight="1" thickBot="1" x14ac:dyDescent="0.9">
      <c r="A4" s="8" t="s">
        <v>2</v>
      </c>
      <c r="B4" s="9" t="s">
        <v>3</v>
      </c>
      <c r="C4" s="10" t="s">
        <v>4</v>
      </c>
      <c r="D4" s="10" t="s">
        <v>5</v>
      </c>
      <c r="E4" s="10" t="s">
        <v>6</v>
      </c>
      <c r="F4" s="10" t="s">
        <v>7</v>
      </c>
      <c r="G4" s="11" t="s">
        <v>8</v>
      </c>
    </row>
    <row r="5" spans="1:8" ht="22.5" customHeight="1" collapsed="1" thickBot="1" x14ac:dyDescent="0.3">
      <c r="A5" s="172" t="s">
        <v>9</v>
      </c>
      <c r="B5" s="173"/>
      <c r="C5" s="173"/>
      <c r="D5" s="173"/>
      <c r="E5" s="173"/>
      <c r="F5" s="173"/>
      <c r="G5" s="174"/>
    </row>
    <row r="6" spans="1:8" ht="22.5" hidden="1" customHeight="1" outlineLevel="1" x14ac:dyDescent="0.25">
      <c r="A6" s="13" t="s">
        <v>10</v>
      </c>
      <c r="B6" s="14" t="s">
        <v>11</v>
      </c>
      <c r="C6" s="15">
        <v>3833.3333333333335</v>
      </c>
      <c r="D6" s="15">
        <v>3833.3333333333335</v>
      </c>
      <c r="E6" s="15">
        <v>3833.3333333333335</v>
      </c>
      <c r="F6" s="15">
        <v>11500</v>
      </c>
      <c r="G6" s="16">
        <v>75500</v>
      </c>
    </row>
    <row r="7" spans="1:8" ht="22.5" hidden="1" customHeight="1" outlineLevel="1" thickBot="1" x14ac:dyDescent="0.3">
      <c r="A7" s="17" t="s">
        <v>12</v>
      </c>
      <c r="B7" s="18" t="s">
        <v>11</v>
      </c>
      <c r="C7" s="19">
        <v>4090</v>
      </c>
      <c r="D7" s="19">
        <v>4118</v>
      </c>
      <c r="E7" s="19">
        <v>4132</v>
      </c>
      <c r="F7" s="19">
        <v>12340</v>
      </c>
      <c r="G7" s="20">
        <v>69763</v>
      </c>
      <c r="H7" s="21"/>
    </row>
    <row r="8" spans="1:8" ht="22.5" customHeight="1" collapsed="1" thickBot="1" x14ac:dyDescent="0.3">
      <c r="A8" s="172" t="s">
        <v>13</v>
      </c>
      <c r="B8" s="173"/>
      <c r="C8" s="173"/>
      <c r="D8" s="173"/>
      <c r="E8" s="173"/>
      <c r="F8" s="173"/>
      <c r="G8" s="174"/>
    </row>
    <row r="9" spans="1:8" ht="22.5" hidden="1" customHeight="1" outlineLevel="1" x14ac:dyDescent="0.25">
      <c r="A9" s="22" t="s">
        <v>14</v>
      </c>
      <c r="B9" s="14" t="s">
        <v>15</v>
      </c>
      <c r="C9" s="23">
        <v>8</v>
      </c>
      <c r="D9" s="23">
        <v>8</v>
      </c>
      <c r="E9" s="23">
        <v>8</v>
      </c>
      <c r="F9" s="23">
        <v>24</v>
      </c>
      <c r="G9" s="24">
        <v>140.19999999999999</v>
      </c>
    </row>
    <row r="10" spans="1:8" ht="22.5" hidden="1" customHeight="1" outlineLevel="1" x14ac:dyDescent="0.25">
      <c r="A10" s="25" t="s">
        <v>16</v>
      </c>
      <c r="B10" s="26" t="s">
        <v>15</v>
      </c>
      <c r="C10" s="27">
        <v>0</v>
      </c>
      <c r="D10" s="27">
        <v>0</v>
      </c>
      <c r="E10" s="27">
        <v>0</v>
      </c>
      <c r="F10" s="27">
        <v>0</v>
      </c>
      <c r="G10" s="28">
        <v>27.8</v>
      </c>
    </row>
    <row r="11" spans="1:8" ht="22.5" hidden="1" customHeight="1" outlineLevel="1" x14ac:dyDescent="0.25">
      <c r="A11" s="29" t="s">
        <v>17</v>
      </c>
      <c r="B11" s="26" t="s">
        <v>15</v>
      </c>
      <c r="C11" s="27">
        <v>0</v>
      </c>
      <c r="D11" s="27">
        <v>0</v>
      </c>
      <c r="E11" s="27">
        <v>0</v>
      </c>
      <c r="F11" s="27">
        <v>0</v>
      </c>
      <c r="G11" s="28">
        <v>24.3</v>
      </c>
    </row>
    <row r="12" spans="1:8" ht="22.5" hidden="1" customHeight="1" outlineLevel="1" thickBot="1" x14ac:dyDescent="0.3">
      <c r="A12" s="30" t="s">
        <v>18</v>
      </c>
      <c r="B12" s="31" t="s">
        <v>15</v>
      </c>
      <c r="C12" s="32">
        <v>0</v>
      </c>
      <c r="D12" s="32">
        <v>0</v>
      </c>
      <c r="E12" s="32">
        <v>0</v>
      </c>
      <c r="F12" s="32">
        <v>0</v>
      </c>
      <c r="G12" s="33">
        <v>3.5</v>
      </c>
    </row>
    <row r="13" spans="1:8" ht="22.5" customHeight="1" collapsed="1" thickBot="1" x14ac:dyDescent="0.3">
      <c r="A13" s="172" t="s">
        <v>19</v>
      </c>
      <c r="B13" s="173"/>
      <c r="C13" s="173"/>
      <c r="D13" s="173"/>
      <c r="E13" s="173"/>
      <c r="F13" s="173"/>
      <c r="G13" s="174"/>
    </row>
    <row r="14" spans="1:8" ht="22.5" hidden="1" customHeight="1" outlineLevel="1" x14ac:dyDescent="0.25">
      <c r="A14" s="25" t="s">
        <v>20</v>
      </c>
      <c r="B14" s="26" t="s">
        <v>11</v>
      </c>
      <c r="C14" s="218">
        <v>0</v>
      </c>
      <c r="D14" s="219"/>
      <c r="E14" s="219"/>
      <c r="F14" s="220"/>
      <c r="G14" s="34">
        <v>0</v>
      </c>
    </row>
    <row r="15" spans="1:8" ht="22.5" hidden="1" customHeight="1" outlineLevel="1" x14ac:dyDescent="0.25">
      <c r="A15" s="25" t="s">
        <v>21</v>
      </c>
      <c r="B15" s="26" t="s">
        <v>22</v>
      </c>
      <c r="C15" s="212">
        <v>0</v>
      </c>
      <c r="D15" s="213"/>
      <c r="E15" s="213"/>
      <c r="F15" s="214"/>
      <c r="G15" s="34">
        <v>0</v>
      </c>
    </row>
    <row r="16" spans="1:8" ht="22.5" hidden="1" customHeight="1" outlineLevel="1" x14ac:dyDescent="0.25">
      <c r="A16" s="25" t="s">
        <v>23</v>
      </c>
      <c r="B16" s="26" t="s">
        <v>11</v>
      </c>
      <c r="C16" s="209">
        <v>3977.1000366210992</v>
      </c>
      <c r="D16" s="210"/>
      <c r="E16" s="210"/>
      <c r="F16" s="211"/>
      <c r="G16" s="34">
        <v>28667.05981445318</v>
      </c>
    </row>
    <row r="17" spans="1:7" ht="22.5" hidden="1" customHeight="1" outlineLevel="1" x14ac:dyDescent="0.25">
      <c r="A17" s="25" t="s">
        <v>24</v>
      </c>
      <c r="B17" s="26" t="s">
        <v>22</v>
      </c>
      <c r="C17" s="212">
        <v>157</v>
      </c>
      <c r="D17" s="213"/>
      <c r="E17" s="213"/>
      <c r="F17" s="214"/>
      <c r="G17" s="34">
        <v>1136</v>
      </c>
    </row>
    <row r="18" spans="1:7" ht="22.5" hidden="1" customHeight="1" outlineLevel="1" thickBot="1" x14ac:dyDescent="0.3">
      <c r="A18" s="25" t="s">
        <v>25</v>
      </c>
      <c r="B18" s="26" t="s">
        <v>11</v>
      </c>
      <c r="C18" s="215">
        <v>-530.3497924804692</v>
      </c>
      <c r="D18" s="216"/>
      <c r="E18" s="216"/>
      <c r="F18" s="216"/>
      <c r="G18" s="217"/>
    </row>
    <row r="19" spans="1:7" ht="22.5" customHeight="1" collapsed="1" thickBot="1" x14ac:dyDescent="0.3">
      <c r="A19" s="172" t="s">
        <v>26</v>
      </c>
      <c r="B19" s="173"/>
      <c r="C19" s="173"/>
      <c r="D19" s="173"/>
      <c r="E19" s="173"/>
      <c r="F19" s="173"/>
      <c r="G19" s="174"/>
    </row>
    <row r="20" spans="1:7" ht="22.5" hidden="1" customHeight="1" outlineLevel="1" x14ac:dyDescent="0.25">
      <c r="A20" s="25" t="s">
        <v>27</v>
      </c>
      <c r="B20" s="26" t="s">
        <v>11</v>
      </c>
      <c r="C20" s="218">
        <v>36.5200004577637</v>
      </c>
      <c r="D20" s="219"/>
      <c r="E20" s="219"/>
      <c r="F20" s="220"/>
      <c r="G20" s="34">
        <v>192.03999710082999</v>
      </c>
    </row>
    <row r="21" spans="1:7" ht="22.5" hidden="1" customHeight="1" outlineLevel="1" x14ac:dyDescent="0.25">
      <c r="A21" s="25" t="s">
        <v>21</v>
      </c>
      <c r="B21" s="26" t="s">
        <v>22</v>
      </c>
      <c r="C21" s="212">
        <v>3</v>
      </c>
      <c r="D21" s="213"/>
      <c r="E21" s="213"/>
      <c r="F21" s="214"/>
      <c r="G21" s="34">
        <v>15</v>
      </c>
    </row>
    <row r="22" spans="1:7" ht="22.5" hidden="1" customHeight="1" outlineLevel="1" x14ac:dyDescent="0.25">
      <c r="A22" s="25" t="s">
        <v>28</v>
      </c>
      <c r="B22" s="26" t="s">
        <v>11</v>
      </c>
      <c r="C22" s="209">
        <v>0</v>
      </c>
      <c r="D22" s="210"/>
      <c r="E22" s="210"/>
      <c r="F22" s="211"/>
      <c r="G22" s="34">
        <v>0</v>
      </c>
    </row>
    <row r="23" spans="1:7" ht="22.5" hidden="1" customHeight="1" outlineLevel="1" x14ac:dyDescent="0.25">
      <c r="A23" s="25" t="s">
        <v>24</v>
      </c>
      <c r="B23" s="26" t="s">
        <v>22</v>
      </c>
      <c r="C23" s="212">
        <v>0</v>
      </c>
      <c r="D23" s="213"/>
      <c r="E23" s="213"/>
      <c r="F23" s="214"/>
      <c r="G23" s="34">
        <v>0</v>
      </c>
    </row>
    <row r="24" spans="1:7" ht="22.5" hidden="1" customHeight="1" outlineLevel="1" thickBot="1" x14ac:dyDescent="0.3">
      <c r="A24" s="25" t="s">
        <v>29</v>
      </c>
      <c r="B24" s="26" t="s">
        <v>11</v>
      </c>
      <c r="C24" s="215">
        <v>41896.609996795662</v>
      </c>
      <c r="D24" s="216"/>
      <c r="E24" s="216"/>
      <c r="F24" s="216"/>
      <c r="G24" s="217"/>
    </row>
    <row r="25" spans="1:7" ht="22.5" customHeight="1" collapsed="1" thickBot="1" x14ac:dyDescent="0.3">
      <c r="A25" s="172" t="s">
        <v>30</v>
      </c>
      <c r="B25" s="173"/>
      <c r="C25" s="173"/>
      <c r="D25" s="173"/>
      <c r="E25" s="173"/>
      <c r="F25" s="173"/>
      <c r="G25" s="174"/>
    </row>
    <row r="26" spans="1:7" ht="22.5" hidden="1" customHeight="1" outlineLevel="1" collapsed="1" x14ac:dyDescent="0.25">
      <c r="A26" s="200" t="s">
        <v>31</v>
      </c>
      <c r="B26" s="201"/>
      <c r="C26" s="201"/>
      <c r="D26" s="201"/>
      <c r="E26" s="201"/>
      <c r="F26" s="201"/>
      <c r="G26" s="202"/>
    </row>
    <row r="27" spans="1:7" ht="22.5" hidden="1" customHeight="1" outlineLevel="2" x14ac:dyDescent="0.25">
      <c r="A27" s="35" t="s">
        <v>32</v>
      </c>
      <c r="B27" s="26" t="s">
        <v>11</v>
      </c>
      <c r="C27" s="36">
        <v>2266</v>
      </c>
      <c r="D27" s="36">
        <v>2832</v>
      </c>
      <c r="E27" s="36">
        <v>2742</v>
      </c>
      <c r="F27" s="37">
        <v>7840</v>
      </c>
      <c r="G27" s="34">
        <v>74528</v>
      </c>
    </row>
    <row r="28" spans="1:7" ht="22.5" hidden="1" customHeight="1" outlineLevel="2" x14ac:dyDescent="0.25">
      <c r="A28" s="35" t="s">
        <v>33</v>
      </c>
      <c r="B28" s="26" t="s">
        <v>22</v>
      </c>
      <c r="C28" s="36">
        <v>35</v>
      </c>
      <c r="D28" s="36">
        <v>46</v>
      </c>
      <c r="E28" s="36">
        <v>30</v>
      </c>
      <c r="F28" s="37">
        <v>111</v>
      </c>
      <c r="G28" s="34">
        <v>1055</v>
      </c>
    </row>
    <row r="29" spans="1:7" ht="22.5" hidden="1" customHeight="1" outlineLevel="2" x14ac:dyDescent="0.25">
      <c r="A29" s="35" t="s">
        <v>34</v>
      </c>
      <c r="B29" s="26" t="s">
        <v>15</v>
      </c>
      <c r="C29" s="38">
        <v>2.37</v>
      </c>
      <c r="D29" s="38">
        <v>2.67</v>
      </c>
      <c r="E29" s="38">
        <v>2.42</v>
      </c>
      <c r="F29" s="27">
        <v>7.46</v>
      </c>
      <c r="G29" s="28">
        <v>69.23</v>
      </c>
    </row>
    <row r="30" spans="1:7" ht="22.5" hidden="1" customHeight="1" outlineLevel="2" x14ac:dyDescent="0.25">
      <c r="A30" s="35" t="s">
        <v>35</v>
      </c>
      <c r="B30" s="26" t="s">
        <v>36</v>
      </c>
      <c r="C30" s="36">
        <v>956.11814345991559</v>
      </c>
      <c r="D30" s="36">
        <v>1060.6741573033707</v>
      </c>
      <c r="E30" s="36">
        <v>1133.0578512396694</v>
      </c>
      <c r="F30" s="36">
        <v>1050.9383378016087</v>
      </c>
      <c r="G30" s="34">
        <v>1076.5275169724107</v>
      </c>
    </row>
    <row r="31" spans="1:7" ht="22.5" hidden="1" customHeight="1" outlineLevel="2" x14ac:dyDescent="0.25">
      <c r="A31" s="35" t="s">
        <v>37</v>
      </c>
      <c r="B31" s="26" t="s">
        <v>11</v>
      </c>
      <c r="C31" s="38">
        <v>77.5</v>
      </c>
      <c r="D31" s="38">
        <v>348.57998657226602</v>
      </c>
      <c r="E31" s="38">
        <v>26.25</v>
      </c>
      <c r="F31" s="27">
        <v>452.32998657226602</v>
      </c>
      <c r="G31" s="28">
        <v>3302.6900024414099</v>
      </c>
    </row>
    <row r="32" spans="1:7" ht="22.5" hidden="1" customHeight="1" outlineLevel="2" x14ac:dyDescent="0.25">
      <c r="A32" s="35" t="s">
        <v>38</v>
      </c>
      <c r="B32" s="26" t="s">
        <v>22</v>
      </c>
      <c r="C32" s="36">
        <v>3</v>
      </c>
      <c r="D32" s="36">
        <v>14</v>
      </c>
      <c r="E32" s="36">
        <v>1</v>
      </c>
      <c r="F32" s="37">
        <v>18</v>
      </c>
      <c r="G32" s="34">
        <v>131</v>
      </c>
    </row>
    <row r="33" spans="1:8" ht="22.5" hidden="1" customHeight="1" outlineLevel="2" x14ac:dyDescent="0.25">
      <c r="A33" s="35" t="s">
        <v>39</v>
      </c>
      <c r="B33" s="26" t="s">
        <v>11</v>
      </c>
      <c r="C33" s="38">
        <v>0</v>
      </c>
      <c r="D33" s="38">
        <v>0</v>
      </c>
      <c r="E33" s="38">
        <v>0</v>
      </c>
      <c r="F33" s="27">
        <v>0</v>
      </c>
      <c r="G33" s="28">
        <v>0</v>
      </c>
    </row>
    <row r="34" spans="1:8" ht="22.5" hidden="1" customHeight="1" outlineLevel="2" x14ac:dyDescent="0.25">
      <c r="A34" s="35" t="s">
        <v>40</v>
      </c>
      <c r="B34" s="26" t="s">
        <v>22</v>
      </c>
      <c r="C34" s="36">
        <v>0</v>
      </c>
      <c r="D34" s="36">
        <v>0</v>
      </c>
      <c r="E34" s="36">
        <v>0</v>
      </c>
      <c r="F34" s="37">
        <v>0</v>
      </c>
      <c r="G34" s="34">
        <v>0</v>
      </c>
    </row>
    <row r="35" spans="1:8" ht="22.5" hidden="1" customHeight="1" outlineLevel="2" x14ac:dyDescent="0.25">
      <c r="A35" s="35" t="s">
        <v>41</v>
      </c>
      <c r="B35" s="26" t="s">
        <v>15</v>
      </c>
      <c r="C35" s="38">
        <v>1.43</v>
      </c>
      <c r="D35" s="38">
        <v>5.63</v>
      </c>
      <c r="E35" s="38">
        <v>0</v>
      </c>
      <c r="F35" s="27">
        <v>7.06</v>
      </c>
      <c r="G35" s="28">
        <v>38.79</v>
      </c>
    </row>
    <row r="36" spans="1:8" ht="22.5" hidden="1" customHeight="1" outlineLevel="2" x14ac:dyDescent="0.25">
      <c r="A36" s="35" t="s">
        <v>42</v>
      </c>
      <c r="B36" s="26" t="s">
        <v>36</v>
      </c>
      <c r="C36" s="36">
        <v>54.1958041958042</v>
      </c>
      <c r="D36" s="36">
        <v>61.914740066121851</v>
      </c>
      <c r="E36" s="36" t="e">
        <v>#DIV/0!</v>
      </c>
      <c r="F36" s="36">
        <v>64.069403197204821</v>
      </c>
      <c r="G36" s="34">
        <v>85.142820377453205</v>
      </c>
    </row>
    <row r="37" spans="1:8" ht="22.5" hidden="1" customHeight="1" outlineLevel="2" x14ac:dyDescent="0.25">
      <c r="A37" s="35" t="s">
        <v>43</v>
      </c>
      <c r="B37" s="26" t="s">
        <v>11</v>
      </c>
      <c r="C37" s="36">
        <v>2343.5</v>
      </c>
      <c r="D37" s="36">
        <v>3180.5799865722661</v>
      </c>
      <c r="E37" s="36">
        <v>2768.25</v>
      </c>
      <c r="F37" s="36">
        <v>8292.3299865722656</v>
      </c>
      <c r="G37" s="39">
        <v>77830.690002441406</v>
      </c>
    </row>
    <row r="38" spans="1:8" ht="22.5" hidden="1" customHeight="1" outlineLevel="2" x14ac:dyDescent="0.25">
      <c r="A38" s="35" t="s">
        <v>44</v>
      </c>
      <c r="B38" s="26" t="s">
        <v>11</v>
      </c>
      <c r="C38" s="36">
        <v>4012</v>
      </c>
      <c r="D38" s="36">
        <v>4572</v>
      </c>
      <c r="E38" s="36">
        <v>4340</v>
      </c>
      <c r="F38" s="37">
        <v>12924</v>
      </c>
      <c r="G38" s="34">
        <v>75192</v>
      </c>
    </row>
    <row r="39" spans="1:8" ht="22.5" hidden="1" customHeight="1" outlineLevel="2" x14ac:dyDescent="0.25">
      <c r="A39" s="40" t="s">
        <v>45</v>
      </c>
      <c r="B39" s="26" t="s">
        <v>11</v>
      </c>
      <c r="C39" s="194">
        <v>66482.48007202147</v>
      </c>
      <c r="D39" s="207"/>
      <c r="E39" s="207"/>
      <c r="F39" s="207"/>
      <c r="G39" s="208"/>
      <c r="H39" s="41"/>
    </row>
    <row r="40" spans="1:8" ht="22.5" hidden="1" customHeight="1" outlineLevel="1" collapsed="1" x14ac:dyDescent="0.25">
      <c r="A40" s="197" t="s">
        <v>46</v>
      </c>
      <c r="B40" s="198"/>
      <c r="C40" s="198"/>
      <c r="D40" s="198"/>
      <c r="E40" s="198"/>
      <c r="F40" s="198"/>
      <c r="G40" s="199"/>
      <c r="H40" s="41"/>
    </row>
    <row r="41" spans="1:8" ht="22.5" hidden="1" customHeight="1" outlineLevel="2" x14ac:dyDescent="0.25">
      <c r="A41" s="35" t="s">
        <v>47</v>
      </c>
      <c r="B41" s="26" t="s">
        <v>11</v>
      </c>
      <c r="C41" s="36">
        <v>4192</v>
      </c>
      <c r="D41" s="36">
        <v>4263</v>
      </c>
      <c r="E41" s="36">
        <v>4310.1000000000004</v>
      </c>
      <c r="F41" s="37">
        <v>12765.1</v>
      </c>
      <c r="G41" s="34">
        <v>72072.100000000006</v>
      </c>
    </row>
    <row r="42" spans="1:8" ht="22.5" hidden="1" customHeight="1" outlineLevel="2" x14ac:dyDescent="0.25">
      <c r="A42" s="35" t="s">
        <v>48</v>
      </c>
      <c r="B42" s="26" t="s">
        <v>15</v>
      </c>
      <c r="C42" s="38">
        <v>6.98</v>
      </c>
      <c r="D42" s="38">
        <v>7.07</v>
      </c>
      <c r="E42" s="38">
        <v>7.13</v>
      </c>
      <c r="F42" s="27">
        <v>21.18</v>
      </c>
      <c r="G42" s="28">
        <v>119.5</v>
      </c>
    </row>
    <row r="43" spans="1:8" ht="22.5" hidden="1" customHeight="1" outlineLevel="2" x14ac:dyDescent="0.25">
      <c r="A43" s="35" t="s">
        <v>49</v>
      </c>
      <c r="B43" s="26" t="s">
        <v>36</v>
      </c>
      <c r="C43" s="36">
        <v>600.57306590257872</v>
      </c>
      <c r="D43" s="36">
        <v>602.97029702970292</v>
      </c>
      <c r="E43" s="36">
        <v>604.50210378681629</v>
      </c>
      <c r="F43" s="37">
        <v>602.69593956562801</v>
      </c>
      <c r="G43" s="34">
        <v>603.11380753138076</v>
      </c>
    </row>
    <row r="44" spans="1:8" ht="22.5" hidden="1" customHeight="1" outlineLevel="1" collapsed="1" x14ac:dyDescent="0.25">
      <c r="A44" s="197" t="s">
        <v>50</v>
      </c>
      <c r="B44" s="198"/>
      <c r="C44" s="198"/>
      <c r="D44" s="198"/>
      <c r="E44" s="198"/>
      <c r="F44" s="198"/>
      <c r="G44" s="199"/>
    </row>
    <row r="45" spans="1:8" ht="22.5" hidden="1" customHeight="1" outlineLevel="2" x14ac:dyDescent="0.25">
      <c r="A45" s="35" t="s">
        <v>51</v>
      </c>
      <c r="B45" s="26" t="s">
        <v>11</v>
      </c>
      <c r="C45" s="38">
        <v>0</v>
      </c>
      <c r="D45" s="38">
        <v>0</v>
      </c>
      <c r="E45" s="38">
        <v>0</v>
      </c>
      <c r="F45" s="27">
        <v>0</v>
      </c>
      <c r="G45" s="28">
        <v>0</v>
      </c>
    </row>
    <row r="46" spans="1:8" ht="22.5" hidden="1" customHeight="1" outlineLevel="2" x14ac:dyDescent="0.25">
      <c r="A46" s="35" t="s">
        <v>52</v>
      </c>
      <c r="B46" s="26" t="s">
        <v>22</v>
      </c>
      <c r="C46" s="36">
        <v>0</v>
      </c>
      <c r="D46" s="36">
        <v>0</v>
      </c>
      <c r="E46" s="36">
        <v>0</v>
      </c>
      <c r="F46" s="37">
        <v>0</v>
      </c>
      <c r="G46" s="34">
        <v>0</v>
      </c>
    </row>
    <row r="47" spans="1:8" ht="22.5" hidden="1" customHeight="1" outlineLevel="2" x14ac:dyDescent="0.25">
      <c r="A47" s="35" t="s">
        <v>53</v>
      </c>
      <c r="B47" s="26" t="s">
        <v>11</v>
      </c>
      <c r="C47" s="38">
        <v>0</v>
      </c>
      <c r="D47" s="38">
        <v>0</v>
      </c>
      <c r="E47" s="38">
        <v>0</v>
      </c>
      <c r="F47" s="27">
        <v>0</v>
      </c>
      <c r="G47" s="28">
        <v>0</v>
      </c>
    </row>
    <row r="48" spans="1:8" ht="22.5" hidden="1" customHeight="1" outlineLevel="2" x14ac:dyDescent="0.25">
      <c r="A48" s="35" t="s">
        <v>54</v>
      </c>
      <c r="B48" s="26" t="s">
        <v>11</v>
      </c>
      <c r="C48" s="194">
        <v>52233</v>
      </c>
      <c r="D48" s="195"/>
      <c r="E48" s="195"/>
      <c r="F48" s="195"/>
      <c r="G48" s="206"/>
    </row>
    <row r="49" spans="1:7" ht="22.5" hidden="1" customHeight="1" outlineLevel="2" x14ac:dyDescent="0.25">
      <c r="A49" s="35" t="s">
        <v>55</v>
      </c>
      <c r="B49" s="26" t="s">
        <v>11</v>
      </c>
      <c r="C49" s="38">
        <v>0</v>
      </c>
      <c r="D49" s="38">
        <v>0</v>
      </c>
      <c r="E49" s="38">
        <v>0</v>
      </c>
      <c r="F49" s="27">
        <v>0</v>
      </c>
      <c r="G49" s="28">
        <v>0</v>
      </c>
    </row>
    <row r="50" spans="1:7" ht="22.5" hidden="1" customHeight="1" outlineLevel="2" x14ac:dyDescent="0.25">
      <c r="A50" s="35" t="s">
        <v>56</v>
      </c>
      <c r="B50" s="42" t="s">
        <v>57</v>
      </c>
      <c r="C50" s="38">
        <v>0</v>
      </c>
      <c r="D50" s="38">
        <v>0</v>
      </c>
      <c r="E50" s="38">
        <v>0</v>
      </c>
      <c r="F50" s="27">
        <v>0</v>
      </c>
      <c r="G50" s="28">
        <v>0</v>
      </c>
    </row>
    <row r="51" spans="1:7" ht="22.5" hidden="1" customHeight="1" outlineLevel="2" x14ac:dyDescent="0.25">
      <c r="A51" s="35" t="s">
        <v>58</v>
      </c>
      <c r="B51" s="26" t="s">
        <v>15</v>
      </c>
      <c r="C51" s="43">
        <v>0</v>
      </c>
      <c r="D51" s="43">
        <v>0</v>
      </c>
      <c r="E51" s="43">
        <v>0</v>
      </c>
      <c r="F51" s="44">
        <v>0</v>
      </c>
      <c r="G51" s="45">
        <v>0</v>
      </c>
    </row>
    <row r="52" spans="1:7" ht="22.5" hidden="1" customHeight="1" outlineLevel="2" x14ac:dyDescent="0.25">
      <c r="A52" s="35" t="s">
        <v>49</v>
      </c>
      <c r="B52" s="26" t="s">
        <v>36</v>
      </c>
      <c r="C52" s="38">
        <v>0</v>
      </c>
      <c r="D52" s="38">
        <v>0</v>
      </c>
      <c r="E52" s="38">
        <v>0</v>
      </c>
      <c r="F52" s="27">
        <v>0</v>
      </c>
      <c r="G52" s="28">
        <v>0</v>
      </c>
    </row>
    <row r="53" spans="1:7" ht="22.5" hidden="1" customHeight="1" outlineLevel="2" x14ac:dyDescent="0.25">
      <c r="A53" s="35" t="s">
        <v>59</v>
      </c>
      <c r="B53" s="42" t="s">
        <v>60</v>
      </c>
      <c r="C53" s="43">
        <v>0</v>
      </c>
      <c r="D53" s="43">
        <v>0</v>
      </c>
      <c r="E53" s="43">
        <v>0</v>
      </c>
      <c r="F53" s="44">
        <v>0</v>
      </c>
      <c r="G53" s="45">
        <v>0</v>
      </c>
    </row>
    <row r="54" spans="1:7" ht="22.5" hidden="1" customHeight="1" outlineLevel="1" collapsed="1" x14ac:dyDescent="0.25">
      <c r="A54" s="197" t="s">
        <v>61</v>
      </c>
      <c r="B54" s="198"/>
      <c r="C54" s="198"/>
      <c r="D54" s="198"/>
      <c r="E54" s="198"/>
      <c r="F54" s="198"/>
      <c r="G54" s="199"/>
    </row>
    <row r="55" spans="1:7" ht="22.5" hidden="1" customHeight="1" outlineLevel="2" x14ac:dyDescent="0.25">
      <c r="A55" s="35" t="s">
        <v>62</v>
      </c>
      <c r="B55" s="26" t="s">
        <v>11</v>
      </c>
      <c r="C55" s="194">
        <v>0</v>
      </c>
      <c r="D55" s="195"/>
      <c r="E55" s="195"/>
      <c r="F55" s="196"/>
      <c r="G55" s="34">
        <v>0</v>
      </c>
    </row>
    <row r="56" spans="1:7" ht="22.5" hidden="1" customHeight="1" outlineLevel="2" x14ac:dyDescent="0.25">
      <c r="A56" s="35" t="s">
        <v>52</v>
      </c>
      <c r="B56" s="26" t="s">
        <v>22</v>
      </c>
      <c r="C56" s="194">
        <v>0</v>
      </c>
      <c r="D56" s="195"/>
      <c r="E56" s="195"/>
      <c r="F56" s="196"/>
      <c r="G56" s="34">
        <v>0</v>
      </c>
    </row>
    <row r="57" spans="1:7" ht="22.5" hidden="1" customHeight="1" outlineLevel="2" x14ac:dyDescent="0.25">
      <c r="A57" s="35" t="s">
        <v>63</v>
      </c>
      <c r="B57" s="26" t="s">
        <v>11</v>
      </c>
      <c r="C57" s="194">
        <v>0</v>
      </c>
      <c r="D57" s="195"/>
      <c r="E57" s="195"/>
      <c r="F57" s="196"/>
      <c r="G57" s="34">
        <v>0</v>
      </c>
    </row>
    <row r="58" spans="1:7" ht="22.5" hidden="1" customHeight="1" outlineLevel="2" x14ac:dyDescent="0.25">
      <c r="A58" s="35" t="s">
        <v>52</v>
      </c>
      <c r="B58" s="26" t="s">
        <v>22</v>
      </c>
      <c r="C58" s="194">
        <v>0</v>
      </c>
      <c r="D58" s="195"/>
      <c r="E58" s="195"/>
      <c r="F58" s="196"/>
      <c r="G58" s="34">
        <v>0</v>
      </c>
    </row>
    <row r="59" spans="1:7" ht="22.5" hidden="1" customHeight="1" outlineLevel="2" x14ac:dyDescent="0.25">
      <c r="A59" s="35" t="s">
        <v>64</v>
      </c>
      <c r="B59" s="26" t="s">
        <v>11</v>
      </c>
      <c r="C59" s="194">
        <v>370</v>
      </c>
      <c r="D59" s="195"/>
      <c r="E59" s="195"/>
      <c r="F59" s="195"/>
      <c r="G59" s="206"/>
    </row>
    <row r="60" spans="1:7" ht="22.5" hidden="1" customHeight="1" outlineLevel="1" collapsed="1" thickBot="1" x14ac:dyDescent="0.3">
      <c r="A60" s="197" t="s">
        <v>65</v>
      </c>
      <c r="B60" s="198"/>
      <c r="C60" s="198"/>
      <c r="D60" s="198"/>
      <c r="E60" s="198"/>
      <c r="F60" s="198"/>
      <c r="G60" s="199"/>
    </row>
    <row r="61" spans="1:7" ht="22.5" hidden="1" customHeight="1" outlineLevel="2" collapsed="1" x14ac:dyDescent="0.25">
      <c r="A61" s="203" t="s">
        <v>66</v>
      </c>
      <c r="B61" s="204"/>
      <c r="C61" s="204"/>
      <c r="D61" s="204"/>
      <c r="E61" s="204"/>
      <c r="F61" s="204"/>
      <c r="G61" s="205"/>
    </row>
    <row r="62" spans="1:7" ht="22.5" hidden="1" customHeight="1" outlineLevel="3" x14ac:dyDescent="0.25">
      <c r="A62" s="35" t="s">
        <v>67</v>
      </c>
      <c r="B62" s="26" t="s">
        <v>11</v>
      </c>
      <c r="C62" s="36">
        <v>3825.9</v>
      </c>
      <c r="D62" s="36">
        <v>3806.8999999999996</v>
      </c>
      <c r="E62" s="36">
        <v>3988.6</v>
      </c>
      <c r="F62" s="36">
        <v>11621.4</v>
      </c>
      <c r="G62" s="34">
        <v>66416</v>
      </c>
    </row>
    <row r="63" spans="1:7" ht="22.5" hidden="1" customHeight="1" outlineLevel="3" x14ac:dyDescent="0.25">
      <c r="A63" s="35" t="s">
        <v>68</v>
      </c>
      <c r="B63" s="46" t="s">
        <v>69</v>
      </c>
      <c r="C63" s="47">
        <v>0.91664889704561081</v>
      </c>
      <c r="D63" s="47">
        <v>0.91128229188609511</v>
      </c>
      <c r="E63" s="47">
        <v>0.91126134050413399</v>
      </c>
      <c r="F63" s="47">
        <v>0.91303487027353181</v>
      </c>
      <c r="G63" s="48">
        <v>0.93225827551870344</v>
      </c>
    </row>
    <row r="64" spans="1:7" ht="22.5" hidden="1" customHeight="1" outlineLevel="3" x14ac:dyDescent="0.25">
      <c r="A64" s="35" t="s">
        <v>70</v>
      </c>
      <c r="B64" s="26" t="s">
        <v>11</v>
      </c>
      <c r="C64" s="36">
        <v>308.44</v>
      </c>
      <c r="D64" s="36">
        <v>333.08</v>
      </c>
      <c r="E64" s="36">
        <v>349.07</v>
      </c>
      <c r="F64" s="37">
        <v>990.58999999999992</v>
      </c>
      <c r="G64" s="34">
        <v>4139.26</v>
      </c>
    </row>
    <row r="65" spans="1:7" ht="22.5" hidden="1" customHeight="1" outlineLevel="3" x14ac:dyDescent="0.25">
      <c r="A65" s="35" t="s">
        <v>71</v>
      </c>
      <c r="B65" s="46" t="s">
        <v>69</v>
      </c>
      <c r="C65" s="47">
        <v>7.3899261821989123E-2</v>
      </c>
      <c r="D65" s="47">
        <v>7.9731515348819407E-2</v>
      </c>
      <c r="E65" s="47">
        <v>7.9750788780468859E-2</v>
      </c>
      <c r="F65" s="47">
        <v>7.7825667487932418E-2</v>
      </c>
      <c r="G65" s="48">
        <v>5.8101351926095349E-2</v>
      </c>
    </row>
    <row r="66" spans="1:7" ht="22.5" hidden="1" customHeight="1" outlineLevel="3" x14ac:dyDescent="0.25">
      <c r="A66" s="35" t="s">
        <v>72</v>
      </c>
      <c r="B66" s="26" t="s">
        <v>11</v>
      </c>
      <c r="C66" s="36">
        <v>39.450000000000003</v>
      </c>
      <c r="D66" s="36">
        <v>37.54</v>
      </c>
      <c r="E66" s="36">
        <v>39.340000000000003</v>
      </c>
      <c r="F66" s="37">
        <v>116.33000000000001</v>
      </c>
      <c r="G66" s="34">
        <v>686.8</v>
      </c>
    </row>
    <row r="67" spans="1:7" ht="22.5" hidden="1" customHeight="1" outlineLevel="3" x14ac:dyDescent="0.25">
      <c r="A67" s="35" t="s">
        <v>73</v>
      </c>
      <c r="B67" s="46" t="s">
        <v>69</v>
      </c>
      <c r="C67" s="47">
        <v>9.45184113240005E-3</v>
      </c>
      <c r="D67" s="47">
        <v>8.9861927650855059E-3</v>
      </c>
      <c r="E67" s="47">
        <v>8.9878707153970405E-3</v>
      </c>
      <c r="F67" s="47">
        <v>9.1394622385358015E-3</v>
      </c>
      <c r="G67" s="48">
        <v>9.6403725552012386E-3</v>
      </c>
    </row>
    <row r="68" spans="1:7" ht="22.5" hidden="1" customHeight="1" outlineLevel="3" x14ac:dyDescent="0.25">
      <c r="A68" s="35" t="s">
        <v>74</v>
      </c>
      <c r="B68" s="26" t="s">
        <v>11</v>
      </c>
      <c r="C68" s="36">
        <v>0</v>
      </c>
      <c r="D68" s="36">
        <v>0</v>
      </c>
      <c r="E68" s="36">
        <v>0</v>
      </c>
      <c r="F68" s="37">
        <v>0</v>
      </c>
      <c r="G68" s="34">
        <v>0</v>
      </c>
    </row>
    <row r="69" spans="1:7" ht="22.5" hidden="1" customHeight="1" outlineLevel="3" x14ac:dyDescent="0.25">
      <c r="A69" s="35" t="s">
        <v>75</v>
      </c>
      <c r="B69" s="46" t="s">
        <v>69</v>
      </c>
      <c r="C69" s="47">
        <v>0</v>
      </c>
      <c r="D69" s="47">
        <v>0</v>
      </c>
      <c r="E69" s="47">
        <v>0</v>
      </c>
      <c r="F69" s="47">
        <v>0</v>
      </c>
      <c r="G69" s="48">
        <v>0</v>
      </c>
    </row>
    <row r="70" spans="1:7" ht="22.5" hidden="1" customHeight="1" outlineLevel="2" collapsed="1" x14ac:dyDescent="0.25">
      <c r="A70" s="203" t="s">
        <v>76</v>
      </c>
      <c r="B70" s="204"/>
      <c r="C70" s="204"/>
      <c r="D70" s="204"/>
      <c r="E70" s="204"/>
      <c r="F70" s="204"/>
      <c r="G70" s="205"/>
    </row>
    <row r="71" spans="1:7" ht="22.5" hidden="1" customHeight="1" outlineLevel="3" x14ac:dyDescent="0.25">
      <c r="A71" s="35" t="s">
        <v>77</v>
      </c>
      <c r="B71" s="26" t="s">
        <v>11</v>
      </c>
      <c r="C71" s="36">
        <v>0</v>
      </c>
      <c r="D71" s="36">
        <v>0</v>
      </c>
      <c r="E71" s="36">
        <v>0</v>
      </c>
      <c r="F71" s="37">
        <v>0</v>
      </c>
      <c r="G71" s="34">
        <v>0</v>
      </c>
    </row>
    <row r="72" spans="1:7" ht="22.5" hidden="1" customHeight="1" outlineLevel="3" x14ac:dyDescent="0.25">
      <c r="A72" s="35" t="s">
        <v>78</v>
      </c>
      <c r="B72" s="46" t="s">
        <v>69</v>
      </c>
      <c r="C72" s="47">
        <v>0</v>
      </c>
      <c r="D72" s="47">
        <v>0</v>
      </c>
      <c r="E72" s="47">
        <v>0</v>
      </c>
      <c r="F72" s="47">
        <v>0</v>
      </c>
      <c r="G72" s="48">
        <v>0</v>
      </c>
    </row>
    <row r="73" spans="1:7" ht="22.5" hidden="1" customHeight="1" outlineLevel="3" x14ac:dyDescent="0.25">
      <c r="A73" s="35" t="s">
        <v>79</v>
      </c>
      <c r="B73" s="26" t="s">
        <v>11</v>
      </c>
      <c r="C73" s="36">
        <v>1904.7</v>
      </c>
      <c r="D73" s="36">
        <v>1894.8</v>
      </c>
      <c r="E73" s="36">
        <v>1985.1</v>
      </c>
      <c r="F73" s="37">
        <v>5784.6</v>
      </c>
      <c r="G73" s="34">
        <v>33029.4</v>
      </c>
    </row>
    <row r="74" spans="1:7" ht="22.5" hidden="1" customHeight="1" outlineLevel="3" x14ac:dyDescent="0.25">
      <c r="A74" s="35" t="s">
        <v>80</v>
      </c>
      <c r="B74" s="46" t="s">
        <v>69</v>
      </c>
      <c r="C74" s="47">
        <v>0.91608230167662263</v>
      </c>
      <c r="D74" s="47">
        <v>0.91067695191406528</v>
      </c>
      <c r="E74" s="47">
        <v>0.910667345618695</v>
      </c>
      <c r="F74" s="47">
        <v>0.91244640879794825</v>
      </c>
      <c r="G74" s="48">
        <v>0.93158389061094182</v>
      </c>
    </row>
    <row r="75" spans="1:7" ht="22.5" hidden="1" customHeight="1" outlineLevel="3" x14ac:dyDescent="0.25">
      <c r="A75" s="35" t="s">
        <v>81</v>
      </c>
      <c r="B75" s="26" t="s">
        <v>11</v>
      </c>
      <c r="C75" s="36">
        <v>154.71</v>
      </c>
      <c r="D75" s="36">
        <v>167.04</v>
      </c>
      <c r="E75" s="36">
        <v>175.03</v>
      </c>
      <c r="F75" s="37">
        <v>496.78</v>
      </c>
      <c r="G75" s="34">
        <v>2081.9899999999998</v>
      </c>
    </row>
    <row r="76" spans="1:7" ht="22.5" hidden="1" customHeight="1" outlineLevel="3" x14ac:dyDescent="0.25">
      <c r="A76" s="35" t="s">
        <v>82</v>
      </c>
      <c r="B76" s="46" t="s">
        <v>69</v>
      </c>
      <c r="C76" s="47">
        <v>7.4409142065622033E-2</v>
      </c>
      <c r="D76" s="47">
        <v>8.0282603993944199E-2</v>
      </c>
      <c r="E76" s="47">
        <v>8.0295252382066501E-2</v>
      </c>
      <c r="F76" s="47">
        <v>7.8360669184151827E-2</v>
      </c>
      <c r="G76" s="48">
        <v>5.8721876401420382E-2</v>
      </c>
    </row>
    <row r="77" spans="1:7" ht="22.5" hidden="1" customHeight="1" outlineLevel="3" x14ac:dyDescent="0.25">
      <c r="A77" s="35" t="s">
        <v>83</v>
      </c>
      <c r="B77" s="26" t="s">
        <v>11</v>
      </c>
      <c r="C77" s="36">
        <v>19.77</v>
      </c>
      <c r="D77" s="36">
        <v>18.809999999999999</v>
      </c>
      <c r="E77" s="36">
        <v>19.7</v>
      </c>
      <c r="F77" s="37">
        <v>58.28</v>
      </c>
      <c r="G77" s="34">
        <v>343.71</v>
      </c>
    </row>
    <row r="78" spans="1:7" ht="22.5" hidden="1" customHeight="1" outlineLevel="3" x14ac:dyDescent="0.25">
      <c r="A78" s="35" t="s">
        <v>84</v>
      </c>
      <c r="B78" s="46" t="s">
        <v>69</v>
      </c>
      <c r="C78" s="47">
        <v>9.5085562577554624E-3</v>
      </c>
      <c r="D78" s="47">
        <v>9.0404440919904828E-3</v>
      </c>
      <c r="E78" s="47">
        <v>9.0374019992384719E-3</v>
      </c>
      <c r="F78" s="47">
        <v>9.192922017900014E-3</v>
      </c>
      <c r="G78" s="48">
        <v>9.6942329876378852E-3</v>
      </c>
    </row>
    <row r="79" spans="1:7" ht="22.5" hidden="1" customHeight="1" outlineLevel="3" x14ac:dyDescent="0.25">
      <c r="A79" s="35" t="s">
        <v>85</v>
      </c>
      <c r="B79" s="26" t="s">
        <v>11</v>
      </c>
      <c r="C79" s="36">
        <v>0</v>
      </c>
      <c r="D79" s="36">
        <v>0</v>
      </c>
      <c r="E79" s="36">
        <v>0</v>
      </c>
      <c r="F79" s="37">
        <v>0</v>
      </c>
      <c r="G79" s="34">
        <v>0</v>
      </c>
    </row>
    <row r="80" spans="1:7" ht="22.5" hidden="1" customHeight="1" outlineLevel="3" x14ac:dyDescent="0.25">
      <c r="A80" s="35" t="s">
        <v>86</v>
      </c>
      <c r="B80" s="46" t="s">
        <v>69</v>
      </c>
      <c r="C80" s="47">
        <v>0</v>
      </c>
      <c r="D80" s="47">
        <v>0</v>
      </c>
      <c r="E80" s="47">
        <v>0</v>
      </c>
      <c r="F80" s="47">
        <v>0</v>
      </c>
      <c r="G80" s="48">
        <v>0</v>
      </c>
    </row>
    <row r="81" spans="1:7" ht="22.5" hidden="1" customHeight="1" outlineLevel="2" collapsed="1" thickBot="1" x14ac:dyDescent="0.3">
      <c r="A81" s="203" t="s">
        <v>87</v>
      </c>
      <c r="B81" s="204"/>
      <c r="C81" s="204"/>
      <c r="D81" s="204"/>
      <c r="E81" s="204"/>
      <c r="F81" s="204"/>
      <c r="G81" s="205"/>
    </row>
    <row r="82" spans="1:7" ht="22.5" hidden="1" customHeight="1" outlineLevel="3" x14ac:dyDescent="0.25">
      <c r="A82" s="35" t="s">
        <v>88</v>
      </c>
      <c r="B82" s="26" t="s">
        <v>11</v>
      </c>
      <c r="C82" s="36">
        <v>0</v>
      </c>
      <c r="D82" s="36">
        <v>0</v>
      </c>
      <c r="E82" s="36">
        <v>0</v>
      </c>
      <c r="F82" s="37">
        <v>0</v>
      </c>
      <c r="G82" s="34">
        <v>0</v>
      </c>
    </row>
    <row r="83" spans="1:7" ht="22.5" hidden="1" customHeight="1" outlineLevel="3" x14ac:dyDescent="0.25">
      <c r="A83" s="35" t="s">
        <v>89</v>
      </c>
      <c r="B83" s="46" t="s">
        <v>69</v>
      </c>
      <c r="C83" s="47">
        <v>0</v>
      </c>
      <c r="D83" s="47">
        <v>0</v>
      </c>
      <c r="E83" s="47">
        <v>0</v>
      </c>
      <c r="F83" s="47">
        <v>0</v>
      </c>
      <c r="G83" s="48">
        <v>0</v>
      </c>
    </row>
    <row r="84" spans="1:7" ht="22.5" hidden="1" customHeight="1" outlineLevel="3" x14ac:dyDescent="0.25">
      <c r="A84" s="35" t="s">
        <v>90</v>
      </c>
      <c r="B84" s="26" t="s">
        <v>11</v>
      </c>
      <c r="C84" s="36">
        <v>1921.2</v>
      </c>
      <c r="D84" s="36">
        <v>1912.1</v>
      </c>
      <c r="E84" s="36">
        <v>2003.5</v>
      </c>
      <c r="F84" s="37">
        <v>5836.8</v>
      </c>
      <c r="G84" s="34">
        <v>33386.6</v>
      </c>
    </row>
    <row r="85" spans="1:7" ht="22.5" hidden="1" customHeight="1" outlineLevel="3" x14ac:dyDescent="0.25">
      <c r="A85" s="35" t="s">
        <v>91</v>
      </c>
      <c r="B85" s="46" t="s">
        <v>69</v>
      </c>
      <c r="C85" s="47">
        <v>0.91721131857481841</v>
      </c>
      <c r="D85" s="47">
        <v>0.91188294934831438</v>
      </c>
      <c r="E85" s="47">
        <v>0.91185064491757628</v>
      </c>
      <c r="F85" s="47">
        <v>0.9136188183437528</v>
      </c>
      <c r="G85" s="48">
        <v>0.93292640671350702</v>
      </c>
    </row>
    <row r="86" spans="1:7" ht="22.5" hidden="1" customHeight="1" outlineLevel="3" x14ac:dyDescent="0.25">
      <c r="A86" s="35" t="s">
        <v>92</v>
      </c>
      <c r="B86" s="26" t="s">
        <v>11</v>
      </c>
      <c r="C86" s="36">
        <v>153.72999999999999</v>
      </c>
      <c r="D86" s="36">
        <v>166.04</v>
      </c>
      <c r="E86" s="36">
        <v>174.04</v>
      </c>
      <c r="F86" s="37">
        <v>493.80999999999995</v>
      </c>
      <c r="G86" s="34">
        <v>2057.27</v>
      </c>
    </row>
    <row r="87" spans="1:7" ht="22.5" hidden="1" customHeight="1" outlineLevel="3" x14ac:dyDescent="0.25">
      <c r="A87" s="35" t="s">
        <v>93</v>
      </c>
      <c r="B87" s="46" t="s">
        <v>69</v>
      </c>
      <c r="C87" s="47">
        <v>7.339313762466522E-2</v>
      </c>
      <c r="D87" s="47">
        <v>7.9184689561107746E-2</v>
      </c>
      <c r="E87" s="47">
        <v>7.9210624527803822E-2</v>
      </c>
      <c r="F87" s="47">
        <v>7.7294769169121522E-2</v>
      </c>
      <c r="G87" s="48">
        <v>5.7486581704620912E-2</v>
      </c>
    </row>
    <row r="88" spans="1:7" ht="22.5" hidden="1" customHeight="1" outlineLevel="3" x14ac:dyDescent="0.25">
      <c r="A88" s="35" t="s">
        <v>94</v>
      </c>
      <c r="B88" s="26" t="s">
        <v>11</v>
      </c>
      <c r="C88" s="36">
        <v>19.68</v>
      </c>
      <c r="D88" s="36">
        <v>18.73</v>
      </c>
      <c r="E88" s="36">
        <v>19.64</v>
      </c>
      <c r="F88" s="37">
        <v>58.05</v>
      </c>
      <c r="G88" s="34">
        <v>343.09</v>
      </c>
    </row>
    <row r="89" spans="1:7" ht="22.5" hidden="1" customHeight="1" outlineLevel="3" x14ac:dyDescent="0.25">
      <c r="A89" s="35" t="s">
        <v>95</v>
      </c>
      <c r="B89" s="46" t="s">
        <v>69</v>
      </c>
      <c r="C89" s="47">
        <v>9.3955438005165655E-3</v>
      </c>
      <c r="D89" s="47">
        <v>8.9323610905778627E-3</v>
      </c>
      <c r="E89" s="47">
        <v>8.9387305546200137E-3</v>
      </c>
      <c r="F89" s="47">
        <v>9.0864124871256249E-3</v>
      </c>
      <c r="G89" s="48">
        <v>9.5870115818722807E-3</v>
      </c>
    </row>
    <row r="90" spans="1:7" ht="22.5" hidden="1" customHeight="1" outlineLevel="3" x14ac:dyDescent="0.25">
      <c r="A90" s="35" t="s">
        <v>96</v>
      </c>
      <c r="B90" s="26" t="s">
        <v>11</v>
      </c>
      <c r="C90" s="36">
        <v>0</v>
      </c>
      <c r="D90" s="36">
        <v>0</v>
      </c>
      <c r="E90" s="36">
        <v>0</v>
      </c>
      <c r="F90" s="37">
        <v>0</v>
      </c>
      <c r="G90" s="34">
        <v>0</v>
      </c>
    </row>
    <row r="91" spans="1:7" ht="22.5" hidden="1" customHeight="1" outlineLevel="3" thickBot="1" x14ac:dyDescent="0.3">
      <c r="A91" s="17" t="s">
        <v>97</v>
      </c>
      <c r="B91" s="49" t="s">
        <v>69</v>
      </c>
      <c r="C91" s="50">
        <v>0</v>
      </c>
      <c r="D91" s="50">
        <v>0</v>
      </c>
      <c r="E91" s="50">
        <v>0</v>
      </c>
      <c r="F91" s="50">
        <v>0</v>
      </c>
      <c r="G91" s="51">
        <v>0</v>
      </c>
    </row>
    <row r="92" spans="1:7" ht="22.5" customHeight="1" collapsed="1" thickBot="1" x14ac:dyDescent="0.3">
      <c r="A92" s="172" t="s">
        <v>98</v>
      </c>
      <c r="B92" s="173"/>
      <c r="C92" s="173"/>
      <c r="D92" s="173"/>
      <c r="E92" s="173"/>
      <c r="F92" s="173"/>
      <c r="G92" s="174"/>
    </row>
    <row r="93" spans="1:7" ht="22.5" hidden="1" customHeight="1" outlineLevel="1" collapsed="1" x14ac:dyDescent="0.25">
      <c r="A93" s="200" t="s">
        <v>99</v>
      </c>
      <c r="B93" s="201"/>
      <c r="C93" s="201"/>
      <c r="D93" s="201"/>
      <c r="E93" s="201"/>
      <c r="F93" s="201"/>
      <c r="G93" s="202"/>
    </row>
    <row r="94" spans="1:7" ht="22.5" hidden="1" customHeight="1" outlineLevel="2" x14ac:dyDescent="0.25">
      <c r="A94" s="35" t="s">
        <v>100</v>
      </c>
      <c r="B94" s="26" t="s">
        <v>11</v>
      </c>
      <c r="C94" s="36">
        <v>1113</v>
      </c>
      <c r="D94" s="36">
        <v>1117.94</v>
      </c>
      <c r="E94" s="36">
        <v>1114.5</v>
      </c>
      <c r="F94" s="37">
        <v>3345.44</v>
      </c>
      <c r="G94" s="34">
        <v>19055.189999999999</v>
      </c>
    </row>
    <row r="95" spans="1:7" ht="22.5" hidden="1" customHeight="1" outlineLevel="2" x14ac:dyDescent="0.25">
      <c r="A95" s="35" t="s">
        <v>101</v>
      </c>
      <c r="B95" s="26" t="s">
        <v>11</v>
      </c>
      <c r="C95" s="36">
        <v>1115.69</v>
      </c>
      <c r="D95" s="36">
        <v>1120.69</v>
      </c>
      <c r="E95" s="36">
        <v>1117.18</v>
      </c>
      <c r="F95" s="37">
        <v>3353.5600000000004</v>
      </c>
      <c r="G95" s="34">
        <v>19278.060000000001</v>
      </c>
    </row>
    <row r="96" spans="1:7" ht="22.5" hidden="1" customHeight="1" outlineLevel="2" x14ac:dyDescent="0.25">
      <c r="A96" s="35" t="s">
        <v>102</v>
      </c>
      <c r="B96" s="26" t="s">
        <v>11</v>
      </c>
      <c r="C96" s="36">
        <v>1107.56</v>
      </c>
      <c r="D96" s="36">
        <v>1116.07</v>
      </c>
      <c r="E96" s="36">
        <v>1113.6199999999999</v>
      </c>
      <c r="F96" s="37">
        <v>3337.25</v>
      </c>
      <c r="G96" s="34">
        <v>19257</v>
      </c>
    </row>
    <row r="97" spans="1:7" ht="22.5" hidden="1" customHeight="1" outlineLevel="2" x14ac:dyDescent="0.25">
      <c r="A97" s="35" t="s">
        <v>103</v>
      </c>
      <c r="B97" s="26" t="s">
        <v>11</v>
      </c>
      <c r="C97" s="36">
        <v>2280.4</v>
      </c>
      <c r="D97" s="36">
        <v>2299</v>
      </c>
      <c r="E97" s="36">
        <v>2338.6999999999998</v>
      </c>
      <c r="F97" s="37">
        <v>6918.0999999999995</v>
      </c>
      <c r="G97" s="34">
        <v>39328.5</v>
      </c>
    </row>
    <row r="98" spans="1:7" ht="22.5" hidden="1" customHeight="1" outlineLevel="2" x14ac:dyDescent="0.25">
      <c r="A98" s="35" t="s">
        <v>104</v>
      </c>
      <c r="B98" s="46" t="s">
        <v>69</v>
      </c>
      <c r="C98" s="52">
        <v>0.68352191832146869</v>
      </c>
      <c r="D98" s="52">
        <v>0.68530718096998244</v>
      </c>
      <c r="E98" s="52">
        <v>0.6991002301736764</v>
      </c>
      <c r="F98" s="53">
        <v>0.68931124673060151</v>
      </c>
      <c r="G98" s="54">
        <v>0.68290205373305379</v>
      </c>
    </row>
    <row r="99" spans="1:7" ht="22.5" hidden="1" customHeight="1" outlineLevel="1" collapsed="1" x14ac:dyDescent="0.25">
      <c r="A99" s="197" t="s">
        <v>105</v>
      </c>
      <c r="B99" s="198"/>
      <c r="C99" s="198"/>
      <c r="D99" s="198"/>
      <c r="E99" s="198"/>
      <c r="F99" s="198"/>
      <c r="G99" s="199"/>
    </row>
    <row r="100" spans="1:7" ht="22.5" hidden="1" customHeight="1" outlineLevel="2" x14ac:dyDescent="0.25">
      <c r="A100" s="35" t="s">
        <v>106</v>
      </c>
      <c r="B100" s="26" t="s">
        <v>11</v>
      </c>
      <c r="C100" s="36">
        <v>1110.3699999999999</v>
      </c>
      <c r="D100" s="36">
        <v>1119.69</v>
      </c>
      <c r="E100" s="36">
        <v>1116.25</v>
      </c>
      <c r="F100" s="37">
        <v>3346.31</v>
      </c>
      <c r="G100" s="34">
        <v>19031.12</v>
      </c>
    </row>
    <row r="101" spans="1:7" ht="22.5" hidden="1" customHeight="1" outlineLevel="2" x14ac:dyDescent="0.25">
      <c r="A101" s="35" t="s">
        <v>107</v>
      </c>
      <c r="B101" s="26" t="s">
        <v>11</v>
      </c>
      <c r="C101" s="36">
        <v>1113</v>
      </c>
      <c r="D101" s="36">
        <v>1118.81</v>
      </c>
      <c r="E101" s="36">
        <v>1115.44</v>
      </c>
      <c r="F101" s="37">
        <v>3347.25</v>
      </c>
      <c r="G101" s="34">
        <v>19464.63</v>
      </c>
    </row>
    <row r="102" spans="1:7" ht="22.5" hidden="1" customHeight="1" outlineLevel="2" x14ac:dyDescent="0.25">
      <c r="A102" s="35" t="s">
        <v>108</v>
      </c>
      <c r="B102" s="26" t="s">
        <v>11</v>
      </c>
      <c r="C102" s="36">
        <v>1122.94</v>
      </c>
      <c r="D102" s="36">
        <v>1128.68</v>
      </c>
      <c r="E102" s="36">
        <v>1125.44</v>
      </c>
      <c r="F102" s="37">
        <v>3377.06</v>
      </c>
      <c r="G102" s="34">
        <v>19421.310000000001</v>
      </c>
    </row>
    <row r="103" spans="1:7" ht="22.5" hidden="1" customHeight="1" outlineLevel="2" x14ac:dyDescent="0.25">
      <c r="A103" s="35" t="s">
        <v>109</v>
      </c>
      <c r="B103" s="26" t="s">
        <v>11</v>
      </c>
      <c r="C103" s="36">
        <v>2290.1999999999998</v>
      </c>
      <c r="D103" s="36">
        <v>2298.1999999999998</v>
      </c>
      <c r="E103" s="36">
        <v>2287.8000000000002</v>
      </c>
      <c r="F103" s="37">
        <v>6876.2</v>
      </c>
      <c r="G103" s="34">
        <v>36868.6</v>
      </c>
    </row>
    <row r="104" spans="1:7" ht="22.5" hidden="1" customHeight="1" outlineLevel="2" x14ac:dyDescent="0.25">
      <c r="A104" s="35" t="s">
        <v>110</v>
      </c>
      <c r="B104" s="46" t="s">
        <v>69</v>
      </c>
      <c r="C104" s="52">
        <v>0.68439564774333517</v>
      </c>
      <c r="D104" s="52">
        <v>0.68252959449747252</v>
      </c>
      <c r="E104" s="52">
        <v>0.68147495032959704</v>
      </c>
      <c r="F104" s="53">
        <v>0.68279807995932729</v>
      </c>
      <c r="G104" s="54">
        <v>0.63657582066493013</v>
      </c>
    </row>
    <row r="105" spans="1:7" ht="22.5" hidden="1" customHeight="1" outlineLevel="1" collapsed="1" thickBot="1" x14ac:dyDescent="0.3">
      <c r="A105" s="197" t="s">
        <v>111</v>
      </c>
      <c r="B105" s="198"/>
      <c r="C105" s="198"/>
      <c r="D105" s="198"/>
      <c r="E105" s="198"/>
      <c r="F105" s="198"/>
      <c r="G105" s="199"/>
    </row>
    <row r="106" spans="1:7" ht="22.5" hidden="1" customHeight="1" outlineLevel="2" x14ac:dyDescent="0.25">
      <c r="A106" s="35" t="s">
        <v>112</v>
      </c>
      <c r="B106" s="26" t="s">
        <v>11</v>
      </c>
      <c r="C106" s="36">
        <v>226.25</v>
      </c>
      <c r="D106" s="36">
        <v>207.87</v>
      </c>
      <c r="E106" s="36">
        <v>237.77999999999997</v>
      </c>
      <c r="F106" s="37">
        <v>671.9</v>
      </c>
      <c r="G106" s="34">
        <v>3588.8999999999996</v>
      </c>
    </row>
    <row r="107" spans="1:7" ht="22.5" hidden="1" customHeight="1" outlineLevel="2" x14ac:dyDescent="0.25">
      <c r="A107" s="35" t="s">
        <v>113</v>
      </c>
      <c r="B107" s="46" t="s">
        <v>69</v>
      </c>
      <c r="C107" s="52">
        <v>4.9501159585174807E-2</v>
      </c>
      <c r="D107" s="52">
        <v>4.5216653615244067E-2</v>
      </c>
      <c r="E107" s="52">
        <v>5.1395223170863501E-2</v>
      </c>
      <c r="F107" s="53">
        <v>4.8708524535496546E-2</v>
      </c>
      <c r="G107" s="54">
        <v>4.7100217724821543E-2</v>
      </c>
    </row>
    <row r="108" spans="1:7" ht="22.5" hidden="1" customHeight="1" outlineLevel="2" x14ac:dyDescent="0.25">
      <c r="A108" s="35" t="s">
        <v>114</v>
      </c>
      <c r="B108" s="26" t="s">
        <v>11</v>
      </c>
      <c r="C108" s="36">
        <v>4344.2</v>
      </c>
      <c r="D108" s="36">
        <v>4387.5</v>
      </c>
      <c r="E108" s="36">
        <v>4390.8</v>
      </c>
      <c r="F108" s="37">
        <v>13122.5</v>
      </c>
      <c r="G108" s="34">
        <v>72612.800000000003</v>
      </c>
    </row>
    <row r="109" spans="1:7" ht="22.5" hidden="1" customHeight="1" outlineLevel="2" x14ac:dyDescent="0.25">
      <c r="A109" s="35" t="s">
        <v>115</v>
      </c>
      <c r="B109" s="26" t="s">
        <v>11</v>
      </c>
      <c r="C109" s="36">
        <v>171</v>
      </c>
      <c r="D109" s="36">
        <v>172</v>
      </c>
      <c r="E109" s="36">
        <v>32</v>
      </c>
      <c r="F109" s="37">
        <v>375</v>
      </c>
      <c r="G109" s="34">
        <v>2689</v>
      </c>
    </row>
    <row r="110" spans="1:7" ht="22.5" hidden="1" customHeight="1" outlineLevel="2" thickBot="1" x14ac:dyDescent="0.3">
      <c r="A110" s="17" t="s">
        <v>116</v>
      </c>
      <c r="B110" s="49" t="s">
        <v>69</v>
      </c>
      <c r="C110" s="55">
        <v>0.65008020878226314</v>
      </c>
      <c r="D110" s="55">
        <v>0.65271917975328342</v>
      </c>
      <c r="E110" s="55">
        <v>0.6551056855498677</v>
      </c>
      <c r="F110" s="55">
        <v>0.65263763081971493</v>
      </c>
      <c r="G110" s="56">
        <v>0.62864246427347326</v>
      </c>
    </row>
    <row r="111" spans="1:7" ht="22.5" customHeight="1" collapsed="1" thickBot="1" x14ac:dyDescent="0.3">
      <c r="A111" s="172" t="s">
        <v>117</v>
      </c>
      <c r="B111" s="173"/>
      <c r="C111" s="173"/>
      <c r="D111" s="173"/>
      <c r="E111" s="173"/>
      <c r="F111" s="173"/>
      <c r="G111" s="174"/>
    </row>
    <row r="112" spans="1:7" ht="22.5" hidden="1" customHeight="1" outlineLevel="1" x14ac:dyDescent="0.25">
      <c r="A112" s="13" t="s">
        <v>114</v>
      </c>
      <c r="B112" s="14" t="s">
        <v>11</v>
      </c>
      <c r="C112" s="57">
        <v>4344.2</v>
      </c>
      <c r="D112" s="57">
        <v>4387.5</v>
      </c>
      <c r="E112" s="57">
        <v>4390.8</v>
      </c>
      <c r="F112" s="58">
        <v>13122.5</v>
      </c>
      <c r="G112" s="59">
        <v>72612.800000000003</v>
      </c>
    </row>
    <row r="113" spans="1:7" ht="22.5" hidden="1" customHeight="1" outlineLevel="1" x14ac:dyDescent="0.25">
      <c r="A113" s="35" t="s">
        <v>118</v>
      </c>
      <c r="B113" s="26" t="s">
        <v>11</v>
      </c>
      <c r="C113" s="36">
        <v>4186</v>
      </c>
      <c r="D113" s="36">
        <v>4206</v>
      </c>
      <c r="E113" s="36">
        <v>4202</v>
      </c>
      <c r="F113" s="37">
        <v>12594</v>
      </c>
      <c r="G113" s="34">
        <v>67492</v>
      </c>
    </row>
    <row r="114" spans="1:7" ht="22.5" hidden="1" customHeight="1" outlineLevel="1" x14ac:dyDescent="0.25">
      <c r="A114" s="35" t="s">
        <v>119</v>
      </c>
      <c r="B114" s="26" t="s">
        <v>11</v>
      </c>
      <c r="C114" s="36">
        <v>4090</v>
      </c>
      <c r="D114" s="36">
        <v>4118</v>
      </c>
      <c r="E114" s="36">
        <v>4132</v>
      </c>
      <c r="F114" s="37">
        <v>12340</v>
      </c>
      <c r="G114" s="34">
        <v>69763</v>
      </c>
    </row>
    <row r="115" spans="1:7" ht="22.5" hidden="1" customHeight="1" outlineLevel="1" x14ac:dyDescent="0.25">
      <c r="A115" s="35" t="s">
        <v>120</v>
      </c>
      <c r="B115" s="46" t="s">
        <v>69</v>
      </c>
      <c r="C115" s="52">
        <v>0.94148519865567892</v>
      </c>
      <c r="D115" s="52">
        <v>0.9385754985754986</v>
      </c>
      <c r="E115" s="52">
        <v>0.94105857702468798</v>
      </c>
      <c r="F115" s="52">
        <v>0.9403695942084207</v>
      </c>
      <c r="G115" s="60">
        <v>0.96075347597117855</v>
      </c>
    </row>
    <row r="116" spans="1:7" ht="22.5" hidden="1" customHeight="1" outlineLevel="1" x14ac:dyDescent="0.25">
      <c r="A116" s="35" t="s">
        <v>121</v>
      </c>
      <c r="B116" s="61" t="s">
        <v>122</v>
      </c>
      <c r="C116" s="36">
        <v>2822</v>
      </c>
      <c r="D116" s="36">
        <v>1989</v>
      </c>
      <c r="E116" s="36">
        <v>1972</v>
      </c>
      <c r="F116" s="37">
        <v>6783</v>
      </c>
      <c r="G116" s="34">
        <v>46535</v>
      </c>
    </row>
    <row r="117" spans="1:7" ht="22.5" hidden="1" customHeight="1" outlineLevel="1" x14ac:dyDescent="0.25">
      <c r="A117" s="35" t="s">
        <v>123</v>
      </c>
      <c r="B117" s="61" t="s">
        <v>124</v>
      </c>
      <c r="C117" s="43">
        <v>0.68997555012224943</v>
      </c>
      <c r="D117" s="43">
        <v>0.48300145701796987</v>
      </c>
      <c r="E117" s="43">
        <v>0.47725072604065827</v>
      </c>
      <c r="F117" s="44">
        <v>0.54967585089141002</v>
      </c>
      <c r="G117" s="45">
        <v>0.66704413514327077</v>
      </c>
    </row>
    <row r="118" spans="1:7" ht="22.5" hidden="1" customHeight="1" outlineLevel="1" x14ac:dyDescent="0.25">
      <c r="A118" s="35" t="s">
        <v>125</v>
      </c>
      <c r="B118" s="61" t="s">
        <v>122</v>
      </c>
      <c r="C118" s="36">
        <v>67232</v>
      </c>
      <c r="D118" s="36">
        <v>64952</v>
      </c>
      <c r="E118" s="36">
        <v>65996</v>
      </c>
      <c r="F118" s="37">
        <v>198180</v>
      </c>
      <c r="G118" s="34">
        <v>1271664</v>
      </c>
    </row>
    <row r="119" spans="1:7" ht="22.5" hidden="1" customHeight="1" outlineLevel="1" thickBot="1" x14ac:dyDescent="0.3">
      <c r="A119" s="17" t="s">
        <v>126</v>
      </c>
      <c r="B119" s="62" t="s">
        <v>124</v>
      </c>
      <c r="C119" s="63">
        <v>16.438141809290954</v>
      </c>
      <c r="D119" s="63">
        <v>15.772705196697427</v>
      </c>
      <c r="E119" s="63">
        <v>15.971926427879961</v>
      </c>
      <c r="F119" s="64">
        <v>16.05996758508914</v>
      </c>
      <c r="G119" s="65">
        <v>18.22834453793558</v>
      </c>
    </row>
    <row r="120" spans="1:7" ht="22.5" customHeight="1" collapsed="1" thickBot="1" x14ac:dyDescent="0.3">
      <c r="A120" s="172" t="s">
        <v>127</v>
      </c>
      <c r="B120" s="173"/>
      <c r="C120" s="173"/>
      <c r="D120" s="173"/>
      <c r="E120" s="173"/>
      <c r="F120" s="173"/>
      <c r="G120" s="174"/>
    </row>
    <row r="121" spans="1:7" ht="22.5" hidden="1" customHeight="1" outlineLevel="1" x14ac:dyDescent="0.25">
      <c r="A121" s="13" t="s">
        <v>128</v>
      </c>
      <c r="B121" s="14" t="s">
        <v>11</v>
      </c>
      <c r="C121" s="57">
        <v>3865.35</v>
      </c>
      <c r="D121" s="57">
        <v>3844.4399999999996</v>
      </c>
      <c r="E121" s="57">
        <v>4027.94</v>
      </c>
      <c r="F121" s="58">
        <v>11737.73</v>
      </c>
      <c r="G121" s="66">
        <v>67102.8</v>
      </c>
    </row>
    <row r="122" spans="1:7" ht="22.5" hidden="1" customHeight="1" outlineLevel="1" x14ac:dyDescent="0.25">
      <c r="A122" s="35" t="s">
        <v>47</v>
      </c>
      <c r="B122" s="26" t="s">
        <v>11</v>
      </c>
      <c r="C122" s="36">
        <v>4090</v>
      </c>
      <c r="D122" s="36">
        <v>4118</v>
      </c>
      <c r="E122" s="36">
        <v>4132</v>
      </c>
      <c r="F122" s="37">
        <v>12340</v>
      </c>
      <c r="G122" s="34">
        <v>69763</v>
      </c>
    </row>
    <row r="123" spans="1:7" ht="22.5" hidden="1" customHeight="1" outlineLevel="1" thickBot="1" x14ac:dyDescent="0.3">
      <c r="A123" s="17" t="s">
        <v>129</v>
      </c>
      <c r="B123" s="49" t="s">
        <v>69</v>
      </c>
      <c r="C123" s="55">
        <v>1.0581189284282149</v>
      </c>
      <c r="D123" s="55">
        <v>1.0711573076963097</v>
      </c>
      <c r="E123" s="55">
        <v>1.0258345456982974</v>
      </c>
      <c r="F123" s="67">
        <v>1.0513106026463379</v>
      </c>
      <c r="G123" s="68">
        <v>1.0396436512336296</v>
      </c>
    </row>
    <row r="124" spans="1:7" ht="22.5" customHeight="1" collapsed="1" thickBot="1" x14ac:dyDescent="0.3">
      <c r="A124" s="172" t="s">
        <v>130</v>
      </c>
      <c r="B124" s="173"/>
      <c r="C124" s="173"/>
      <c r="D124" s="173"/>
      <c r="E124" s="173"/>
      <c r="F124" s="173"/>
      <c r="G124" s="174"/>
    </row>
    <row r="125" spans="1:7" ht="22.5" hidden="1" customHeight="1" outlineLevel="1" collapsed="1" x14ac:dyDescent="0.25">
      <c r="A125" s="200" t="s">
        <v>131</v>
      </c>
      <c r="B125" s="201"/>
      <c r="C125" s="201"/>
      <c r="D125" s="201"/>
      <c r="E125" s="201"/>
      <c r="F125" s="201"/>
      <c r="G125" s="202"/>
    </row>
    <row r="126" spans="1:7" ht="22.5" hidden="1" customHeight="1" outlineLevel="2" x14ac:dyDescent="0.25">
      <c r="A126" s="35" t="s">
        <v>132</v>
      </c>
      <c r="B126" s="26" t="s">
        <v>11</v>
      </c>
      <c r="C126" s="36">
        <v>241.91</v>
      </c>
      <c r="D126" s="36">
        <v>243.11</v>
      </c>
      <c r="E126" s="36">
        <v>242.39</v>
      </c>
      <c r="F126" s="36">
        <v>727.41</v>
      </c>
      <c r="G126" s="34">
        <v>2883</v>
      </c>
    </row>
    <row r="127" spans="1:7" ht="22.5" hidden="1" customHeight="1" outlineLevel="2" x14ac:dyDescent="0.25">
      <c r="A127" s="69" t="s">
        <v>133</v>
      </c>
      <c r="B127" s="26" t="s">
        <v>11</v>
      </c>
      <c r="C127" s="36">
        <v>241.91</v>
      </c>
      <c r="D127" s="36">
        <v>243.11</v>
      </c>
      <c r="E127" s="36">
        <v>242.39</v>
      </c>
      <c r="F127" s="37">
        <v>727.41</v>
      </c>
      <c r="G127" s="34">
        <v>2883</v>
      </c>
    </row>
    <row r="128" spans="1:7" ht="22.5" hidden="1" customHeight="1" outlineLevel="2" x14ac:dyDescent="0.25">
      <c r="A128" s="69" t="s">
        <v>134</v>
      </c>
      <c r="B128" s="26" t="s">
        <v>11</v>
      </c>
      <c r="C128" s="36">
        <v>0</v>
      </c>
      <c r="D128" s="36">
        <v>0</v>
      </c>
      <c r="E128" s="36">
        <v>0</v>
      </c>
      <c r="F128" s="37">
        <v>0</v>
      </c>
      <c r="G128" s="34">
        <v>0</v>
      </c>
    </row>
    <row r="129" spans="1:7" ht="22.5" hidden="1" customHeight="1" outlineLevel="2" x14ac:dyDescent="0.25">
      <c r="A129" s="35" t="s">
        <v>135</v>
      </c>
      <c r="B129" s="26" t="s">
        <v>15</v>
      </c>
      <c r="C129" s="36">
        <v>8</v>
      </c>
      <c r="D129" s="36">
        <v>8</v>
      </c>
      <c r="E129" s="36">
        <v>8</v>
      </c>
      <c r="F129" s="37">
        <v>24</v>
      </c>
      <c r="G129" s="34">
        <v>97.81</v>
      </c>
    </row>
    <row r="130" spans="1:7" ht="22.5" hidden="1" customHeight="1" outlineLevel="2" x14ac:dyDescent="0.25">
      <c r="A130" s="35" t="s">
        <v>49</v>
      </c>
      <c r="B130" s="26" t="s">
        <v>36</v>
      </c>
      <c r="C130" s="36">
        <v>30.23875</v>
      </c>
      <c r="D130" s="36">
        <v>30.388750000000002</v>
      </c>
      <c r="E130" s="36">
        <v>30.298749999999998</v>
      </c>
      <c r="F130" s="37">
        <v>30.30875</v>
      </c>
      <c r="G130" s="34">
        <v>29.475513751150189</v>
      </c>
    </row>
    <row r="131" spans="1:7" ht="22.5" hidden="1" customHeight="1" outlineLevel="1" collapsed="1" thickBot="1" x14ac:dyDescent="0.3">
      <c r="A131" s="197" t="s">
        <v>136</v>
      </c>
      <c r="B131" s="198"/>
      <c r="C131" s="198"/>
      <c r="D131" s="198"/>
      <c r="E131" s="198"/>
      <c r="F131" s="198"/>
      <c r="G131" s="199"/>
    </row>
    <row r="132" spans="1:7" ht="22.5" hidden="1" customHeight="1" outlineLevel="2" x14ac:dyDescent="0.25">
      <c r="A132" s="35" t="s">
        <v>137</v>
      </c>
      <c r="B132" s="26" t="s">
        <v>15</v>
      </c>
      <c r="C132" s="38">
        <v>0</v>
      </c>
      <c r="D132" s="38">
        <v>0</v>
      </c>
      <c r="E132" s="38">
        <v>0</v>
      </c>
      <c r="F132" s="27">
        <v>0</v>
      </c>
      <c r="G132" s="28">
        <v>0</v>
      </c>
    </row>
    <row r="133" spans="1:7" ht="22.5" hidden="1" customHeight="1" outlineLevel="2" x14ac:dyDescent="0.25">
      <c r="A133" s="35" t="s">
        <v>138</v>
      </c>
      <c r="B133" s="26" t="s">
        <v>15</v>
      </c>
      <c r="C133" s="38">
        <v>8</v>
      </c>
      <c r="D133" s="38">
        <v>8</v>
      </c>
      <c r="E133" s="38">
        <v>8</v>
      </c>
      <c r="F133" s="27">
        <v>24</v>
      </c>
      <c r="G133" s="28">
        <v>105.29</v>
      </c>
    </row>
    <row r="134" spans="1:7" ht="22.5" hidden="1" customHeight="1" outlineLevel="2" x14ac:dyDescent="0.25">
      <c r="A134" s="35" t="s">
        <v>139</v>
      </c>
      <c r="B134" s="26" t="s">
        <v>11</v>
      </c>
      <c r="C134" s="36">
        <v>307.52</v>
      </c>
      <c r="D134" s="36">
        <v>310.54000000000002</v>
      </c>
      <c r="E134" s="36">
        <v>313.14</v>
      </c>
      <c r="F134" s="37">
        <v>931.19999999999993</v>
      </c>
      <c r="G134" s="34">
        <v>4086.51</v>
      </c>
    </row>
    <row r="135" spans="1:7" ht="22.5" hidden="1" customHeight="1" outlineLevel="2" thickBot="1" x14ac:dyDescent="0.3">
      <c r="A135" s="17" t="s">
        <v>140</v>
      </c>
      <c r="B135" s="18" t="s">
        <v>36</v>
      </c>
      <c r="C135" s="63">
        <v>38.44</v>
      </c>
      <c r="D135" s="63">
        <v>38.817500000000003</v>
      </c>
      <c r="E135" s="63">
        <v>39.142499999999998</v>
      </c>
      <c r="F135" s="64">
        <v>38.799999999999997</v>
      </c>
      <c r="G135" s="65">
        <v>38.811947953271918</v>
      </c>
    </row>
    <row r="136" spans="1:7" ht="22.5" customHeight="1" collapsed="1" thickBot="1" x14ac:dyDescent="0.3">
      <c r="A136" s="172" t="s">
        <v>141</v>
      </c>
      <c r="B136" s="173"/>
      <c r="C136" s="173"/>
      <c r="D136" s="173"/>
      <c r="E136" s="173"/>
      <c r="F136" s="173"/>
      <c r="G136" s="174"/>
    </row>
    <row r="137" spans="1:7" ht="22.5" hidden="1" customHeight="1" outlineLevel="1" x14ac:dyDescent="0.25">
      <c r="A137" s="13" t="s">
        <v>142</v>
      </c>
      <c r="B137" s="70" t="s">
        <v>143</v>
      </c>
      <c r="C137" s="57">
        <v>125.84</v>
      </c>
      <c r="D137" s="57">
        <v>125.85</v>
      </c>
      <c r="E137" s="57">
        <v>128.62</v>
      </c>
      <c r="F137" s="58">
        <v>380.31</v>
      </c>
      <c r="G137" s="59">
        <v>2412.42</v>
      </c>
    </row>
    <row r="138" spans="1:7" ht="22.5" hidden="1" customHeight="1" outlineLevel="1" x14ac:dyDescent="0.25">
      <c r="A138" s="35" t="s">
        <v>144</v>
      </c>
      <c r="B138" s="71" t="s">
        <v>145</v>
      </c>
      <c r="C138" s="38">
        <v>30.767726161369193</v>
      </c>
      <c r="D138" s="38">
        <v>30.560951918406992</v>
      </c>
      <c r="E138" s="38">
        <v>31.127783155856729</v>
      </c>
      <c r="F138" s="38">
        <v>30.819286871961101</v>
      </c>
      <c r="G138" s="72">
        <v>34.58022160744234</v>
      </c>
    </row>
    <row r="139" spans="1:7" ht="22.5" hidden="1" customHeight="1" outlineLevel="1" x14ac:dyDescent="0.25">
      <c r="A139" s="35" t="s">
        <v>146</v>
      </c>
      <c r="B139" s="71" t="s">
        <v>147</v>
      </c>
      <c r="C139" s="73">
        <v>68212</v>
      </c>
      <c r="D139" s="73">
        <v>65292</v>
      </c>
      <c r="E139" s="73">
        <v>66388</v>
      </c>
      <c r="F139" s="37">
        <v>199892</v>
      </c>
      <c r="G139" s="74">
        <v>1287340</v>
      </c>
    </row>
    <row r="140" spans="1:7" ht="22.5" hidden="1" customHeight="1" outlineLevel="1" x14ac:dyDescent="0.25">
      <c r="A140" s="40" t="s">
        <v>148</v>
      </c>
      <c r="B140" s="71" t="s">
        <v>149</v>
      </c>
      <c r="C140" s="38">
        <v>16.677750611246942</v>
      </c>
      <c r="D140" s="38">
        <v>15.855269548324429</v>
      </c>
      <c r="E140" s="38">
        <v>16.066795740561471</v>
      </c>
      <c r="F140" s="38">
        <v>16.198703403565641</v>
      </c>
      <c r="G140" s="72">
        <v>18.453048177400628</v>
      </c>
    </row>
    <row r="141" spans="1:7" ht="22.5" hidden="1" customHeight="1" outlineLevel="1" x14ac:dyDescent="0.25">
      <c r="A141" s="35" t="s">
        <v>150</v>
      </c>
      <c r="B141" s="71" t="s">
        <v>151</v>
      </c>
      <c r="C141" s="36">
        <v>0</v>
      </c>
      <c r="D141" s="36">
        <v>373</v>
      </c>
      <c r="E141" s="36">
        <v>397</v>
      </c>
      <c r="F141" s="37">
        <v>770</v>
      </c>
      <c r="G141" s="39">
        <v>4116</v>
      </c>
    </row>
    <row r="142" spans="1:7" ht="22.5" hidden="1" customHeight="1" outlineLevel="1" x14ac:dyDescent="0.25">
      <c r="A142" s="35" t="s">
        <v>152</v>
      </c>
      <c r="B142" s="71" t="s">
        <v>153</v>
      </c>
      <c r="C142" s="38">
        <v>0</v>
      </c>
      <c r="D142" s="38">
        <v>9.0577950461389029E-2</v>
      </c>
      <c r="E142" s="38">
        <v>9.6079380445304938E-2</v>
      </c>
      <c r="F142" s="27">
        <v>6.2398703403565639E-2</v>
      </c>
      <c r="G142" s="72">
        <v>5.8999756317818904E-2</v>
      </c>
    </row>
    <row r="143" spans="1:7" ht="22.5" hidden="1" customHeight="1" outlineLevel="1" thickBot="1" x14ac:dyDescent="0.3">
      <c r="A143" s="17" t="s">
        <v>154</v>
      </c>
      <c r="B143" s="75" t="s">
        <v>151</v>
      </c>
      <c r="C143" s="76">
        <v>104</v>
      </c>
      <c r="D143" s="76">
        <v>152</v>
      </c>
      <c r="E143" s="76">
        <v>115</v>
      </c>
      <c r="F143" s="77">
        <v>371</v>
      </c>
      <c r="G143" s="78">
        <v>1787</v>
      </c>
    </row>
    <row r="144" spans="1:7" ht="22.5" customHeight="1" collapsed="1" thickBot="1" x14ac:dyDescent="0.3">
      <c r="A144" s="172" t="s">
        <v>155</v>
      </c>
      <c r="B144" s="173"/>
      <c r="C144" s="173"/>
      <c r="D144" s="173"/>
      <c r="E144" s="173"/>
      <c r="F144" s="173"/>
      <c r="G144" s="174"/>
    </row>
    <row r="145" spans="1:7" ht="21.75" hidden="1" customHeight="1" outlineLevel="1" x14ac:dyDescent="0.25">
      <c r="A145" s="79" t="s">
        <v>156</v>
      </c>
      <c r="B145" s="80" t="s">
        <v>11</v>
      </c>
      <c r="C145" s="57">
        <v>0</v>
      </c>
      <c r="D145" s="57">
        <v>0</v>
      </c>
      <c r="E145" s="57">
        <v>0</v>
      </c>
      <c r="F145" s="57">
        <v>0</v>
      </c>
      <c r="G145" s="66">
        <v>0</v>
      </c>
    </row>
    <row r="146" spans="1:7" ht="21.75" hidden="1" customHeight="1" outlineLevel="1" x14ac:dyDescent="0.25">
      <c r="A146" s="81" t="s">
        <v>157</v>
      </c>
      <c r="B146" s="82" t="s">
        <v>22</v>
      </c>
      <c r="C146" s="36">
        <v>0</v>
      </c>
      <c r="D146" s="36">
        <v>0</v>
      </c>
      <c r="E146" s="36">
        <v>0</v>
      </c>
      <c r="F146" s="36">
        <v>0</v>
      </c>
      <c r="G146" s="39">
        <v>0</v>
      </c>
    </row>
    <row r="147" spans="1:7" ht="21.75" hidden="1" customHeight="1" outlineLevel="1" x14ac:dyDescent="0.25">
      <c r="A147" s="81" t="s">
        <v>158</v>
      </c>
      <c r="B147" s="82" t="s">
        <v>11</v>
      </c>
      <c r="C147" s="194">
        <v>0</v>
      </c>
      <c r="D147" s="195"/>
      <c r="E147" s="196"/>
      <c r="F147" s="36">
        <v>0</v>
      </c>
      <c r="G147" s="39">
        <v>0</v>
      </c>
    </row>
    <row r="148" spans="1:7" ht="21.75" hidden="1" customHeight="1" outlineLevel="1" x14ac:dyDescent="0.25">
      <c r="A148" s="81" t="s">
        <v>159</v>
      </c>
      <c r="B148" s="82" t="s">
        <v>22</v>
      </c>
      <c r="C148" s="194">
        <v>0</v>
      </c>
      <c r="D148" s="195"/>
      <c r="E148" s="196"/>
      <c r="F148" s="36">
        <v>0</v>
      </c>
      <c r="G148" s="39">
        <v>0</v>
      </c>
    </row>
    <row r="149" spans="1:7" ht="21.75" hidden="1" customHeight="1" outlineLevel="1" x14ac:dyDescent="0.25">
      <c r="A149" s="81" t="s">
        <v>160</v>
      </c>
      <c r="B149" s="82" t="s">
        <v>11</v>
      </c>
      <c r="C149" s="194">
        <v>0</v>
      </c>
      <c r="D149" s="195"/>
      <c r="E149" s="196"/>
      <c r="F149" s="36">
        <v>0</v>
      </c>
      <c r="G149" s="39">
        <v>0</v>
      </c>
    </row>
    <row r="150" spans="1:7" ht="21.75" hidden="1" customHeight="1" outlineLevel="1" x14ac:dyDescent="0.25">
      <c r="A150" s="81" t="s">
        <v>52</v>
      </c>
      <c r="B150" s="82" t="s">
        <v>22</v>
      </c>
      <c r="C150" s="194">
        <v>0</v>
      </c>
      <c r="D150" s="195"/>
      <c r="E150" s="196"/>
      <c r="F150" s="36">
        <v>0</v>
      </c>
      <c r="G150" s="39">
        <v>0</v>
      </c>
    </row>
    <row r="151" spans="1:7" ht="21.75" hidden="1" customHeight="1" outlineLevel="1" x14ac:dyDescent="0.25">
      <c r="A151" s="81" t="s">
        <v>161</v>
      </c>
      <c r="B151" s="82" t="s">
        <v>11</v>
      </c>
      <c r="C151" s="115">
        <v>814</v>
      </c>
      <c r="D151" s="115">
        <v>218</v>
      </c>
      <c r="E151" s="115">
        <v>1010</v>
      </c>
      <c r="F151" s="36">
        <v>2042</v>
      </c>
      <c r="G151" s="39">
        <v>14314</v>
      </c>
    </row>
    <row r="152" spans="1:7" ht="21.75" hidden="1" customHeight="1" outlineLevel="1" x14ac:dyDescent="0.25">
      <c r="A152" s="81" t="s">
        <v>162</v>
      </c>
      <c r="B152" s="82" t="s">
        <v>11</v>
      </c>
      <c r="C152" s="194">
        <v>0</v>
      </c>
      <c r="D152" s="195"/>
      <c r="E152" s="196"/>
      <c r="F152" s="36">
        <v>0</v>
      </c>
      <c r="G152" s="39">
        <v>0</v>
      </c>
    </row>
    <row r="153" spans="1:7" ht="21.75" hidden="1" customHeight="1" outlineLevel="1" x14ac:dyDescent="0.25">
      <c r="A153" s="81" t="s">
        <v>52</v>
      </c>
      <c r="B153" s="82" t="s">
        <v>22</v>
      </c>
      <c r="C153" s="194">
        <v>0</v>
      </c>
      <c r="D153" s="195"/>
      <c r="E153" s="196"/>
      <c r="F153" s="36">
        <v>0</v>
      </c>
      <c r="G153" s="39">
        <v>0</v>
      </c>
    </row>
    <row r="154" spans="1:7" ht="21.75" hidden="1" customHeight="1" outlineLevel="1" x14ac:dyDescent="0.25">
      <c r="A154" s="81" t="s">
        <v>163</v>
      </c>
      <c r="B154" s="82" t="s">
        <v>11</v>
      </c>
      <c r="C154" s="115">
        <v>0</v>
      </c>
      <c r="D154" s="115">
        <v>1604</v>
      </c>
      <c r="E154" s="115">
        <v>412</v>
      </c>
      <c r="F154" s="36">
        <v>2016</v>
      </c>
      <c r="G154" s="39">
        <v>14096</v>
      </c>
    </row>
    <row r="155" spans="1:7" ht="21.75" hidden="1" customHeight="1" outlineLevel="1" x14ac:dyDescent="0.25">
      <c r="A155" s="81" t="s">
        <v>164</v>
      </c>
      <c r="B155" s="82" t="s">
        <v>11</v>
      </c>
      <c r="C155" s="194">
        <v>454.10998535156301</v>
      </c>
      <c r="D155" s="195"/>
      <c r="E155" s="196"/>
      <c r="F155" s="36">
        <v>454.10998535156301</v>
      </c>
      <c r="G155" s="39">
        <v>2271.4400024414099</v>
      </c>
    </row>
    <row r="156" spans="1:7" ht="21.75" hidden="1" customHeight="1" outlineLevel="1" x14ac:dyDescent="0.25">
      <c r="A156" s="81" t="s">
        <v>52</v>
      </c>
      <c r="B156" s="82" t="s">
        <v>22</v>
      </c>
      <c r="C156" s="194">
        <v>23</v>
      </c>
      <c r="D156" s="195"/>
      <c r="E156" s="196"/>
      <c r="F156" s="36">
        <v>23</v>
      </c>
      <c r="G156" s="39">
        <v>117</v>
      </c>
    </row>
    <row r="157" spans="1:7" ht="21.75" hidden="1" customHeight="1" outlineLevel="1" x14ac:dyDescent="0.25">
      <c r="A157" s="81" t="s">
        <v>165</v>
      </c>
      <c r="B157" s="82" t="s">
        <v>11</v>
      </c>
      <c r="C157" s="115">
        <v>0</v>
      </c>
      <c r="D157" s="115">
        <v>998</v>
      </c>
      <c r="E157" s="115">
        <v>1110</v>
      </c>
      <c r="F157" s="36">
        <v>2108</v>
      </c>
      <c r="G157" s="39">
        <v>15018</v>
      </c>
    </row>
    <row r="158" spans="1:7" ht="21.75" hidden="1" customHeight="1" outlineLevel="1" x14ac:dyDescent="0.25">
      <c r="A158" s="81" t="s">
        <v>166</v>
      </c>
      <c r="B158" s="82" t="s">
        <v>11</v>
      </c>
      <c r="C158" s="57">
        <v>0</v>
      </c>
      <c r="D158" s="57">
        <v>0</v>
      </c>
      <c r="E158" s="57">
        <v>0</v>
      </c>
      <c r="F158" s="36">
        <v>0</v>
      </c>
      <c r="G158" s="39">
        <v>0</v>
      </c>
    </row>
    <row r="159" spans="1:7" ht="21.75" hidden="1" customHeight="1" outlineLevel="1" x14ac:dyDescent="0.25">
      <c r="A159" s="81" t="s">
        <v>157</v>
      </c>
      <c r="B159" s="82" t="s">
        <v>22</v>
      </c>
      <c r="C159" s="36">
        <v>0</v>
      </c>
      <c r="D159" s="36">
        <v>0</v>
      </c>
      <c r="E159" s="36">
        <v>0</v>
      </c>
      <c r="F159" s="36">
        <v>0</v>
      </c>
      <c r="G159" s="39">
        <v>0</v>
      </c>
    </row>
    <row r="160" spans="1:7" ht="21.75" hidden="1" customHeight="1" outlineLevel="1" x14ac:dyDescent="0.25">
      <c r="A160" s="81" t="s">
        <v>166</v>
      </c>
      <c r="B160" s="82" t="s">
        <v>11</v>
      </c>
      <c r="C160" s="194">
        <v>0</v>
      </c>
      <c r="D160" s="195"/>
      <c r="E160" s="196"/>
      <c r="F160" s="36">
        <v>0</v>
      </c>
      <c r="G160" s="39">
        <v>0</v>
      </c>
    </row>
    <row r="161" spans="1:10" ht="21" hidden="1" outlineLevel="1" x14ac:dyDescent="0.25">
      <c r="A161" s="81" t="s">
        <v>159</v>
      </c>
      <c r="B161" s="82" t="s">
        <v>22</v>
      </c>
      <c r="C161" s="194">
        <v>0</v>
      </c>
      <c r="D161" s="195"/>
      <c r="E161" s="196"/>
      <c r="F161" s="36">
        <v>0</v>
      </c>
      <c r="G161" s="39">
        <v>0</v>
      </c>
    </row>
    <row r="162" spans="1:10" ht="21" hidden="1" outlineLevel="1" x14ac:dyDescent="0.25">
      <c r="A162" s="81" t="s">
        <v>167</v>
      </c>
      <c r="B162" s="82" t="s">
        <v>11</v>
      </c>
      <c r="C162" s="194">
        <v>0</v>
      </c>
      <c r="D162" s="195"/>
      <c r="E162" s="196"/>
      <c r="F162" s="36">
        <v>0</v>
      </c>
      <c r="G162" s="39">
        <v>0</v>
      </c>
    </row>
    <row r="163" spans="1:10" ht="21" hidden="1" outlineLevel="1" x14ac:dyDescent="0.25">
      <c r="A163" s="81" t="s">
        <v>157</v>
      </c>
      <c r="B163" s="82" t="s">
        <v>22</v>
      </c>
      <c r="C163" s="194">
        <v>0</v>
      </c>
      <c r="D163" s="195"/>
      <c r="E163" s="196"/>
      <c r="F163" s="36">
        <v>0</v>
      </c>
      <c r="G163" s="39">
        <v>0</v>
      </c>
    </row>
    <row r="164" spans="1:10" ht="21" hidden="1" outlineLevel="1" x14ac:dyDescent="0.25">
      <c r="A164" s="81" t="s">
        <v>168</v>
      </c>
      <c r="B164" s="82" t="s">
        <v>11</v>
      </c>
      <c r="C164" s="194">
        <v>0</v>
      </c>
      <c r="D164" s="195"/>
      <c r="E164" s="196"/>
      <c r="F164" s="36">
        <v>0</v>
      </c>
      <c r="G164" s="39">
        <v>0</v>
      </c>
    </row>
    <row r="165" spans="1:10" ht="21" hidden="1" outlineLevel="1" x14ac:dyDescent="0.25">
      <c r="A165" s="81" t="s">
        <v>159</v>
      </c>
      <c r="B165" s="82" t="s">
        <v>22</v>
      </c>
      <c r="C165" s="194">
        <v>0</v>
      </c>
      <c r="D165" s="195"/>
      <c r="E165" s="196"/>
      <c r="F165" s="36">
        <v>0</v>
      </c>
      <c r="G165" s="39">
        <v>0</v>
      </c>
    </row>
    <row r="166" spans="1:10" ht="22.8" hidden="1" outlineLevel="1" x14ac:dyDescent="0.25">
      <c r="A166" s="84" t="s">
        <v>169</v>
      </c>
      <c r="B166" s="85" t="s">
        <v>11</v>
      </c>
      <c r="C166" s="186">
        <v>6620.1099853515634</v>
      </c>
      <c r="D166" s="189"/>
      <c r="E166" s="189"/>
      <c r="F166" s="190"/>
      <c r="G166" s="86">
        <v>45699.440002441406</v>
      </c>
      <c r="H166" s="87"/>
      <c r="I166" s="88"/>
      <c r="J166" s="88"/>
    </row>
    <row r="167" spans="1:10" ht="22.8" hidden="1" outlineLevel="1" x14ac:dyDescent="0.25">
      <c r="A167" s="84" t="s">
        <v>170</v>
      </c>
      <c r="B167" s="85" t="s">
        <v>22</v>
      </c>
      <c r="C167" s="186">
        <v>0</v>
      </c>
      <c r="D167" s="187"/>
      <c r="E167" s="187"/>
      <c r="F167" s="188"/>
      <c r="G167" s="86">
        <v>0</v>
      </c>
      <c r="H167" s="87"/>
      <c r="I167" s="88"/>
      <c r="J167" s="88"/>
    </row>
    <row r="168" spans="1:10" ht="22.8" hidden="1" outlineLevel="1" x14ac:dyDescent="0.25">
      <c r="A168" s="84" t="s">
        <v>171</v>
      </c>
      <c r="B168" s="85" t="s">
        <v>22</v>
      </c>
      <c r="C168" s="186">
        <v>23</v>
      </c>
      <c r="D168" s="189"/>
      <c r="E168" s="189"/>
      <c r="F168" s="190"/>
      <c r="G168" s="86">
        <v>117</v>
      </c>
    </row>
    <row r="169" spans="1:10" ht="28.2" hidden="1" outlineLevel="1" thickBot="1" x14ac:dyDescent="0.3">
      <c r="A169" s="89" t="s">
        <v>172</v>
      </c>
      <c r="B169" s="90" t="s">
        <v>11</v>
      </c>
      <c r="C169" s="191">
        <v>193210.99998474144</v>
      </c>
      <c r="D169" s="192"/>
      <c r="E169" s="192"/>
      <c r="F169" s="192"/>
      <c r="G169" s="193"/>
    </row>
    <row r="170" spans="1:10" ht="25.8" collapsed="1" thickBot="1" x14ac:dyDescent="0.3">
      <c r="A170" s="172" t="s">
        <v>173</v>
      </c>
      <c r="B170" s="173"/>
      <c r="C170" s="173"/>
      <c r="D170" s="173"/>
      <c r="E170" s="173"/>
      <c r="F170" s="173"/>
      <c r="G170" s="174"/>
    </row>
    <row r="171" spans="1:10" ht="184.5" hidden="1" customHeight="1" outlineLevel="1" thickBot="1" x14ac:dyDescent="0.3">
      <c r="A171" s="91"/>
      <c r="B171" s="92"/>
      <c r="C171" s="93"/>
      <c r="D171" s="93"/>
      <c r="E171" s="93"/>
      <c r="F171" s="93"/>
      <c r="G171" s="94"/>
    </row>
    <row r="172" spans="1:10" ht="22.5" customHeight="1" collapsed="1" thickBot="1" x14ac:dyDescent="0.3">
      <c r="A172" s="172" t="s">
        <v>174</v>
      </c>
      <c r="B172" s="173"/>
      <c r="C172" s="173"/>
      <c r="D172" s="173"/>
      <c r="E172" s="173"/>
      <c r="F172" s="173"/>
      <c r="G172" s="174"/>
    </row>
    <row r="173" spans="1:10" ht="27" hidden="1" customHeight="1" outlineLevel="1" x14ac:dyDescent="0.25">
      <c r="A173" s="184" t="s">
        <v>175</v>
      </c>
      <c r="B173" s="185"/>
      <c r="C173" s="185"/>
      <c r="D173" s="116" t="s">
        <v>176</v>
      </c>
      <c r="E173" s="116" t="s">
        <v>177</v>
      </c>
      <c r="F173" s="116" t="s">
        <v>178</v>
      </c>
      <c r="G173" s="96" t="s">
        <v>179</v>
      </c>
    </row>
    <row r="174" spans="1:10" ht="30.75" hidden="1" customHeight="1" outlineLevel="1" x14ac:dyDescent="0.25">
      <c r="A174" s="166" t="s">
        <v>208</v>
      </c>
      <c r="B174" s="167"/>
      <c r="C174" s="167"/>
      <c r="D174" s="97">
        <v>15</v>
      </c>
      <c r="E174" s="98" t="s">
        <v>209</v>
      </c>
      <c r="F174" s="98" t="s">
        <v>199</v>
      </c>
      <c r="G174" s="99">
        <v>30</v>
      </c>
    </row>
    <row r="175" spans="1:10" ht="30.75" hidden="1" customHeight="1" outlineLevel="1" x14ac:dyDescent="0.25">
      <c r="A175" s="166" t="s">
        <v>242</v>
      </c>
      <c r="B175" s="167"/>
      <c r="C175" s="167"/>
      <c r="D175" s="97">
        <v>17</v>
      </c>
      <c r="E175" s="98" t="s">
        <v>243</v>
      </c>
      <c r="F175" s="98" t="s">
        <v>199</v>
      </c>
      <c r="G175" s="99">
        <v>75</v>
      </c>
    </row>
    <row r="176" spans="1:10" ht="30.75" hidden="1" customHeight="1" outlineLevel="1" x14ac:dyDescent="0.25">
      <c r="A176" s="166" t="s">
        <v>208</v>
      </c>
      <c r="B176" s="167"/>
      <c r="C176" s="167"/>
      <c r="D176" s="97">
        <v>6</v>
      </c>
      <c r="E176" s="98" t="s">
        <v>209</v>
      </c>
      <c r="F176" s="98" t="s">
        <v>199</v>
      </c>
      <c r="G176" s="99">
        <v>35</v>
      </c>
    </row>
    <row r="177" spans="1:10" ht="30.75" hidden="1" customHeight="1" outlineLevel="1" x14ac:dyDescent="0.25">
      <c r="A177" s="166" t="s">
        <v>200</v>
      </c>
      <c r="B177" s="167"/>
      <c r="C177" s="167"/>
      <c r="D177" s="97" t="s">
        <v>200</v>
      </c>
      <c r="E177" s="98" t="s">
        <v>200</v>
      </c>
      <c r="F177" s="98" t="s">
        <v>200</v>
      </c>
      <c r="G177" s="99" t="s">
        <v>200</v>
      </c>
    </row>
    <row r="178" spans="1:10" ht="30.75" hidden="1" customHeight="1" outlineLevel="1" x14ac:dyDescent="0.25">
      <c r="A178" s="166" t="s">
        <v>200</v>
      </c>
      <c r="B178" s="167"/>
      <c r="C178" s="167"/>
      <c r="D178" s="97" t="s">
        <v>200</v>
      </c>
      <c r="E178" s="98" t="s">
        <v>200</v>
      </c>
      <c r="F178" s="98" t="s">
        <v>200</v>
      </c>
      <c r="G178" s="99" t="s">
        <v>200</v>
      </c>
    </row>
    <row r="179" spans="1:10" ht="30.75" hidden="1" customHeight="1" outlineLevel="1" x14ac:dyDescent="0.25">
      <c r="A179" s="166" t="s">
        <v>200</v>
      </c>
      <c r="B179" s="167"/>
      <c r="C179" s="167"/>
      <c r="D179" s="97" t="s">
        <v>200</v>
      </c>
      <c r="E179" s="98" t="s">
        <v>200</v>
      </c>
      <c r="F179" s="98" t="s">
        <v>200</v>
      </c>
      <c r="G179" s="99" t="s">
        <v>200</v>
      </c>
    </row>
    <row r="180" spans="1:10" ht="30.75" hidden="1" customHeight="1" outlineLevel="1" x14ac:dyDescent="0.25">
      <c r="A180" s="166" t="s">
        <v>200</v>
      </c>
      <c r="B180" s="167"/>
      <c r="C180" s="167"/>
      <c r="D180" s="97" t="s">
        <v>200</v>
      </c>
      <c r="E180" s="98" t="s">
        <v>200</v>
      </c>
      <c r="F180" s="98" t="s">
        <v>200</v>
      </c>
      <c r="G180" s="99" t="s">
        <v>200</v>
      </c>
    </row>
    <row r="181" spans="1:10" ht="30.75" hidden="1" customHeight="1" outlineLevel="1" x14ac:dyDescent="0.25">
      <c r="A181" s="166" t="s">
        <v>200</v>
      </c>
      <c r="B181" s="167"/>
      <c r="C181" s="167"/>
      <c r="D181" s="97" t="s">
        <v>200</v>
      </c>
      <c r="E181" s="98" t="s">
        <v>200</v>
      </c>
      <c r="F181" s="98" t="s">
        <v>200</v>
      </c>
      <c r="G181" s="99" t="s">
        <v>200</v>
      </c>
    </row>
    <row r="182" spans="1:10" ht="30.75" hidden="1" customHeight="1" outlineLevel="1" x14ac:dyDescent="0.25">
      <c r="A182" s="166" t="s">
        <v>200</v>
      </c>
      <c r="B182" s="167"/>
      <c r="C182" s="167"/>
      <c r="D182" s="97" t="s">
        <v>200</v>
      </c>
      <c r="E182" s="98" t="s">
        <v>200</v>
      </c>
      <c r="F182" s="98" t="s">
        <v>200</v>
      </c>
      <c r="G182" s="99" t="s">
        <v>200</v>
      </c>
    </row>
    <row r="183" spans="1:10" ht="30.75" hidden="1" customHeight="1" outlineLevel="1" x14ac:dyDescent="0.25">
      <c r="A183" s="166" t="s">
        <v>200</v>
      </c>
      <c r="B183" s="167"/>
      <c r="C183" s="167"/>
      <c r="D183" s="97" t="s">
        <v>200</v>
      </c>
      <c r="E183" s="98" t="s">
        <v>200</v>
      </c>
      <c r="F183" s="98" t="s">
        <v>200</v>
      </c>
      <c r="G183" s="99" t="s">
        <v>200</v>
      </c>
    </row>
    <row r="184" spans="1:10" ht="30.75" hidden="1" customHeight="1" outlineLevel="1" x14ac:dyDescent="0.25">
      <c r="A184" s="166" t="s">
        <v>200</v>
      </c>
      <c r="B184" s="167"/>
      <c r="C184" s="167"/>
      <c r="D184" s="97" t="s">
        <v>200</v>
      </c>
      <c r="E184" s="98" t="s">
        <v>200</v>
      </c>
      <c r="F184" s="98" t="s">
        <v>200</v>
      </c>
      <c r="G184" s="99" t="s">
        <v>200</v>
      </c>
    </row>
    <row r="185" spans="1:10" ht="30.75" hidden="1" customHeight="1" outlineLevel="1" x14ac:dyDescent="0.25">
      <c r="A185" s="166" t="s">
        <v>200</v>
      </c>
      <c r="B185" s="167"/>
      <c r="C185" s="167"/>
      <c r="D185" s="97" t="s">
        <v>200</v>
      </c>
      <c r="E185" s="98" t="s">
        <v>200</v>
      </c>
      <c r="F185" s="98" t="s">
        <v>200</v>
      </c>
      <c r="G185" s="99" t="s">
        <v>200</v>
      </c>
    </row>
    <row r="186" spans="1:10" ht="30.75" hidden="1" customHeight="1" outlineLevel="1" x14ac:dyDescent="0.25">
      <c r="A186" s="166" t="s">
        <v>200</v>
      </c>
      <c r="B186" s="167"/>
      <c r="C186" s="167"/>
      <c r="D186" s="97" t="s">
        <v>200</v>
      </c>
      <c r="E186" s="98" t="s">
        <v>200</v>
      </c>
      <c r="F186" s="98" t="s">
        <v>200</v>
      </c>
      <c r="G186" s="99" t="s">
        <v>200</v>
      </c>
    </row>
    <row r="187" spans="1:10" ht="30.75" hidden="1" customHeight="1" outlineLevel="1" x14ac:dyDescent="0.25">
      <c r="A187" s="166" t="s">
        <v>200</v>
      </c>
      <c r="B187" s="167"/>
      <c r="C187" s="167"/>
      <c r="D187" s="97" t="s">
        <v>200</v>
      </c>
      <c r="E187" s="98" t="s">
        <v>200</v>
      </c>
      <c r="F187" s="98" t="s">
        <v>200</v>
      </c>
      <c r="G187" s="99" t="s">
        <v>200</v>
      </c>
    </row>
    <row r="188" spans="1:10" ht="30.75" hidden="1" customHeight="1" outlineLevel="1" x14ac:dyDescent="0.25">
      <c r="A188" s="166" t="s">
        <v>200</v>
      </c>
      <c r="B188" s="167"/>
      <c r="C188" s="167"/>
      <c r="D188" s="97" t="s">
        <v>200</v>
      </c>
      <c r="E188" s="98" t="s">
        <v>200</v>
      </c>
      <c r="F188" s="98" t="s">
        <v>200</v>
      </c>
      <c r="G188" s="99" t="s">
        <v>200</v>
      </c>
    </row>
    <row r="189" spans="1:10" ht="27" hidden="1" customHeight="1" outlineLevel="1" thickBot="1" x14ac:dyDescent="0.3">
      <c r="A189" s="181" t="s">
        <v>180</v>
      </c>
      <c r="B189" s="182"/>
      <c r="C189" s="182"/>
      <c r="D189" s="182"/>
      <c r="E189" s="182"/>
      <c r="F189" s="183"/>
      <c r="G189" s="100">
        <v>140</v>
      </c>
    </row>
    <row r="190" spans="1:10" ht="22.5" customHeight="1" collapsed="1" thickBot="1" x14ac:dyDescent="0.3">
      <c r="A190" s="172" t="s">
        <v>181</v>
      </c>
      <c r="B190" s="173"/>
      <c r="C190" s="173"/>
      <c r="D190" s="173"/>
      <c r="E190" s="173"/>
      <c r="F190" s="173"/>
      <c r="G190" s="173"/>
      <c r="H190" s="173"/>
      <c r="I190" s="173"/>
      <c r="J190" s="174"/>
    </row>
    <row r="191" spans="1:10" ht="30.75" hidden="1" customHeight="1" outlineLevel="2" x14ac:dyDescent="0.25">
      <c r="A191" s="184" t="s">
        <v>182</v>
      </c>
      <c r="B191" s="185"/>
      <c r="C191" s="185"/>
      <c r="D191" s="116" t="s">
        <v>183</v>
      </c>
      <c r="E191" s="116" t="s">
        <v>184</v>
      </c>
      <c r="F191" s="116" t="s">
        <v>185</v>
      </c>
      <c r="G191" s="116" t="s">
        <v>177</v>
      </c>
      <c r="H191" s="116" t="s">
        <v>186</v>
      </c>
      <c r="I191" s="116" t="s">
        <v>187</v>
      </c>
      <c r="J191" s="101" t="s">
        <v>188</v>
      </c>
    </row>
    <row r="192" spans="1:10" ht="30.75" hidden="1" customHeight="1" outlineLevel="2" x14ac:dyDescent="0.25">
      <c r="A192" s="166" t="s">
        <v>200</v>
      </c>
      <c r="B192" s="167"/>
      <c r="C192" s="167"/>
      <c r="D192" s="102" t="s">
        <v>200</v>
      </c>
      <c r="E192" s="102" t="s">
        <v>200</v>
      </c>
      <c r="F192" s="103" t="s">
        <v>200</v>
      </c>
      <c r="G192" s="103" t="s">
        <v>200</v>
      </c>
      <c r="H192" s="103" t="s">
        <v>200</v>
      </c>
      <c r="I192" s="103"/>
      <c r="J192" s="104" t="s">
        <v>200</v>
      </c>
    </row>
    <row r="193" spans="1:10" ht="30.75" hidden="1" customHeight="1" outlineLevel="2" x14ac:dyDescent="0.25">
      <c r="A193" s="166" t="s">
        <v>200</v>
      </c>
      <c r="B193" s="167"/>
      <c r="C193" s="167"/>
      <c r="D193" s="102" t="s">
        <v>200</v>
      </c>
      <c r="E193" s="102" t="s">
        <v>200</v>
      </c>
      <c r="F193" s="103" t="s">
        <v>200</v>
      </c>
      <c r="G193" s="103" t="s">
        <v>200</v>
      </c>
      <c r="H193" s="103" t="s">
        <v>200</v>
      </c>
      <c r="I193" s="103"/>
      <c r="J193" s="104" t="s">
        <v>200</v>
      </c>
    </row>
    <row r="194" spans="1:10" ht="30.75" hidden="1" customHeight="1" outlineLevel="2" x14ac:dyDescent="0.25">
      <c r="A194" s="166" t="s">
        <v>200</v>
      </c>
      <c r="B194" s="167"/>
      <c r="C194" s="167"/>
      <c r="D194" s="102" t="s">
        <v>200</v>
      </c>
      <c r="E194" s="102" t="s">
        <v>200</v>
      </c>
      <c r="F194" s="103" t="s">
        <v>200</v>
      </c>
      <c r="G194" s="103" t="s">
        <v>200</v>
      </c>
      <c r="H194" s="103" t="s">
        <v>200</v>
      </c>
      <c r="I194" s="103"/>
      <c r="J194" s="104" t="s">
        <v>200</v>
      </c>
    </row>
    <row r="195" spans="1:10" ht="30.75" hidden="1" customHeight="1" outlineLevel="2" x14ac:dyDescent="0.25">
      <c r="A195" s="166" t="s">
        <v>200</v>
      </c>
      <c r="B195" s="167"/>
      <c r="C195" s="167"/>
      <c r="D195" s="102" t="s">
        <v>200</v>
      </c>
      <c r="E195" s="102" t="s">
        <v>200</v>
      </c>
      <c r="F195" s="103" t="s">
        <v>200</v>
      </c>
      <c r="G195" s="103" t="s">
        <v>200</v>
      </c>
      <c r="H195" s="103" t="s">
        <v>200</v>
      </c>
      <c r="I195" s="103"/>
      <c r="J195" s="104" t="s">
        <v>200</v>
      </c>
    </row>
    <row r="196" spans="1:10" ht="30.75" hidden="1" customHeight="1" outlineLevel="2" x14ac:dyDescent="0.25">
      <c r="A196" s="166" t="s">
        <v>200</v>
      </c>
      <c r="B196" s="167"/>
      <c r="C196" s="167"/>
      <c r="D196" s="102" t="s">
        <v>200</v>
      </c>
      <c r="E196" s="102" t="s">
        <v>200</v>
      </c>
      <c r="F196" s="103" t="s">
        <v>200</v>
      </c>
      <c r="G196" s="103" t="s">
        <v>200</v>
      </c>
      <c r="H196" s="103" t="s">
        <v>200</v>
      </c>
      <c r="I196" s="103"/>
      <c r="J196" s="104" t="s">
        <v>200</v>
      </c>
    </row>
    <row r="197" spans="1:10" ht="30.75" hidden="1" customHeight="1" outlineLevel="2" x14ac:dyDescent="0.25">
      <c r="A197" s="166" t="s">
        <v>200</v>
      </c>
      <c r="B197" s="167"/>
      <c r="C197" s="167"/>
      <c r="D197" s="102" t="s">
        <v>200</v>
      </c>
      <c r="E197" s="102" t="s">
        <v>200</v>
      </c>
      <c r="F197" s="103" t="s">
        <v>200</v>
      </c>
      <c r="G197" s="103" t="s">
        <v>200</v>
      </c>
      <c r="H197" s="103" t="s">
        <v>200</v>
      </c>
      <c r="I197" s="103" t="s">
        <v>200</v>
      </c>
      <c r="J197" s="104"/>
    </row>
    <row r="198" spans="1:10" ht="30.75" hidden="1" customHeight="1" outlineLevel="2" x14ac:dyDescent="0.25">
      <c r="A198" s="166" t="s">
        <v>200</v>
      </c>
      <c r="B198" s="167"/>
      <c r="C198" s="167"/>
      <c r="D198" s="102" t="s">
        <v>200</v>
      </c>
      <c r="E198" s="102" t="s">
        <v>200</v>
      </c>
      <c r="F198" s="103" t="s">
        <v>200</v>
      </c>
      <c r="G198" s="103" t="s">
        <v>200</v>
      </c>
      <c r="H198" s="103" t="s">
        <v>200</v>
      </c>
      <c r="I198" s="103" t="s">
        <v>200</v>
      </c>
      <c r="J198" s="104"/>
    </row>
    <row r="199" spans="1:10" ht="30.75" hidden="1" customHeight="1" outlineLevel="2" thickBot="1" x14ac:dyDescent="0.3">
      <c r="A199" s="168" t="s">
        <v>200</v>
      </c>
      <c r="B199" s="169"/>
      <c r="C199" s="169"/>
      <c r="D199" s="105" t="s">
        <v>200</v>
      </c>
      <c r="E199" s="105" t="s">
        <v>200</v>
      </c>
      <c r="F199" s="106" t="s">
        <v>200</v>
      </c>
      <c r="G199" s="106" t="s">
        <v>200</v>
      </c>
      <c r="H199" s="106" t="s">
        <v>200</v>
      </c>
      <c r="I199" s="106" t="s">
        <v>200</v>
      </c>
      <c r="J199" s="107"/>
    </row>
    <row r="200" spans="1:10" ht="30.75" hidden="1" customHeight="1" outlineLevel="2" thickBot="1" x14ac:dyDescent="0.3">
      <c r="A200" s="170" t="s">
        <v>189</v>
      </c>
      <c r="B200" s="171"/>
      <c r="C200" s="171"/>
      <c r="D200" s="171"/>
      <c r="E200" s="171"/>
      <c r="F200" s="108">
        <v>0</v>
      </c>
    </row>
    <row r="201" spans="1:10" ht="22.5" customHeight="1" collapsed="1" thickBot="1" x14ac:dyDescent="0.3">
      <c r="A201" s="172" t="s">
        <v>190</v>
      </c>
      <c r="B201" s="173"/>
      <c r="C201" s="173"/>
      <c r="D201" s="173"/>
      <c r="E201" s="173"/>
      <c r="F201" s="173"/>
      <c r="G201" s="174"/>
    </row>
    <row r="202" spans="1:10" ht="333" hidden="1" customHeight="1" outlineLevel="1" thickBot="1" x14ac:dyDescent="0.3"/>
    <row r="203" spans="1:10" ht="22.5" customHeight="1" collapsed="1" x14ac:dyDescent="0.25">
      <c r="A203" s="175" t="s">
        <v>191</v>
      </c>
      <c r="B203" s="176"/>
      <c r="C203" s="176"/>
      <c r="D203" s="176"/>
      <c r="E203" s="176"/>
      <c r="F203" s="176"/>
      <c r="G203" s="177"/>
    </row>
    <row r="204" spans="1:10" ht="30.75" hidden="1" customHeight="1" outlineLevel="1" x14ac:dyDescent="0.25">
      <c r="A204" s="178" t="s">
        <v>200</v>
      </c>
      <c r="B204" s="179"/>
      <c r="C204" s="179"/>
      <c r="D204" s="179"/>
      <c r="E204" s="179"/>
      <c r="F204" s="179"/>
      <c r="G204" s="180"/>
    </row>
    <row r="205" spans="1:10" ht="30.75" hidden="1" customHeight="1" outlineLevel="1" x14ac:dyDescent="0.25">
      <c r="A205" s="157" t="s">
        <v>200</v>
      </c>
      <c r="B205" s="158"/>
      <c r="C205" s="158"/>
      <c r="D205" s="158"/>
      <c r="E205" s="158"/>
      <c r="F205" s="158"/>
      <c r="G205" s="159"/>
    </row>
    <row r="206" spans="1:10" ht="30.75" hidden="1" customHeight="1" outlineLevel="1" x14ac:dyDescent="0.25">
      <c r="A206" s="160" t="s">
        <v>200</v>
      </c>
      <c r="B206" s="161"/>
      <c r="C206" s="161"/>
      <c r="D206" s="161"/>
      <c r="E206" s="161"/>
      <c r="F206" s="161"/>
      <c r="G206" s="162"/>
    </row>
    <row r="207" spans="1:10" ht="30.75" hidden="1" customHeight="1" outlineLevel="1" x14ac:dyDescent="0.25">
      <c r="A207" s="160" t="s">
        <v>200</v>
      </c>
      <c r="B207" s="161"/>
      <c r="C207" s="161"/>
      <c r="D207" s="161"/>
      <c r="E207" s="161"/>
      <c r="F207" s="161"/>
      <c r="G207" s="162"/>
    </row>
    <row r="208" spans="1:10" ht="30.75" hidden="1" customHeight="1" outlineLevel="1" x14ac:dyDescent="0.25">
      <c r="A208" s="160" t="s">
        <v>200</v>
      </c>
      <c r="B208" s="161"/>
      <c r="C208" s="161"/>
      <c r="D208" s="161"/>
      <c r="E208" s="161"/>
      <c r="F208" s="161"/>
      <c r="G208" s="162"/>
    </row>
    <row r="209" spans="1:7" ht="30.75" hidden="1" customHeight="1" outlineLevel="1" x14ac:dyDescent="0.25">
      <c r="A209" s="160" t="s">
        <v>200</v>
      </c>
      <c r="B209" s="161"/>
      <c r="C209" s="161"/>
      <c r="D209" s="161"/>
      <c r="E209" s="161"/>
      <c r="F209" s="161"/>
      <c r="G209" s="162"/>
    </row>
    <row r="210" spans="1:7" ht="30.75" hidden="1" customHeight="1" outlineLevel="1" thickBot="1" x14ac:dyDescent="0.3">
      <c r="A210" s="163" t="s">
        <v>200</v>
      </c>
      <c r="B210" s="164"/>
      <c r="C210" s="164"/>
      <c r="D210" s="164"/>
      <c r="E210" s="164"/>
      <c r="F210" s="164"/>
      <c r="G210" s="165"/>
    </row>
  </sheetData>
  <mergeCells count="102">
    <mergeCell ref="A205:G205"/>
    <mergeCell ref="A206:G206"/>
    <mergeCell ref="A207:G207"/>
    <mergeCell ref="A208:G208"/>
    <mergeCell ref="A209:G209"/>
    <mergeCell ref="A210:G210"/>
    <mergeCell ref="A198:C198"/>
    <mergeCell ref="A199:C199"/>
    <mergeCell ref="A200:E200"/>
    <mergeCell ref="A201:G201"/>
    <mergeCell ref="A203:G203"/>
    <mergeCell ref="A204:G204"/>
    <mergeCell ref="A192:C192"/>
    <mergeCell ref="A193:C193"/>
    <mergeCell ref="A194:C194"/>
    <mergeCell ref="A195:C195"/>
    <mergeCell ref="A196:C196"/>
    <mergeCell ref="A197:C197"/>
    <mergeCell ref="A186:C186"/>
    <mergeCell ref="A187:C187"/>
    <mergeCell ref="A188:C188"/>
    <mergeCell ref="A189:F189"/>
    <mergeCell ref="A190:J190"/>
    <mergeCell ref="A191:C191"/>
    <mergeCell ref="A180:C180"/>
    <mergeCell ref="A181:C181"/>
    <mergeCell ref="A182:C182"/>
    <mergeCell ref="A183:C183"/>
    <mergeCell ref="A184:C184"/>
    <mergeCell ref="A185:C185"/>
    <mergeCell ref="A174:C174"/>
    <mergeCell ref="A175:C175"/>
    <mergeCell ref="A176:C176"/>
    <mergeCell ref="A177:C177"/>
    <mergeCell ref="A178:C178"/>
    <mergeCell ref="A179:C179"/>
    <mergeCell ref="C167:F167"/>
    <mergeCell ref="C168:F168"/>
    <mergeCell ref="C169:G169"/>
    <mergeCell ref="A170:G170"/>
    <mergeCell ref="A172:G172"/>
    <mergeCell ref="A173:C173"/>
    <mergeCell ref="C161:E161"/>
    <mergeCell ref="C162:E162"/>
    <mergeCell ref="C163:E163"/>
    <mergeCell ref="C164:E164"/>
    <mergeCell ref="C165:E165"/>
    <mergeCell ref="C166:F166"/>
    <mergeCell ref="C150:E150"/>
    <mergeCell ref="C152:E152"/>
    <mergeCell ref="C153:E153"/>
    <mergeCell ref="C155:E155"/>
    <mergeCell ref="C156:E156"/>
    <mergeCell ref="C160:E160"/>
    <mergeCell ref="A131:G131"/>
    <mergeCell ref="A136:G136"/>
    <mergeCell ref="A144:G144"/>
    <mergeCell ref="C147:E147"/>
    <mergeCell ref="C148:E148"/>
    <mergeCell ref="C149:E149"/>
    <mergeCell ref="A99:G99"/>
    <mergeCell ref="A105:G105"/>
    <mergeCell ref="A111:G111"/>
    <mergeCell ref="A120:G120"/>
    <mergeCell ref="A124:G124"/>
    <mergeCell ref="A125:G125"/>
    <mergeCell ref="A60:G60"/>
    <mergeCell ref="A61:G61"/>
    <mergeCell ref="A70:G70"/>
    <mergeCell ref="A81:G81"/>
    <mergeCell ref="A92:G92"/>
    <mergeCell ref="A93:G93"/>
    <mergeCell ref="A54:G54"/>
    <mergeCell ref="C55:F55"/>
    <mergeCell ref="C56:F56"/>
    <mergeCell ref="C57:F57"/>
    <mergeCell ref="C58:F58"/>
    <mergeCell ref="C59:G59"/>
    <mergeCell ref="A25:G25"/>
    <mergeCell ref="A26:G26"/>
    <mergeCell ref="C39:G39"/>
    <mergeCell ref="A40:G40"/>
    <mergeCell ref="A44:G44"/>
    <mergeCell ref="C48:G48"/>
    <mergeCell ref="C22:F22"/>
    <mergeCell ref="C23:F23"/>
    <mergeCell ref="C24:G24"/>
    <mergeCell ref="A13:G13"/>
    <mergeCell ref="C14:F14"/>
    <mergeCell ref="C15:F15"/>
    <mergeCell ref="C16:F16"/>
    <mergeCell ref="C17:F17"/>
    <mergeCell ref="C18:G18"/>
    <mergeCell ref="A1:G1"/>
    <mergeCell ref="B2:C2"/>
    <mergeCell ref="D2:E2"/>
    <mergeCell ref="F2:G2"/>
    <mergeCell ref="A5:G5"/>
    <mergeCell ref="A8:G8"/>
    <mergeCell ref="A19:G19"/>
    <mergeCell ref="C20:F20"/>
    <mergeCell ref="C21:F21"/>
  </mergeCells>
  <printOptions horizontalCentered="1"/>
  <pageMargins left="0" right="0" top="0" bottom="0.27" header="0" footer="0"/>
  <pageSetup paperSize="9" scale="84" orientation="portrait" verticalDpi="300" r:id="rId1"/>
  <headerFooter alignWithMargins="0">
    <oddFooter>&amp;C&amp;"B Nazanin,Regular"صفحه &amp;P از &amp;N</oddFooter>
  </headerFooter>
  <rowBreaks count="5" manualBreakCount="5">
    <brk id="53" max="16383" man="1"/>
    <brk id="91" max="16383" man="1"/>
    <brk id="135" max="16383" man="1"/>
    <brk id="171" max="16383" man="1"/>
    <brk id="200" max="16383" man="1"/>
  </row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  <outlinePr summaryBelow="0"/>
  </sheetPr>
  <dimension ref="A1:J210"/>
  <sheetViews>
    <sheetView rightToLeft="1" zoomScaleSheetLayoutView="100" zoomScalePageLayoutView="66" workbookViewId="0">
      <selection sqref="A1:XFD1048576"/>
    </sheetView>
  </sheetViews>
  <sheetFormatPr defaultColWidth="9.109375" defaultRowHeight="13.2" outlineLevelRow="3" x14ac:dyDescent="0.25"/>
  <cols>
    <col min="1" max="1" width="40.88671875" style="12" customWidth="1"/>
    <col min="2" max="2" width="7.5546875" style="12" bestFit="1" customWidth="1"/>
    <col min="3" max="4" width="13.109375" style="12" customWidth="1"/>
    <col min="5" max="5" width="14.44140625" style="12" customWidth="1"/>
    <col min="6" max="6" width="16" style="12" bestFit="1" customWidth="1"/>
    <col min="7" max="7" width="16.6640625" style="12" customWidth="1"/>
    <col min="8" max="10" width="13.109375" style="12" customWidth="1"/>
    <col min="11" max="16384" width="9.109375" style="12"/>
  </cols>
  <sheetData>
    <row r="1" spans="1:8" s="1" customFormat="1" ht="63" customHeight="1" thickBot="1" x14ac:dyDescent="0.35">
      <c r="A1" s="221" t="s">
        <v>0</v>
      </c>
      <c r="B1" s="222"/>
      <c r="C1" s="222"/>
      <c r="D1" s="222"/>
      <c r="E1" s="222"/>
      <c r="F1" s="222"/>
      <c r="G1" s="222"/>
    </row>
    <row r="2" spans="1:8" s="3" customFormat="1" ht="25.8" thickBot="1" x14ac:dyDescent="0.35">
      <c r="A2" s="2" t="s">
        <v>244</v>
      </c>
      <c r="B2" s="223" t="s">
        <v>1</v>
      </c>
      <c r="C2" s="224"/>
      <c r="D2" s="223" t="s">
        <v>245</v>
      </c>
      <c r="E2" s="224"/>
      <c r="F2" s="225">
        <v>43614</v>
      </c>
      <c r="G2" s="226"/>
    </row>
    <row r="3" spans="1:8" s="3" customFormat="1" ht="7.5" customHeight="1" thickBot="1" x14ac:dyDescent="0.35">
      <c r="A3" s="4"/>
      <c r="B3" s="5"/>
      <c r="C3" s="5"/>
      <c r="D3" s="6"/>
      <c r="E3" s="7"/>
      <c r="F3" s="7"/>
      <c r="G3" s="5"/>
    </row>
    <row r="4" spans="1:8" ht="22.5" customHeight="1" thickBot="1" x14ac:dyDescent="0.9">
      <c r="A4" s="8" t="s">
        <v>2</v>
      </c>
      <c r="B4" s="9" t="s">
        <v>3</v>
      </c>
      <c r="C4" s="10" t="s">
        <v>4</v>
      </c>
      <c r="D4" s="10" t="s">
        <v>5</v>
      </c>
      <c r="E4" s="10" t="s">
        <v>6</v>
      </c>
      <c r="F4" s="10" t="s">
        <v>7</v>
      </c>
      <c r="G4" s="11" t="s">
        <v>8</v>
      </c>
    </row>
    <row r="5" spans="1:8" ht="22.5" customHeight="1" collapsed="1" thickBot="1" x14ac:dyDescent="0.3">
      <c r="A5" s="172" t="s">
        <v>9</v>
      </c>
      <c r="B5" s="173"/>
      <c r="C5" s="173"/>
      <c r="D5" s="173"/>
      <c r="E5" s="173"/>
      <c r="F5" s="173"/>
      <c r="G5" s="174"/>
    </row>
    <row r="6" spans="1:8" ht="22.5" hidden="1" customHeight="1" outlineLevel="1" x14ac:dyDescent="0.25">
      <c r="A6" s="13" t="s">
        <v>10</v>
      </c>
      <c r="B6" s="14" t="s">
        <v>11</v>
      </c>
      <c r="C6" s="15">
        <v>3833.3333333333335</v>
      </c>
      <c r="D6" s="15">
        <v>3833.3333333333335</v>
      </c>
      <c r="E6" s="15">
        <v>3833.3333333333335</v>
      </c>
      <c r="F6" s="15">
        <v>11500</v>
      </c>
      <c r="G6" s="16">
        <v>87000</v>
      </c>
    </row>
    <row r="7" spans="1:8" ht="22.5" hidden="1" customHeight="1" outlineLevel="1" thickBot="1" x14ac:dyDescent="0.3">
      <c r="A7" s="17" t="s">
        <v>12</v>
      </c>
      <c r="B7" s="18" t="s">
        <v>11</v>
      </c>
      <c r="C7" s="19">
        <v>4117</v>
      </c>
      <c r="D7" s="19">
        <v>4213</v>
      </c>
      <c r="E7" s="19">
        <v>4204</v>
      </c>
      <c r="F7" s="19">
        <v>12534</v>
      </c>
      <c r="G7" s="20">
        <v>82297</v>
      </c>
      <c r="H7" s="21"/>
    </row>
    <row r="8" spans="1:8" ht="22.5" customHeight="1" collapsed="1" thickBot="1" x14ac:dyDescent="0.3">
      <c r="A8" s="172" t="s">
        <v>13</v>
      </c>
      <c r="B8" s="173"/>
      <c r="C8" s="173"/>
      <c r="D8" s="173"/>
      <c r="E8" s="173"/>
      <c r="F8" s="173"/>
      <c r="G8" s="174"/>
    </row>
    <row r="9" spans="1:8" ht="22.5" hidden="1" customHeight="1" outlineLevel="1" x14ac:dyDescent="0.25">
      <c r="A9" s="22" t="s">
        <v>14</v>
      </c>
      <c r="B9" s="14" t="s">
        <v>15</v>
      </c>
      <c r="C9" s="23">
        <v>8</v>
      </c>
      <c r="D9" s="23">
        <v>8</v>
      </c>
      <c r="E9" s="23">
        <v>8</v>
      </c>
      <c r="F9" s="23">
        <v>24</v>
      </c>
      <c r="G9" s="24">
        <v>164.2</v>
      </c>
    </row>
    <row r="10" spans="1:8" ht="22.5" hidden="1" customHeight="1" outlineLevel="1" x14ac:dyDescent="0.25">
      <c r="A10" s="25" t="s">
        <v>16</v>
      </c>
      <c r="B10" s="26" t="s">
        <v>15</v>
      </c>
      <c r="C10" s="27">
        <v>0</v>
      </c>
      <c r="D10" s="27">
        <v>0</v>
      </c>
      <c r="E10" s="27">
        <v>0</v>
      </c>
      <c r="F10" s="27">
        <v>0</v>
      </c>
      <c r="G10" s="28">
        <v>27.8</v>
      </c>
    </row>
    <row r="11" spans="1:8" ht="22.5" hidden="1" customHeight="1" outlineLevel="1" x14ac:dyDescent="0.25">
      <c r="A11" s="29" t="s">
        <v>17</v>
      </c>
      <c r="B11" s="26" t="s">
        <v>15</v>
      </c>
      <c r="C11" s="27">
        <v>0</v>
      </c>
      <c r="D11" s="27">
        <v>0</v>
      </c>
      <c r="E11" s="27">
        <v>0</v>
      </c>
      <c r="F11" s="27">
        <v>0</v>
      </c>
      <c r="G11" s="28">
        <v>24.3</v>
      </c>
    </row>
    <row r="12" spans="1:8" ht="22.5" hidden="1" customHeight="1" outlineLevel="1" thickBot="1" x14ac:dyDescent="0.3">
      <c r="A12" s="30" t="s">
        <v>18</v>
      </c>
      <c r="B12" s="31" t="s">
        <v>15</v>
      </c>
      <c r="C12" s="32">
        <v>0</v>
      </c>
      <c r="D12" s="32">
        <v>0</v>
      </c>
      <c r="E12" s="32">
        <v>0</v>
      </c>
      <c r="F12" s="32">
        <v>0</v>
      </c>
      <c r="G12" s="33">
        <v>3.5</v>
      </c>
    </row>
    <row r="13" spans="1:8" ht="22.5" customHeight="1" collapsed="1" thickBot="1" x14ac:dyDescent="0.3">
      <c r="A13" s="172" t="s">
        <v>19</v>
      </c>
      <c r="B13" s="173"/>
      <c r="C13" s="173"/>
      <c r="D13" s="173"/>
      <c r="E13" s="173"/>
      <c r="F13" s="173"/>
      <c r="G13" s="174"/>
    </row>
    <row r="14" spans="1:8" ht="22.5" hidden="1" customHeight="1" outlineLevel="1" x14ac:dyDescent="0.25">
      <c r="A14" s="25" t="s">
        <v>20</v>
      </c>
      <c r="B14" s="26" t="s">
        <v>11</v>
      </c>
      <c r="C14" s="218">
        <v>0</v>
      </c>
      <c r="D14" s="219"/>
      <c r="E14" s="219"/>
      <c r="F14" s="220"/>
      <c r="G14" s="34">
        <v>0</v>
      </c>
    </row>
    <row r="15" spans="1:8" ht="22.5" hidden="1" customHeight="1" outlineLevel="1" x14ac:dyDescent="0.25">
      <c r="A15" s="25" t="s">
        <v>21</v>
      </c>
      <c r="B15" s="26" t="s">
        <v>22</v>
      </c>
      <c r="C15" s="212">
        <v>0</v>
      </c>
      <c r="D15" s="213"/>
      <c r="E15" s="213"/>
      <c r="F15" s="214"/>
      <c r="G15" s="34">
        <v>0</v>
      </c>
    </row>
    <row r="16" spans="1:8" ht="22.5" hidden="1" customHeight="1" outlineLevel="1" x14ac:dyDescent="0.25">
      <c r="A16" s="25" t="s">
        <v>23</v>
      </c>
      <c r="B16" s="26" t="s">
        <v>11</v>
      </c>
      <c r="C16" s="209">
        <v>484.69000244140614</v>
      </c>
      <c r="D16" s="210"/>
      <c r="E16" s="210"/>
      <c r="F16" s="211"/>
      <c r="G16" s="34">
        <v>29151.749816894582</v>
      </c>
    </row>
    <row r="17" spans="1:7" ht="22.5" hidden="1" customHeight="1" outlineLevel="1" x14ac:dyDescent="0.25">
      <c r="A17" s="25" t="s">
        <v>24</v>
      </c>
      <c r="B17" s="26" t="s">
        <v>22</v>
      </c>
      <c r="C17" s="212">
        <v>20</v>
      </c>
      <c r="D17" s="213"/>
      <c r="E17" s="213"/>
      <c r="F17" s="214"/>
      <c r="G17" s="34">
        <v>1156</v>
      </c>
    </row>
    <row r="18" spans="1:7" ht="22.5" hidden="1" customHeight="1" outlineLevel="1" thickBot="1" x14ac:dyDescent="0.3">
      <c r="A18" s="25" t="s">
        <v>25</v>
      </c>
      <c r="B18" s="26" t="s">
        <v>11</v>
      </c>
      <c r="C18" s="215">
        <v>-1015.0397949218751</v>
      </c>
      <c r="D18" s="216"/>
      <c r="E18" s="216"/>
      <c r="F18" s="216"/>
      <c r="G18" s="217"/>
    </row>
    <row r="19" spans="1:7" ht="22.5" customHeight="1" collapsed="1" thickBot="1" x14ac:dyDescent="0.3">
      <c r="A19" s="172" t="s">
        <v>26</v>
      </c>
      <c r="B19" s="173"/>
      <c r="C19" s="173"/>
      <c r="D19" s="173"/>
      <c r="E19" s="173"/>
      <c r="F19" s="173"/>
      <c r="G19" s="174"/>
    </row>
    <row r="20" spans="1:7" ht="22.5" hidden="1" customHeight="1" outlineLevel="1" x14ac:dyDescent="0.25">
      <c r="A20" s="25" t="s">
        <v>27</v>
      </c>
      <c r="B20" s="26" t="s">
        <v>11</v>
      </c>
      <c r="C20" s="218">
        <v>29.7299995422363</v>
      </c>
      <c r="D20" s="219"/>
      <c r="E20" s="219"/>
      <c r="F20" s="220"/>
      <c r="G20" s="34">
        <v>221.76999664306601</v>
      </c>
    </row>
    <row r="21" spans="1:7" ht="22.5" hidden="1" customHeight="1" outlineLevel="1" x14ac:dyDescent="0.25">
      <c r="A21" s="25" t="s">
        <v>21</v>
      </c>
      <c r="B21" s="26" t="s">
        <v>22</v>
      </c>
      <c r="C21" s="212">
        <v>2</v>
      </c>
      <c r="D21" s="213"/>
      <c r="E21" s="213"/>
      <c r="F21" s="214"/>
      <c r="G21" s="34">
        <v>17</v>
      </c>
    </row>
    <row r="22" spans="1:7" ht="22.5" hidden="1" customHeight="1" outlineLevel="1" x14ac:dyDescent="0.25">
      <c r="A22" s="25" t="s">
        <v>28</v>
      </c>
      <c r="B22" s="26" t="s">
        <v>11</v>
      </c>
      <c r="C22" s="209">
        <v>0</v>
      </c>
      <c r="D22" s="210"/>
      <c r="E22" s="210"/>
      <c r="F22" s="211"/>
      <c r="G22" s="34">
        <v>0</v>
      </c>
    </row>
    <row r="23" spans="1:7" ht="22.5" hidden="1" customHeight="1" outlineLevel="1" x14ac:dyDescent="0.25">
      <c r="A23" s="25" t="s">
        <v>24</v>
      </c>
      <c r="B23" s="26" t="s">
        <v>22</v>
      </c>
      <c r="C23" s="212">
        <v>0</v>
      </c>
      <c r="D23" s="213"/>
      <c r="E23" s="213"/>
      <c r="F23" s="214"/>
      <c r="G23" s="34">
        <v>0</v>
      </c>
    </row>
    <row r="24" spans="1:7" ht="22.5" hidden="1" customHeight="1" outlineLevel="1" thickBot="1" x14ac:dyDescent="0.3">
      <c r="A24" s="25" t="s">
        <v>29</v>
      </c>
      <c r="B24" s="26" t="s">
        <v>11</v>
      </c>
      <c r="C24" s="215">
        <v>41926.339996337934</v>
      </c>
      <c r="D24" s="216"/>
      <c r="E24" s="216"/>
      <c r="F24" s="216"/>
      <c r="G24" s="217"/>
    </row>
    <row r="25" spans="1:7" ht="22.5" customHeight="1" collapsed="1" thickBot="1" x14ac:dyDescent="0.3">
      <c r="A25" s="172" t="s">
        <v>30</v>
      </c>
      <c r="B25" s="173"/>
      <c r="C25" s="173"/>
      <c r="D25" s="173"/>
      <c r="E25" s="173"/>
      <c r="F25" s="173"/>
      <c r="G25" s="174"/>
    </row>
    <row r="26" spans="1:7" ht="22.5" hidden="1" customHeight="1" outlineLevel="1" collapsed="1" x14ac:dyDescent="0.25">
      <c r="A26" s="200" t="s">
        <v>31</v>
      </c>
      <c r="B26" s="201"/>
      <c r="C26" s="201"/>
      <c r="D26" s="201"/>
      <c r="E26" s="201"/>
      <c r="F26" s="201"/>
      <c r="G26" s="202"/>
    </row>
    <row r="27" spans="1:7" ht="22.5" hidden="1" customHeight="1" outlineLevel="2" x14ac:dyDescent="0.25">
      <c r="A27" s="35" t="s">
        <v>32</v>
      </c>
      <c r="B27" s="26" t="s">
        <v>11</v>
      </c>
      <c r="C27" s="36">
        <v>3622</v>
      </c>
      <c r="D27" s="36">
        <v>3152</v>
      </c>
      <c r="E27" s="36">
        <v>6046</v>
      </c>
      <c r="F27" s="37">
        <v>12820</v>
      </c>
      <c r="G27" s="34">
        <v>87348</v>
      </c>
    </row>
    <row r="28" spans="1:7" ht="22.5" hidden="1" customHeight="1" outlineLevel="2" x14ac:dyDescent="0.25">
      <c r="A28" s="35" t="s">
        <v>33</v>
      </c>
      <c r="B28" s="26" t="s">
        <v>22</v>
      </c>
      <c r="C28" s="36">
        <v>61</v>
      </c>
      <c r="D28" s="36">
        <v>45</v>
      </c>
      <c r="E28" s="36">
        <v>77</v>
      </c>
      <c r="F28" s="37">
        <v>183</v>
      </c>
      <c r="G28" s="34">
        <v>1238</v>
      </c>
    </row>
    <row r="29" spans="1:7" ht="22.5" hidden="1" customHeight="1" outlineLevel="2" x14ac:dyDescent="0.25">
      <c r="A29" s="35" t="s">
        <v>34</v>
      </c>
      <c r="B29" s="26" t="s">
        <v>15</v>
      </c>
      <c r="C29" s="38">
        <v>3.35</v>
      </c>
      <c r="D29" s="38">
        <v>2.9</v>
      </c>
      <c r="E29" s="38">
        <v>5.32</v>
      </c>
      <c r="F29" s="27">
        <v>11.57</v>
      </c>
      <c r="G29" s="28">
        <v>80.8</v>
      </c>
    </row>
    <row r="30" spans="1:7" ht="22.5" hidden="1" customHeight="1" outlineLevel="2" x14ac:dyDescent="0.25">
      <c r="A30" s="35" t="s">
        <v>35</v>
      </c>
      <c r="B30" s="26" t="s">
        <v>36</v>
      </c>
      <c r="C30" s="36">
        <v>1081.1940298507463</v>
      </c>
      <c r="D30" s="36">
        <v>1086.8965517241379</v>
      </c>
      <c r="E30" s="36">
        <v>1136.4661654135339</v>
      </c>
      <c r="F30" s="36">
        <v>1108.0380293863441</v>
      </c>
      <c r="G30" s="34">
        <v>1081.0396039603961</v>
      </c>
    </row>
    <row r="31" spans="1:7" ht="22.5" hidden="1" customHeight="1" outlineLevel="2" x14ac:dyDescent="0.25">
      <c r="A31" s="35" t="s">
        <v>37</v>
      </c>
      <c r="B31" s="26" t="s">
        <v>11</v>
      </c>
      <c r="C31" s="38">
        <v>0</v>
      </c>
      <c r="D31" s="38">
        <v>533.17999267578102</v>
      </c>
      <c r="E31" s="38">
        <v>0</v>
      </c>
      <c r="F31" s="27">
        <v>533.17999267578102</v>
      </c>
      <c r="G31" s="28">
        <v>3835.8699951171898</v>
      </c>
    </row>
    <row r="32" spans="1:7" ht="22.5" hidden="1" customHeight="1" outlineLevel="2" x14ac:dyDescent="0.25">
      <c r="A32" s="35" t="s">
        <v>38</v>
      </c>
      <c r="B32" s="26" t="s">
        <v>22</v>
      </c>
      <c r="C32" s="36">
        <v>0</v>
      </c>
      <c r="D32" s="36">
        <v>21</v>
      </c>
      <c r="E32" s="36">
        <v>0</v>
      </c>
      <c r="F32" s="37">
        <v>21</v>
      </c>
      <c r="G32" s="34">
        <v>152</v>
      </c>
    </row>
    <row r="33" spans="1:8" ht="22.5" hidden="1" customHeight="1" outlineLevel="2" x14ac:dyDescent="0.25">
      <c r="A33" s="35" t="s">
        <v>39</v>
      </c>
      <c r="B33" s="26" t="s">
        <v>11</v>
      </c>
      <c r="C33" s="38">
        <v>0</v>
      </c>
      <c r="D33" s="38">
        <v>0</v>
      </c>
      <c r="E33" s="38">
        <v>0</v>
      </c>
      <c r="F33" s="27">
        <v>0</v>
      </c>
      <c r="G33" s="28">
        <v>0</v>
      </c>
    </row>
    <row r="34" spans="1:8" ht="22.5" hidden="1" customHeight="1" outlineLevel="2" x14ac:dyDescent="0.25">
      <c r="A34" s="35" t="s">
        <v>40</v>
      </c>
      <c r="B34" s="26" t="s">
        <v>22</v>
      </c>
      <c r="C34" s="36">
        <v>0</v>
      </c>
      <c r="D34" s="36">
        <v>0</v>
      </c>
      <c r="E34" s="36">
        <v>0</v>
      </c>
      <c r="F34" s="37">
        <v>0</v>
      </c>
      <c r="G34" s="34">
        <v>0</v>
      </c>
    </row>
    <row r="35" spans="1:8" ht="22.5" hidden="1" customHeight="1" outlineLevel="2" x14ac:dyDescent="0.25">
      <c r="A35" s="35" t="s">
        <v>41</v>
      </c>
      <c r="B35" s="26" t="s">
        <v>15</v>
      </c>
      <c r="C35" s="38">
        <v>0.08</v>
      </c>
      <c r="D35" s="38">
        <v>7.97</v>
      </c>
      <c r="E35" s="38">
        <v>3.05</v>
      </c>
      <c r="F35" s="27">
        <v>11.099999999999998</v>
      </c>
      <c r="G35" s="28">
        <v>49.89</v>
      </c>
    </row>
    <row r="36" spans="1:8" ht="22.5" hidden="1" customHeight="1" outlineLevel="2" x14ac:dyDescent="0.25">
      <c r="A36" s="35" t="s">
        <v>42</v>
      </c>
      <c r="B36" s="26" t="s">
        <v>36</v>
      </c>
      <c r="C36" s="36">
        <v>0</v>
      </c>
      <c r="D36" s="36">
        <v>66.898367964338902</v>
      </c>
      <c r="E36" s="36">
        <v>0</v>
      </c>
      <c r="F36" s="36">
        <v>48.034233574394698</v>
      </c>
      <c r="G36" s="34">
        <v>76.886550313032473</v>
      </c>
    </row>
    <row r="37" spans="1:8" ht="22.5" hidden="1" customHeight="1" outlineLevel="2" x14ac:dyDescent="0.25">
      <c r="A37" s="35" t="s">
        <v>43</v>
      </c>
      <c r="B37" s="26" t="s">
        <v>11</v>
      </c>
      <c r="C37" s="36">
        <v>3622</v>
      </c>
      <c r="D37" s="36">
        <v>3685.1799926757812</v>
      </c>
      <c r="E37" s="36">
        <v>6046</v>
      </c>
      <c r="F37" s="36">
        <v>13353.179992675781</v>
      </c>
      <c r="G37" s="39">
        <v>91183.869995117188</v>
      </c>
    </row>
    <row r="38" spans="1:8" ht="22.5" hidden="1" customHeight="1" outlineLevel="2" x14ac:dyDescent="0.25">
      <c r="A38" s="35" t="s">
        <v>44</v>
      </c>
      <c r="B38" s="26" t="s">
        <v>11</v>
      </c>
      <c r="C38" s="36">
        <v>4694</v>
      </c>
      <c r="D38" s="36">
        <v>4676</v>
      </c>
      <c r="E38" s="36">
        <v>4844</v>
      </c>
      <c r="F38" s="37">
        <v>14214</v>
      </c>
      <c r="G38" s="34">
        <v>89406</v>
      </c>
    </row>
    <row r="39" spans="1:8" ht="22.5" hidden="1" customHeight="1" outlineLevel="2" x14ac:dyDescent="0.25">
      <c r="A39" s="40" t="s">
        <v>45</v>
      </c>
      <c r="B39" s="26" t="s">
        <v>11</v>
      </c>
      <c r="C39" s="194">
        <v>65621.66006469728</v>
      </c>
      <c r="D39" s="207"/>
      <c r="E39" s="207"/>
      <c r="F39" s="207"/>
      <c r="G39" s="208"/>
      <c r="H39" s="41"/>
    </row>
    <row r="40" spans="1:8" ht="22.5" hidden="1" customHeight="1" outlineLevel="1" collapsed="1" x14ac:dyDescent="0.25">
      <c r="A40" s="197" t="s">
        <v>46</v>
      </c>
      <c r="B40" s="198"/>
      <c r="C40" s="198"/>
      <c r="D40" s="198"/>
      <c r="E40" s="198"/>
      <c r="F40" s="198"/>
      <c r="G40" s="199"/>
      <c r="H40" s="41"/>
    </row>
    <row r="41" spans="1:8" ht="22.5" hidden="1" customHeight="1" outlineLevel="2" x14ac:dyDescent="0.25">
      <c r="A41" s="35" t="s">
        <v>47</v>
      </c>
      <c r="B41" s="26" t="s">
        <v>11</v>
      </c>
      <c r="C41" s="36">
        <v>4412.8999999999996</v>
      </c>
      <c r="D41" s="36">
        <v>4383</v>
      </c>
      <c r="E41" s="36">
        <v>4640</v>
      </c>
      <c r="F41" s="37">
        <v>13435.9</v>
      </c>
      <c r="G41" s="34">
        <v>85508</v>
      </c>
    </row>
    <row r="42" spans="1:8" ht="22.5" hidden="1" customHeight="1" outlineLevel="2" x14ac:dyDescent="0.25">
      <c r="A42" s="35" t="s">
        <v>48</v>
      </c>
      <c r="B42" s="26" t="s">
        <v>15</v>
      </c>
      <c r="C42" s="38">
        <v>7.3</v>
      </c>
      <c r="D42" s="38">
        <v>7.27</v>
      </c>
      <c r="E42" s="38">
        <v>7.68</v>
      </c>
      <c r="F42" s="27">
        <v>22.25</v>
      </c>
      <c r="G42" s="28">
        <v>141.75</v>
      </c>
    </row>
    <row r="43" spans="1:8" ht="22.5" hidden="1" customHeight="1" outlineLevel="2" x14ac:dyDescent="0.25">
      <c r="A43" s="35" t="s">
        <v>49</v>
      </c>
      <c r="B43" s="26" t="s">
        <v>36</v>
      </c>
      <c r="C43" s="36">
        <v>604.50684931506851</v>
      </c>
      <c r="D43" s="36">
        <v>602.88858321870703</v>
      </c>
      <c r="E43" s="36">
        <v>604.16666666666674</v>
      </c>
      <c r="F43" s="37">
        <v>603.86067415730338</v>
      </c>
      <c r="G43" s="34">
        <v>603.23104056437387</v>
      </c>
    </row>
    <row r="44" spans="1:8" ht="22.5" hidden="1" customHeight="1" outlineLevel="1" collapsed="1" x14ac:dyDescent="0.25">
      <c r="A44" s="197" t="s">
        <v>50</v>
      </c>
      <c r="B44" s="198"/>
      <c r="C44" s="198"/>
      <c r="D44" s="198"/>
      <c r="E44" s="198"/>
      <c r="F44" s="198"/>
      <c r="G44" s="199"/>
    </row>
    <row r="45" spans="1:8" ht="22.5" hidden="1" customHeight="1" outlineLevel="2" x14ac:dyDescent="0.25">
      <c r="A45" s="35" t="s">
        <v>51</v>
      </c>
      <c r="B45" s="26" t="s">
        <v>11</v>
      </c>
      <c r="C45" s="38">
        <v>0</v>
      </c>
      <c r="D45" s="38">
        <v>0</v>
      </c>
      <c r="E45" s="38">
        <v>0</v>
      </c>
      <c r="F45" s="27">
        <v>0</v>
      </c>
      <c r="G45" s="28">
        <v>0</v>
      </c>
    </row>
    <row r="46" spans="1:8" ht="22.5" hidden="1" customHeight="1" outlineLevel="2" x14ac:dyDescent="0.25">
      <c r="A46" s="35" t="s">
        <v>52</v>
      </c>
      <c r="B46" s="26" t="s">
        <v>22</v>
      </c>
      <c r="C46" s="36">
        <v>0</v>
      </c>
      <c r="D46" s="36">
        <v>0</v>
      </c>
      <c r="E46" s="36">
        <v>0</v>
      </c>
      <c r="F46" s="37">
        <v>0</v>
      </c>
      <c r="G46" s="34">
        <v>0</v>
      </c>
    </row>
    <row r="47" spans="1:8" ht="22.5" hidden="1" customHeight="1" outlineLevel="2" x14ac:dyDescent="0.25">
      <c r="A47" s="35" t="s">
        <v>53</v>
      </c>
      <c r="B47" s="26" t="s">
        <v>11</v>
      </c>
      <c r="C47" s="38">
        <v>0</v>
      </c>
      <c r="D47" s="38">
        <v>0</v>
      </c>
      <c r="E47" s="38">
        <v>0</v>
      </c>
      <c r="F47" s="27">
        <v>0</v>
      </c>
      <c r="G47" s="28">
        <v>0</v>
      </c>
    </row>
    <row r="48" spans="1:8" ht="22.5" hidden="1" customHeight="1" outlineLevel="2" x14ac:dyDescent="0.25">
      <c r="A48" s="35" t="s">
        <v>54</v>
      </c>
      <c r="B48" s="26" t="s">
        <v>11</v>
      </c>
      <c r="C48" s="194">
        <v>52233</v>
      </c>
      <c r="D48" s="195"/>
      <c r="E48" s="195"/>
      <c r="F48" s="195"/>
      <c r="G48" s="206"/>
    </row>
    <row r="49" spans="1:7" ht="22.5" hidden="1" customHeight="1" outlineLevel="2" x14ac:dyDescent="0.25">
      <c r="A49" s="35" t="s">
        <v>55</v>
      </c>
      <c r="B49" s="26" t="s">
        <v>11</v>
      </c>
      <c r="C49" s="38">
        <v>0</v>
      </c>
      <c r="D49" s="38">
        <v>0</v>
      </c>
      <c r="E49" s="38">
        <v>0</v>
      </c>
      <c r="F49" s="27">
        <v>0</v>
      </c>
      <c r="G49" s="28">
        <v>0</v>
      </c>
    </row>
    <row r="50" spans="1:7" ht="22.5" hidden="1" customHeight="1" outlineLevel="2" x14ac:dyDescent="0.25">
      <c r="A50" s="35" t="s">
        <v>56</v>
      </c>
      <c r="B50" s="42" t="s">
        <v>57</v>
      </c>
      <c r="C50" s="38">
        <v>0</v>
      </c>
      <c r="D50" s="38">
        <v>0</v>
      </c>
      <c r="E50" s="38">
        <v>0</v>
      </c>
      <c r="F50" s="27">
        <v>0</v>
      </c>
      <c r="G50" s="28">
        <v>0</v>
      </c>
    </row>
    <row r="51" spans="1:7" ht="22.5" hidden="1" customHeight="1" outlineLevel="2" x14ac:dyDescent="0.25">
      <c r="A51" s="35" t="s">
        <v>58</v>
      </c>
      <c r="B51" s="26" t="s">
        <v>15</v>
      </c>
      <c r="C51" s="43">
        <v>0</v>
      </c>
      <c r="D51" s="43">
        <v>0</v>
      </c>
      <c r="E51" s="43">
        <v>0</v>
      </c>
      <c r="F51" s="44">
        <v>0</v>
      </c>
      <c r="G51" s="45">
        <v>0</v>
      </c>
    </row>
    <row r="52" spans="1:7" ht="22.5" hidden="1" customHeight="1" outlineLevel="2" x14ac:dyDescent="0.25">
      <c r="A52" s="35" t="s">
        <v>49</v>
      </c>
      <c r="B52" s="26" t="s">
        <v>36</v>
      </c>
      <c r="C52" s="38">
        <v>0</v>
      </c>
      <c r="D52" s="38">
        <v>0</v>
      </c>
      <c r="E52" s="38">
        <v>0</v>
      </c>
      <c r="F52" s="27">
        <v>0</v>
      </c>
      <c r="G52" s="28">
        <v>0</v>
      </c>
    </row>
    <row r="53" spans="1:7" ht="22.5" hidden="1" customHeight="1" outlineLevel="2" x14ac:dyDescent="0.25">
      <c r="A53" s="35" t="s">
        <v>59</v>
      </c>
      <c r="B53" s="42" t="s">
        <v>60</v>
      </c>
      <c r="C53" s="43">
        <v>0</v>
      </c>
      <c r="D53" s="43">
        <v>0</v>
      </c>
      <c r="E53" s="43">
        <v>0</v>
      </c>
      <c r="F53" s="44">
        <v>0</v>
      </c>
      <c r="G53" s="45">
        <v>0</v>
      </c>
    </row>
    <row r="54" spans="1:7" ht="22.5" hidden="1" customHeight="1" outlineLevel="1" collapsed="1" x14ac:dyDescent="0.25">
      <c r="A54" s="197" t="s">
        <v>61</v>
      </c>
      <c r="B54" s="198"/>
      <c r="C54" s="198"/>
      <c r="D54" s="198"/>
      <c r="E54" s="198"/>
      <c r="F54" s="198"/>
      <c r="G54" s="199"/>
    </row>
    <row r="55" spans="1:7" ht="22.5" hidden="1" customHeight="1" outlineLevel="2" x14ac:dyDescent="0.25">
      <c r="A55" s="35" t="s">
        <v>62</v>
      </c>
      <c r="B55" s="26" t="s">
        <v>11</v>
      </c>
      <c r="C55" s="194">
        <v>0</v>
      </c>
      <c r="D55" s="195"/>
      <c r="E55" s="195"/>
      <c r="F55" s="196"/>
      <c r="G55" s="34">
        <v>0</v>
      </c>
    </row>
    <row r="56" spans="1:7" ht="22.5" hidden="1" customHeight="1" outlineLevel="2" x14ac:dyDescent="0.25">
      <c r="A56" s="35" t="s">
        <v>52</v>
      </c>
      <c r="B56" s="26" t="s">
        <v>22</v>
      </c>
      <c r="C56" s="194">
        <v>0</v>
      </c>
      <c r="D56" s="195"/>
      <c r="E56" s="195"/>
      <c r="F56" s="196"/>
      <c r="G56" s="34">
        <v>0</v>
      </c>
    </row>
    <row r="57" spans="1:7" ht="22.5" hidden="1" customHeight="1" outlineLevel="2" x14ac:dyDescent="0.25">
      <c r="A57" s="35" t="s">
        <v>63</v>
      </c>
      <c r="B57" s="26" t="s">
        <v>11</v>
      </c>
      <c r="C57" s="194">
        <v>0</v>
      </c>
      <c r="D57" s="195"/>
      <c r="E57" s="195"/>
      <c r="F57" s="196"/>
      <c r="G57" s="34">
        <v>0</v>
      </c>
    </row>
    <row r="58" spans="1:7" ht="22.5" hidden="1" customHeight="1" outlineLevel="2" x14ac:dyDescent="0.25">
      <c r="A58" s="35" t="s">
        <v>52</v>
      </c>
      <c r="B58" s="26" t="s">
        <v>22</v>
      </c>
      <c r="C58" s="194">
        <v>0</v>
      </c>
      <c r="D58" s="195"/>
      <c r="E58" s="195"/>
      <c r="F58" s="196"/>
      <c r="G58" s="34">
        <v>0</v>
      </c>
    </row>
    <row r="59" spans="1:7" ht="22.5" hidden="1" customHeight="1" outlineLevel="2" x14ac:dyDescent="0.25">
      <c r="A59" s="35" t="s">
        <v>64</v>
      </c>
      <c r="B59" s="26" t="s">
        <v>11</v>
      </c>
      <c r="C59" s="194">
        <v>387.74999999999994</v>
      </c>
      <c r="D59" s="195"/>
      <c r="E59" s="195"/>
      <c r="F59" s="195"/>
      <c r="G59" s="206"/>
    </row>
    <row r="60" spans="1:7" ht="22.5" hidden="1" customHeight="1" outlineLevel="1" collapsed="1" thickBot="1" x14ac:dyDescent="0.3">
      <c r="A60" s="197" t="s">
        <v>65</v>
      </c>
      <c r="B60" s="198"/>
      <c r="C60" s="198"/>
      <c r="D60" s="198"/>
      <c r="E60" s="198"/>
      <c r="F60" s="198"/>
      <c r="G60" s="199"/>
    </row>
    <row r="61" spans="1:7" ht="22.5" hidden="1" customHeight="1" outlineLevel="2" collapsed="1" x14ac:dyDescent="0.25">
      <c r="A61" s="203" t="s">
        <v>66</v>
      </c>
      <c r="B61" s="204"/>
      <c r="C61" s="204"/>
      <c r="D61" s="204"/>
      <c r="E61" s="204"/>
      <c r="F61" s="204"/>
      <c r="G61" s="205"/>
    </row>
    <row r="62" spans="1:7" ht="22.5" hidden="1" customHeight="1" outlineLevel="3" x14ac:dyDescent="0.25">
      <c r="A62" s="35" t="s">
        <v>67</v>
      </c>
      <c r="B62" s="26" t="s">
        <v>11</v>
      </c>
      <c r="C62" s="36">
        <v>3987.8</v>
      </c>
      <c r="D62" s="36">
        <v>4034.4</v>
      </c>
      <c r="E62" s="36">
        <v>4057</v>
      </c>
      <c r="F62" s="36">
        <v>12079.2</v>
      </c>
      <c r="G62" s="34">
        <v>78495.200000000012</v>
      </c>
    </row>
    <row r="63" spans="1:7" ht="22.5" hidden="1" customHeight="1" outlineLevel="3" x14ac:dyDescent="0.25">
      <c r="A63" s="35" t="s">
        <v>68</v>
      </c>
      <c r="B63" s="46" t="s">
        <v>69</v>
      </c>
      <c r="C63" s="47">
        <v>0.93002103613457543</v>
      </c>
      <c r="D63" s="47">
        <v>0.91928041652900083</v>
      </c>
      <c r="E63" s="47">
        <v>0.9198336726689007</v>
      </c>
      <c r="F63" s="47">
        <v>0.9229859349939521</v>
      </c>
      <c r="G63" s="48">
        <v>0.93081929558165832</v>
      </c>
    </row>
    <row r="64" spans="1:7" ht="22.5" hidden="1" customHeight="1" outlineLevel="3" x14ac:dyDescent="0.25">
      <c r="A64" s="35" t="s">
        <v>70</v>
      </c>
      <c r="B64" s="26" t="s">
        <v>11</v>
      </c>
      <c r="C64" s="36">
        <v>261.45</v>
      </c>
      <c r="D64" s="36">
        <v>314.82</v>
      </c>
      <c r="E64" s="36">
        <v>313.94</v>
      </c>
      <c r="F64" s="37">
        <v>890.21</v>
      </c>
      <c r="G64" s="34">
        <v>5029.4699999999993</v>
      </c>
    </row>
    <row r="65" spans="1:7" ht="22.5" hidden="1" customHeight="1" outlineLevel="3" x14ac:dyDescent="0.25">
      <c r="A65" s="35" t="s">
        <v>71</v>
      </c>
      <c r="B65" s="46" t="s">
        <v>69</v>
      </c>
      <c r="C65" s="47">
        <v>6.0974472114294777E-2</v>
      </c>
      <c r="D65" s="47">
        <v>7.1735043806181842E-2</v>
      </c>
      <c r="E65" s="47">
        <v>7.1178847226441869E-2</v>
      </c>
      <c r="F65" s="47">
        <v>6.8021997250725719E-2</v>
      </c>
      <c r="G65" s="48">
        <v>5.9640942663361347E-2</v>
      </c>
    </row>
    <row r="66" spans="1:7" ht="22.5" hidden="1" customHeight="1" outlineLevel="3" x14ac:dyDescent="0.25">
      <c r="A66" s="35" t="s">
        <v>72</v>
      </c>
      <c r="B66" s="26" t="s">
        <v>11</v>
      </c>
      <c r="C66" s="36">
        <v>38.61</v>
      </c>
      <c r="D66" s="36">
        <v>39.43</v>
      </c>
      <c r="E66" s="36">
        <v>39.64</v>
      </c>
      <c r="F66" s="37">
        <v>117.67999999999999</v>
      </c>
      <c r="G66" s="34">
        <v>804.48</v>
      </c>
    </row>
    <row r="67" spans="1:7" ht="22.5" hidden="1" customHeight="1" outlineLevel="3" x14ac:dyDescent="0.25">
      <c r="A67" s="35" t="s">
        <v>73</v>
      </c>
      <c r="B67" s="46" t="s">
        <v>69</v>
      </c>
      <c r="C67" s="47">
        <v>9.0044917511299342E-3</v>
      </c>
      <c r="D67" s="47">
        <v>8.9845396648171975E-3</v>
      </c>
      <c r="E67" s="47">
        <v>8.987480104657438E-3</v>
      </c>
      <c r="F67" s="47">
        <v>8.9920677553222295E-3</v>
      </c>
      <c r="G67" s="48">
        <v>9.539761754980336E-3</v>
      </c>
    </row>
    <row r="68" spans="1:7" ht="22.5" hidden="1" customHeight="1" outlineLevel="3" x14ac:dyDescent="0.25">
      <c r="A68" s="35" t="s">
        <v>74</v>
      </c>
      <c r="B68" s="26" t="s">
        <v>11</v>
      </c>
      <c r="C68" s="36">
        <v>0</v>
      </c>
      <c r="D68" s="36">
        <v>0</v>
      </c>
      <c r="E68" s="36">
        <v>0</v>
      </c>
      <c r="F68" s="37">
        <v>0</v>
      </c>
      <c r="G68" s="34">
        <v>0</v>
      </c>
    </row>
    <row r="69" spans="1:7" ht="22.5" hidden="1" customHeight="1" outlineLevel="3" x14ac:dyDescent="0.25">
      <c r="A69" s="35" t="s">
        <v>75</v>
      </c>
      <c r="B69" s="46" t="s">
        <v>69</v>
      </c>
      <c r="C69" s="47">
        <v>0</v>
      </c>
      <c r="D69" s="47">
        <v>0</v>
      </c>
      <c r="E69" s="47">
        <v>0</v>
      </c>
      <c r="F69" s="47">
        <v>0</v>
      </c>
      <c r="G69" s="48">
        <v>0</v>
      </c>
    </row>
    <row r="70" spans="1:7" ht="22.5" hidden="1" customHeight="1" outlineLevel="2" collapsed="1" x14ac:dyDescent="0.25">
      <c r="A70" s="203" t="s">
        <v>76</v>
      </c>
      <c r="B70" s="204"/>
      <c r="C70" s="204"/>
      <c r="D70" s="204"/>
      <c r="E70" s="204"/>
      <c r="F70" s="204"/>
      <c r="G70" s="205"/>
    </row>
    <row r="71" spans="1:7" ht="22.5" hidden="1" customHeight="1" outlineLevel="3" x14ac:dyDescent="0.25">
      <c r="A71" s="35" t="s">
        <v>77</v>
      </c>
      <c r="B71" s="26" t="s">
        <v>11</v>
      </c>
      <c r="C71" s="36">
        <v>0</v>
      </c>
      <c r="D71" s="36">
        <v>0</v>
      </c>
      <c r="E71" s="36">
        <v>0</v>
      </c>
      <c r="F71" s="37">
        <v>0</v>
      </c>
      <c r="G71" s="34">
        <v>0</v>
      </c>
    </row>
    <row r="72" spans="1:7" ht="22.5" hidden="1" customHeight="1" outlineLevel="3" x14ac:dyDescent="0.25">
      <c r="A72" s="35" t="s">
        <v>78</v>
      </c>
      <c r="B72" s="46" t="s">
        <v>69</v>
      </c>
      <c r="C72" s="47">
        <v>0</v>
      </c>
      <c r="D72" s="47">
        <v>0</v>
      </c>
      <c r="E72" s="47">
        <v>0</v>
      </c>
      <c r="F72" s="47">
        <v>0</v>
      </c>
      <c r="G72" s="48">
        <v>0</v>
      </c>
    </row>
    <row r="73" spans="1:7" ht="22.5" hidden="1" customHeight="1" outlineLevel="3" x14ac:dyDescent="0.25">
      <c r="A73" s="35" t="s">
        <v>79</v>
      </c>
      <c r="B73" s="26" t="s">
        <v>11</v>
      </c>
      <c r="C73" s="36">
        <v>1969.7</v>
      </c>
      <c r="D73" s="36">
        <v>2004.4</v>
      </c>
      <c r="E73" s="36">
        <v>2019.9</v>
      </c>
      <c r="F73" s="37">
        <v>5994</v>
      </c>
      <c r="G73" s="34">
        <v>39023.4</v>
      </c>
    </row>
    <row r="74" spans="1:7" ht="22.5" hidden="1" customHeight="1" outlineLevel="3" x14ac:dyDescent="0.25">
      <c r="A74" s="35" t="s">
        <v>80</v>
      </c>
      <c r="B74" s="46" t="s">
        <v>69</v>
      </c>
      <c r="C74" s="47">
        <v>0.92446401081365215</v>
      </c>
      <c r="D74" s="47">
        <v>0.91872888697397914</v>
      </c>
      <c r="E74" s="47">
        <v>0.91931475800799201</v>
      </c>
      <c r="F74" s="47">
        <v>0.920803806111962</v>
      </c>
      <c r="G74" s="48">
        <v>0.92991168991600792</v>
      </c>
    </row>
    <row r="75" spans="1:7" ht="22.5" hidden="1" customHeight="1" outlineLevel="3" x14ac:dyDescent="0.25">
      <c r="A75" s="35" t="s">
        <v>81</v>
      </c>
      <c r="B75" s="26" t="s">
        <v>11</v>
      </c>
      <c r="C75" s="36">
        <v>141.6</v>
      </c>
      <c r="D75" s="36">
        <v>157.59</v>
      </c>
      <c r="E75" s="36">
        <v>157.41999999999999</v>
      </c>
      <c r="F75" s="37">
        <v>456.61</v>
      </c>
      <c r="G75" s="34">
        <v>2538.6</v>
      </c>
    </row>
    <row r="76" spans="1:7" ht="22.5" hidden="1" customHeight="1" outlineLevel="3" x14ac:dyDescent="0.25">
      <c r="A76" s="35" t="s">
        <v>82</v>
      </c>
      <c r="B76" s="46" t="s">
        <v>69</v>
      </c>
      <c r="C76" s="47">
        <v>6.6458904366763022E-2</v>
      </c>
      <c r="D76" s="47">
        <v>7.2232331519771195E-2</v>
      </c>
      <c r="E76" s="47">
        <v>7.1646383091053062E-2</v>
      </c>
      <c r="F76" s="47">
        <v>7.0144849167297796E-2</v>
      </c>
      <c r="G76" s="48">
        <v>6.0493801565747157E-2</v>
      </c>
    </row>
    <row r="77" spans="1:7" ht="22.5" hidden="1" customHeight="1" outlineLevel="3" x14ac:dyDescent="0.25">
      <c r="A77" s="35" t="s">
        <v>83</v>
      </c>
      <c r="B77" s="26" t="s">
        <v>11</v>
      </c>
      <c r="C77" s="36">
        <v>19.34</v>
      </c>
      <c r="D77" s="36">
        <v>19.72</v>
      </c>
      <c r="E77" s="36">
        <v>19.86</v>
      </c>
      <c r="F77" s="37">
        <v>58.92</v>
      </c>
      <c r="G77" s="34">
        <v>402.63</v>
      </c>
    </row>
    <row r="78" spans="1:7" ht="22.5" hidden="1" customHeight="1" outlineLevel="3" x14ac:dyDescent="0.25">
      <c r="A78" s="35" t="s">
        <v>84</v>
      </c>
      <c r="B78" s="46" t="s">
        <v>69</v>
      </c>
      <c r="C78" s="47">
        <v>9.0770848195847239E-3</v>
      </c>
      <c r="D78" s="47">
        <v>9.0387815062496837E-3</v>
      </c>
      <c r="E78" s="47">
        <v>9.0388589009548596E-3</v>
      </c>
      <c r="F78" s="47">
        <v>9.0513447207402082E-3</v>
      </c>
      <c r="G78" s="48">
        <v>9.5945085182450075E-3</v>
      </c>
    </row>
    <row r="79" spans="1:7" ht="22.5" hidden="1" customHeight="1" outlineLevel="3" x14ac:dyDescent="0.25">
      <c r="A79" s="35" t="s">
        <v>85</v>
      </c>
      <c r="B79" s="26" t="s">
        <v>11</v>
      </c>
      <c r="C79" s="36">
        <v>0</v>
      </c>
      <c r="D79" s="36">
        <v>0</v>
      </c>
      <c r="E79" s="36">
        <v>0</v>
      </c>
      <c r="F79" s="37">
        <v>0</v>
      </c>
      <c r="G79" s="34">
        <v>0</v>
      </c>
    </row>
    <row r="80" spans="1:7" ht="22.5" hidden="1" customHeight="1" outlineLevel="3" x14ac:dyDescent="0.25">
      <c r="A80" s="35" t="s">
        <v>86</v>
      </c>
      <c r="B80" s="46" t="s">
        <v>69</v>
      </c>
      <c r="C80" s="47">
        <v>0</v>
      </c>
      <c r="D80" s="47">
        <v>0</v>
      </c>
      <c r="E80" s="47">
        <v>0</v>
      </c>
      <c r="F80" s="47">
        <v>0</v>
      </c>
      <c r="G80" s="48">
        <v>0</v>
      </c>
    </row>
    <row r="81" spans="1:7" ht="22.5" hidden="1" customHeight="1" outlineLevel="2" collapsed="1" thickBot="1" x14ac:dyDescent="0.3">
      <c r="A81" s="203" t="s">
        <v>87</v>
      </c>
      <c r="B81" s="204"/>
      <c r="C81" s="204"/>
      <c r="D81" s="204"/>
      <c r="E81" s="204"/>
      <c r="F81" s="204"/>
      <c r="G81" s="205"/>
    </row>
    <row r="82" spans="1:7" ht="22.5" hidden="1" customHeight="1" outlineLevel="3" x14ac:dyDescent="0.25">
      <c r="A82" s="35" t="s">
        <v>88</v>
      </c>
      <c r="B82" s="26" t="s">
        <v>11</v>
      </c>
      <c r="C82" s="36">
        <v>0</v>
      </c>
      <c r="D82" s="36">
        <v>0</v>
      </c>
      <c r="E82" s="36">
        <v>0</v>
      </c>
      <c r="F82" s="37">
        <v>0</v>
      </c>
      <c r="G82" s="34">
        <v>0</v>
      </c>
    </row>
    <row r="83" spans="1:7" ht="22.5" hidden="1" customHeight="1" outlineLevel="3" x14ac:dyDescent="0.25">
      <c r="A83" s="35" t="s">
        <v>89</v>
      </c>
      <c r="B83" s="46" t="s">
        <v>69</v>
      </c>
      <c r="C83" s="47">
        <v>0</v>
      </c>
      <c r="D83" s="47">
        <v>0</v>
      </c>
      <c r="E83" s="47">
        <v>0</v>
      </c>
      <c r="F83" s="47">
        <v>0</v>
      </c>
      <c r="G83" s="48">
        <v>0</v>
      </c>
    </row>
    <row r="84" spans="1:7" ht="22.5" hidden="1" customHeight="1" outlineLevel="3" x14ac:dyDescent="0.25">
      <c r="A84" s="35" t="s">
        <v>90</v>
      </c>
      <c r="B84" s="26" t="s">
        <v>11</v>
      </c>
      <c r="C84" s="36">
        <v>2018.1</v>
      </c>
      <c r="D84" s="36">
        <v>2030</v>
      </c>
      <c r="E84" s="36">
        <v>2037.1</v>
      </c>
      <c r="F84" s="37">
        <v>6085.2</v>
      </c>
      <c r="G84" s="34">
        <v>39471.800000000003</v>
      </c>
    </row>
    <row r="85" spans="1:7" ht="22.5" hidden="1" customHeight="1" outlineLevel="3" x14ac:dyDescent="0.25">
      <c r="A85" s="35" t="s">
        <v>91</v>
      </c>
      <c r="B85" s="46" t="s">
        <v>69</v>
      </c>
      <c r="C85" s="47">
        <v>0.93550959104773745</v>
      </c>
      <c r="D85" s="47">
        <v>0.91982564093269414</v>
      </c>
      <c r="E85" s="47">
        <v>0.92034878467516035</v>
      </c>
      <c r="F85" s="47">
        <v>0.92514549468191842</v>
      </c>
      <c r="G85" s="48">
        <v>0.93171833411543425</v>
      </c>
    </row>
    <row r="86" spans="1:7" ht="22.5" hidden="1" customHeight="1" outlineLevel="3" x14ac:dyDescent="0.25">
      <c r="A86" s="35" t="s">
        <v>92</v>
      </c>
      <c r="B86" s="26" t="s">
        <v>11</v>
      </c>
      <c r="C86" s="36">
        <v>119.85</v>
      </c>
      <c r="D86" s="36">
        <v>157.22999999999999</v>
      </c>
      <c r="E86" s="36">
        <v>156.52000000000001</v>
      </c>
      <c r="F86" s="37">
        <v>433.6</v>
      </c>
      <c r="G86" s="34">
        <v>2490.87</v>
      </c>
    </row>
    <row r="87" spans="1:7" ht="22.5" hidden="1" customHeight="1" outlineLevel="3" x14ac:dyDescent="0.25">
      <c r="A87" s="35" t="s">
        <v>93</v>
      </c>
      <c r="B87" s="46" t="s">
        <v>69</v>
      </c>
      <c r="C87" s="47">
        <v>5.5557615820361395E-2</v>
      </c>
      <c r="D87" s="47">
        <v>7.1243441144752451E-2</v>
      </c>
      <c r="E87" s="47">
        <v>7.0714737507906383E-2</v>
      </c>
      <c r="F87" s="47">
        <v>6.5921101441872063E-2</v>
      </c>
      <c r="G87" s="48">
        <v>5.8796134123554326E-2</v>
      </c>
    </row>
    <row r="88" spans="1:7" ht="22.5" hidden="1" customHeight="1" outlineLevel="3" x14ac:dyDescent="0.25">
      <c r="A88" s="35" t="s">
        <v>94</v>
      </c>
      <c r="B88" s="26" t="s">
        <v>11</v>
      </c>
      <c r="C88" s="36">
        <v>19.27</v>
      </c>
      <c r="D88" s="36">
        <v>19.71</v>
      </c>
      <c r="E88" s="36">
        <v>19.78</v>
      </c>
      <c r="F88" s="37">
        <v>58.760000000000005</v>
      </c>
      <c r="G88" s="34">
        <v>401.85</v>
      </c>
    </row>
    <row r="89" spans="1:7" ht="22.5" hidden="1" customHeight="1" outlineLevel="3" x14ac:dyDescent="0.25">
      <c r="A89" s="35" t="s">
        <v>95</v>
      </c>
      <c r="B89" s="46" t="s">
        <v>69</v>
      </c>
      <c r="C89" s="47">
        <v>8.932793131901243E-3</v>
      </c>
      <c r="D89" s="47">
        <v>8.9309179225534E-3</v>
      </c>
      <c r="E89" s="47">
        <v>8.9364778169332259E-3</v>
      </c>
      <c r="F89" s="47">
        <v>8.9334038762094153E-3</v>
      </c>
      <c r="G89" s="48">
        <v>9.4855317610113357E-3</v>
      </c>
    </row>
    <row r="90" spans="1:7" ht="22.5" hidden="1" customHeight="1" outlineLevel="3" x14ac:dyDescent="0.25">
      <c r="A90" s="35" t="s">
        <v>96</v>
      </c>
      <c r="B90" s="26" t="s">
        <v>11</v>
      </c>
      <c r="C90" s="36">
        <v>0</v>
      </c>
      <c r="D90" s="36">
        <v>0</v>
      </c>
      <c r="E90" s="36">
        <v>0</v>
      </c>
      <c r="F90" s="37">
        <v>0</v>
      </c>
      <c r="G90" s="34">
        <v>0</v>
      </c>
    </row>
    <row r="91" spans="1:7" ht="22.5" hidden="1" customHeight="1" outlineLevel="3" thickBot="1" x14ac:dyDescent="0.3">
      <c r="A91" s="17" t="s">
        <v>97</v>
      </c>
      <c r="B91" s="49" t="s">
        <v>69</v>
      </c>
      <c r="C91" s="50">
        <v>0</v>
      </c>
      <c r="D91" s="50">
        <v>0</v>
      </c>
      <c r="E91" s="50">
        <v>0</v>
      </c>
      <c r="F91" s="50">
        <v>0</v>
      </c>
      <c r="G91" s="51">
        <v>0</v>
      </c>
    </row>
    <row r="92" spans="1:7" ht="22.5" customHeight="1" collapsed="1" thickBot="1" x14ac:dyDescent="0.3">
      <c r="A92" s="172" t="s">
        <v>98</v>
      </c>
      <c r="B92" s="173"/>
      <c r="C92" s="173"/>
      <c r="D92" s="173"/>
      <c r="E92" s="173"/>
      <c r="F92" s="173"/>
      <c r="G92" s="174"/>
    </row>
    <row r="93" spans="1:7" ht="22.5" hidden="1" customHeight="1" outlineLevel="1" collapsed="1" x14ac:dyDescent="0.25">
      <c r="A93" s="200" t="s">
        <v>99</v>
      </c>
      <c r="B93" s="201"/>
      <c r="C93" s="201"/>
      <c r="D93" s="201"/>
      <c r="E93" s="201"/>
      <c r="F93" s="201"/>
      <c r="G93" s="202"/>
    </row>
    <row r="94" spans="1:7" ht="22.5" hidden="1" customHeight="1" outlineLevel="2" x14ac:dyDescent="0.25">
      <c r="A94" s="35" t="s">
        <v>100</v>
      </c>
      <c r="B94" s="26" t="s">
        <v>11</v>
      </c>
      <c r="C94" s="36">
        <v>1115.6300000000001</v>
      </c>
      <c r="D94" s="36">
        <v>1115.5</v>
      </c>
      <c r="E94" s="36">
        <v>1115.6199999999999</v>
      </c>
      <c r="F94" s="37">
        <v>3346.75</v>
      </c>
      <c r="G94" s="34">
        <v>22401.94</v>
      </c>
    </row>
    <row r="95" spans="1:7" ht="22.5" hidden="1" customHeight="1" outlineLevel="2" x14ac:dyDescent="0.25">
      <c r="A95" s="35" t="s">
        <v>101</v>
      </c>
      <c r="B95" s="26" t="s">
        <v>11</v>
      </c>
      <c r="C95" s="36">
        <v>1117.5</v>
      </c>
      <c r="D95" s="36">
        <v>1117.32</v>
      </c>
      <c r="E95" s="36">
        <v>1117.3699999999999</v>
      </c>
      <c r="F95" s="37">
        <v>3352.1899999999996</v>
      </c>
      <c r="G95" s="34">
        <v>22630.25</v>
      </c>
    </row>
    <row r="96" spans="1:7" ht="22.5" hidden="1" customHeight="1" outlineLevel="2" x14ac:dyDescent="0.25">
      <c r="A96" s="35" t="s">
        <v>102</v>
      </c>
      <c r="B96" s="26" t="s">
        <v>11</v>
      </c>
      <c r="C96" s="36">
        <v>1113.8800000000001</v>
      </c>
      <c r="D96" s="36">
        <v>1113.68</v>
      </c>
      <c r="E96" s="36">
        <v>1113.75</v>
      </c>
      <c r="F96" s="37">
        <v>3341.3100000000004</v>
      </c>
      <c r="G96" s="34">
        <v>22598.31</v>
      </c>
    </row>
    <row r="97" spans="1:7" ht="22.5" hidden="1" customHeight="1" outlineLevel="2" x14ac:dyDescent="0.25">
      <c r="A97" s="35" t="s">
        <v>103</v>
      </c>
      <c r="B97" s="26" t="s">
        <v>11</v>
      </c>
      <c r="C97" s="36">
        <v>2276.5</v>
      </c>
      <c r="D97" s="36">
        <v>2310.9</v>
      </c>
      <c r="E97" s="36">
        <v>2336.5</v>
      </c>
      <c r="F97" s="37">
        <v>6923.9</v>
      </c>
      <c r="G97" s="34">
        <v>46252.4</v>
      </c>
    </row>
    <row r="98" spans="1:7" ht="22.5" hidden="1" customHeight="1" outlineLevel="2" x14ac:dyDescent="0.25">
      <c r="A98" s="35" t="s">
        <v>104</v>
      </c>
      <c r="B98" s="46" t="s">
        <v>69</v>
      </c>
      <c r="C98" s="52">
        <v>0.68015930636598032</v>
      </c>
      <c r="D98" s="52">
        <v>0.69054235768713579</v>
      </c>
      <c r="E98" s="52">
        <v>0.69814207258406691</v>
      </c>
      <c r="F98" s="53">
        <v>0.68961430243270827</v>
      </c>
      <c r="G98" s="54">
        <v>0.68389853690272884</v>
      </c>
    </row>
    <row r="99" spans="1:7" ht="22.5" hidden="1" customHeight="1" outlineLevel="1" collapsed="1" x14ac:dyDescent="0.25">
      <c r="A99" s="197" t="s">
        <v>105</v>
      </c>
      <c r="B99" s="198"/>
      <c r="C99" s="198"/>
      <c r="D99" s="198"/>
      <c r="E99" s="198"/>
      <c r="F99" s="198"/>
      <c r="G99" s="199"/>
    </row>
    <row r="100" spans="1:7" ht="22.5" hidden="1" customHeight="1" outlineLevel="2" x14ac:dyDescent="0.25">
      <c r="A100" s="35" t="s">
        <v>106</v>
      </c>
      <c r="B100" s="26" t="s">
        <v>11</v>
      </c>
      <c r="C100" s="36">
        <v>1117.44</v>
      </c>
      <c r="D100" s="36">
        <v>1116.5</v>
      </c>
      <c r="E100" s="36">
        <v>1117.3699999999999</v>
      </c>
      <c r="F100" s="37">
        <v>3351.31</v>
      </c>
      <c r="G100" s="34">
        <v>22382.43</v>
      </c>
    </row>
    <row r="101" spans="1:7" ht="22.5" hidden="1" customHeight="1" outlineLevel="2" x14ac:dyDescent="0.25">
      <c r="A101" s="35" t="s">
        <v>107</v>
      </c>
      <c r="B101" s="26" t="s">
        <v>11</v>
      </c>
      <c r="C101" s="36">
        <v>1115.6199999999999</v>
      </c>
      <c r="D101" s="36">
        <v>1115.57</v>
      </c>
      <c r="E101" s="36">
        <v>1115.5</v>
      </c>
      <c r="F101" s="37">
        <v>3346.6899999999996</v>
      </c>
      <c r="G101" s="34">
        <v>22811.32</v>
      </c>
    </row>
    <row r="102" spans="1:7" ht="22.5" hidden="1" customHeight="1" outlineLevel="2" x14ac:dyDescent="0.25">
      <c r="A102" s="35" t="s">
        <v>108</v>
      </c>
      <c r="B102" s="26" t="s">
        <v>11</v>
      </c>
      <c r="C102" s="36">
        <v>1125.6300000000001</v>
      </c>
      <c r="D102" s="36">
        <v>1126.43</v>
      </c>
      <c r="E102" s="36">
        <v>1125.57</v>
      </c>
      <c r="F102" s="37">
        <v>3377.63</v>
      </c>
      <c r="G102" s="34">
        <v>22798.94</v>
      </c>
    </row>
    <row r="103" spans="1:7" ht="22.5" hidden="1" customHeight="1" outlineLevel="2" x14ac:dyDescent="0.25">
      <c r="A103" s="35" t="s">
        <v>109</v>
      </c>
      <c r="B103" s="26" t="s">
        <v>11</v>
      </c>
      <c r="C103" s="36">
        <v>2298.5</v>
      </c>
      <c r="D103" s="36">
        <v>2324.5</v>
      </c>
      <c r="E103" s="36">
        <v>2265.6999999999998</v>
      </c>
      <c r="F103" s="37">
        <v>6888.7</v>
      </c>
      <c r="G103" s="34">
        <v>43757.3</v>
      </c>
    </row>
    <row r="104" spans="1:7" ht="22.5" hidden="1" customHeight="1" outlineLevel="2" x14ac:dyDescent="0.25">
      <c r="A104" s="35" t="s">
        <v>110</v>
      </c>
      <c r="B104" s="46" t="s">
        <v>69</v>
      </c>
      <c r="C104" s="52">
        <v>0.68434419371838429</v>
      </c>
      <c r="D104" s="52">
        <v>0.69212446032454966</v>
      </c>
      <c r="E104" s="52">
        <v>0.67462869665678116</v>
      </c>
      <c r="F104" s="53">
        <v>0.68369918307837818</v>
      </c>
      <c r="G104" s="54">
        <v>0.64355888846286269</v>
      </c>
    </row>
    <row r="105" spans="1:7" ht="22.5" hidden="1" customHeight="1" outlineLevel="1" collapsed="1" thickBot="1" x14ac:dyDescent="0.3">
      <c r="A105" s="197" t="s">
        <v>111</v>
      </c>
      <c r="B105" s="198"/>
      <c r="C105" s="198"/>
      <c r="D105" s="198"/>
      <c r="E105" s="198"/>
      <c r="F105" s="198"/>
      <c r="G105" s="199"/>
    </row>
    <row r="106" spans="1:7" ht="22.5" hidden="1" customHeight="1" outlineLevel="2" x14ac:dyDescent="0.25">
      <c r="A106" s="35" t="s">
        <v>112</v>
      </c>
      <c r="B106" s="26" t="s">
        <v>11</v>
      </c>
      <c r="C106" s="36">
        <v>251.63</v>
      </c>
      <c r="D106" s="36">
        <v>250.09</v>
      </c>
      <c r="E106" s="36">
        <v>225.13</v>
      </c>
      <c r="F106" s="37">
        <v>726.85</v>
      </c>
      <c r="G106" s="34">
        <v>4315.75</v>
      </c>
    </row>
    <row r="107" spans="1:7" ht="22.5" hidden="1" customHeight="1" outlineLevel="2" x14ac:dyDescent="0.25">
      <c r="A107" s="35" t="s">
        <v>113</v>
      </c>
      <c r="B107" s="46" t="s">
        <v>69</v>
      </c>
      <c r="C107" s="52">
        <v>5.5001092896174865E-2</v>
      </c>
      <c r="D107" s="52">
        <v>5.3952193985416584E-2</v>
      </c>
      <c r="E107" s="52">
        <v>4.8917908826213552E-2</v>
      </c>
      <c r="F107" s="53">
        <v>5.2622243458870892E-2</v>
      </c>
      <c r="G107" s="54">
        <v>4.7947610090912418E-2</v>
      </c>
    </row>
    <row r="108" spans="1:7" ht="22.5" hidden="1" customHeight="1" outlineLevel="2" x14ac:dyDescent="0.25">
      <c r="A108" s="35" t="s">
        <v>114</v>
      </c>
      <c r="B108" s="26" t="s">
        <v>11</v>
      </c>
      <c r="C108" s="36">
        <v>4321.5</v>
      </c>
      <c r="D108" s="36">
        <v>4386.2</v>
      </c>
      <c r="E108" s="36">
        <v>4376</v>
      </c>
      <c r="F108" s="37">
        <v>13083.7</v>
      </c>
      <c r="G108" s="34">
        <v>85696.5</v>
      </c>
    </row>
    <row r="109" spans="1:7" ht="22.5" hidden="1" customHeight="1" outlineLevel="2" x14ac:dyDescent="0.25">
      <c r="A109" s="35" t="s">
        <v>115</v>
      </c>
      <c r="B109" s="26" t="s">
        <v>11</v>
      </c>
      <c r="C109" s="36">
        <v>20</v>
      </c>
      <c r="D109" s="36">
        <v>0</v>
      </c>
      <c r="E109" s="36">
        <v>0</v>
      </c>
      <c r="F109" s="37">
        <v>20</v>
      </c>
      <c r="G109" s="34">
        <v>2709</v>
      </c>
    </row>
    <row r="110" spans="1:7" ht="22.5" hidden="1" customHeight="1" outlineLevel="2" thickBot="1" x14ac:dyDescent="0.3">
      <c r="A110" s="17" t="s">
        <v>116</v>
      </c>
      <c r="B110" s="49" t="s">
        <v>69</v>
      </c>
      <c r="C110" s="55">
        <v>0.64445173509104192</v>
      </c>
      <c r="D110" s="55">
        <v>0.65416853094705441</v>
      </c>
      <c r="E110" s="55">
        <v>0.65262975788867716</v>
      </c>
      <c r="F110" s="55">
        <v>0.65041648687504594</v>
      </c>
      <c r="G110" s="56">
        <v>0.63187202719534907</v>
      </c>
    </row>
    <row r="111" spans="1:7" ht="22.5" customHeight="1" collapsed="1" thickBot="1" x14ac:dyDescent="0.3">
      <c r="A111" s="172" t="s">
        <v>117</v>
      </c>
      <c r="B111" s="173"/>
      <c r="C111" s="173"/>
      <c r="D111" s="173"/>
      <c r="E111" s="173"/>
      <c r="F111" s="173"/>
      <c r="G111" s="174"/>
    </row>
    <row r="112" spans="1:7" ht="22.5" hidden="1" customHeight="1" outlineLevel="1" x14ac:dyDescent="0.25">
      <c r="A112" s="13" t="s">
        <v>114</v>
      </c>
      <c r="B112" s="14" t="s">
        <v>11</v>
      </c>
      <c r="C112" s="57">
        <v>4321.5</v>
      </c>
      <c r="D112" s="57">
        <v>4386.2</v>
      </c>
      <c r="E112" s="57">
        <v>4376</v>
      </c>
      <c r="F112" s="58">
        <v>13083.7</v>
      </c>
      <c r="G112" s="59">
        <v>85696.5</v>
      </c>
    </row>
    <row r="113" spans="1:7" ht="22.5" hidden="1" customHeight="1" outlineLevel="1" x14ac:dyDescent="0.25">
      <c r="A113" s="35" t="s">
        <v>118</v>
      </c>
      <c r="B113" s="26" t="s">
        <v>11</v>
      </c>
      <c r="C113" s="36">
        <v>4168</v>
      </c>
      <c r="D113" s="36">
        <v>3952</v>
      </c>
      <c r="E113" s="36">
        <v>4250</v>
      </c>
      <c r="F113" s="37">
        <v>12370</v>
      </c>
      <c r="G113" s="34">
        <v>79862</v>
      </c>
    </row>
    <row r="114" spans="1:7" ht="22.5" hidden="1" customHeight="1" outlineLevel="1" x14ac:dyDescent="0.25">
      <c r="A114" s="35" t="s">
        <v>119</v>
      </c>
      <c r="B114" s="26" t="s">
        <v>11</v>
      </c>
      <c r="C114" s="36">
        <v>4117</v>
      </c>
      <c r="D114" s="36">
        <v>4213</v>
      </c>
      <c r="E114" s="36">
        <v>4204</v>
      </c>
      <c r="F114" s="37">
        <v>12534</v>
      </c>
      <c r="G114" s="34">
        <v>82297</v>
      </c>
    </row>
    <row r="115" spans="1:7" ht="22.5" hidden="1" customHeight="1" outlineLevel="1" x14ac:dyDescent="0.25">
      <c r="A115" s="35" t="s">
        <v>120</v>
      </c>
      <c r="B115" s="46" t="s">
        <v>69</v>
      </c>
      <c r="C115" s="52">
        <v>0.95267846812449386</v>
      </c>
      <c r="D115" s="52">
        <v>0.96051251652911407</v>
      </c>
      <c r="E115" s="52">
        <v>0.96069469835466181</v>
      </c>
      <c r="F115" s="52">
        <v>0.95798589084127572</v>
      </c>
      <c r="G115" s="60">
        <v>0.96033093533574887</v>
      </c>
    </row>
    <row r="116" spans="1:7" ht="22.5" hidden="1" customHeight="1" outlineLevel="1" x14ac:dyDescent="0.25">
      <c r="A116" s="35" t="s">
        <v>121</v>
      </c>
      <c r="B116" s="61" t="s">
        <v>122</v>
      </c>
      <c r="C116" s="36">
        <v>1782</v>
      </c>
      <c r="D116" s="36">
        <v>1750</v>
      </c>
      <c r="E116" s="36">
        <v>1760</v>
      </c>
      <c r="F116" s="37">
        <v>5292</v>
      </c>
      <c r="G116" s="34">
        <v>51827</v>
      </c>
    </row>
    <row r="117" spans="1:7" ht="22.5" hidden="1" customHeight="1" outlineLevel="1" x14ac:dyDescent="0.25">
      <c r="A117" s="35" t="s">
        <v>123</v>
      </c>
      <c r="B117" s="61" t="s">
        <v>124</v>
      </c>
      <c r="C117" s="43">
        <v>0.43283944619868836</v>
      </c>
      <c r="D117" s="43">
        <v>0.41538096368383576</v>
      </c>
      <c r="E117" s="43">
        <v>0.41864890580399622</v>
      </c>
      <c r="F117" s="44">
        <v>0.4222115844901867</v>
      </c>
      <c r="G117" s="45">
        <v>0.62975564115338345</v>
      </c>
    </row>
    <row r="118" spans="1:7" ht="22.5" hidden="1" customHeight="1" outlineLevel="1" x14ac:dyDescent="0.25">
      <c r="A118" s="35" t="s">
        <v>125</v>
      </c>
      <c r="B118" s="61" t="s">
        <v>122</v>
      </c>
      <c r="C118" s="36">
        <v>63268</v>
      </c>
      <c r="D118" s="36">
        <v>63016</v>
      </c>
      <c r="E118" s="36">
        <v>64564</v>
      </c>
      <c r="F118" s="37">
        <v>190848</v>
      </c>
      <c r="G118" s="34">
        <v>1462512</v>
      </c>
    </row>
    <row r="119" spans="1:7" ht="22.5" hidden="1" customHeight="1" outlineLevel="1" thickBot="1" x14ac:dyDescent="0.3">
      <c r="A119" s="17" t="s">
        <v>126</v>
      </c>
      <c r="B119" s="62" t="s">
        <v>124</v>
      </c>
      <c r="C119" s="63">
        <v>15.367500607238281</v>
      </c>
      <c r="D119" s="63">
        <v>14.957512461428911</v>
      </c>
      <c r="E119" s="63">
        <v>15.357754519505233</v>
      </c>
      <c r="F119" s="64">
        <v>15.226424126376257</v>
      </c>
      <c r="G119" s="65">
        <v>17.771145971299074</v>
      </c>
    </row>
    <row r="120" spans="1:7" ht="22.5" customHeight="1" collapsed="1" thickBot="1" x14ac:dyDescent="0.3">
      <c r="A120" s="172" t="s">
        <v>127</v>
      </c>
      <c r="B120" s="173"/>
      <c r="C120" s="173"/>
      <c r="D120" s="173"/>
      <c r="E120" s="173"/>
      <c r="F120" s="173"/>
      <c r="G120" s="174"/>
    </row>
    <row r="121" spans="1:7" ht="22.5" hidden="1" customHeight="1" outlineLevel="1" x14ac:dyDescent="0.25">
      <c r="A121" s="13" t="s">
        <v>128</v>
      </c>
      <c r="B121" s="14" t="s">
        <v>11</v>
      </c>
      <c r="C121" s="57">
        <v>4026.4100000000003</v>
      </c>
      <c r="D121" s="57">
        <v>4073.83</v>
      </c>
      <c r="E121" s="57">
        <v>4096.6400000000003</v>
      </c>
      <c r="F121" s="58">
        <v>12196.880000000001</v>
      </c>
      <c r="G121" s="66">
        <v>79299.680000000008</v>
      </c>
    </row>
    <row r="122" spans="1:7" ht="22.5" hidden="1" customHeight="1" outlineLevel="1" x14ac:dyDescent="0.25">
      <c r="A122" s="35" t="s">
        <v>47</v>
      </c>
      <c r="B122" s="26" t="s">
        <v>11</v>
      </c>
      <c r="C122" s="36">
        <v>4117</v>
      </c>
      <c r="D122" s="36">
        <v>4213</v>
      </c>
      <c r="E122" s="36">
        <v>4204</v>
      </c>
      <c r="F122" s="37">
        <v>12534</v>
      </c>
      <c r="G122" s="34">
        <v>82297</v>
      </c>
    </row>
    <row r="123" spans="1:7" ht="22.5" hidden="1" customHeight="1" outlineLevel="1" thickBot="1" x14ac:dyDescent="0.3">
      <c r="A123" s="17" t="s">
        <v>129</v>
      </c>
      <c r="B123" s="49" t="s">
        <v>69</v>
      </c>
      <c r="C123" s="55">
        <v>1.0224989506781474</v>
      </c>
      <c r="D123" s="55">
        <v>1.0341619557026189</v>
      </c>
      <c r="E123" s="55">
        <v>1.0262068426808311</v>
      </c>
      <c r="F123" s="67">
        <v>1.0276398554384398</v>
      </c>
      <c r="G123" s="68">
        <v>1.0377973782491934</v>
      </c>
    </row>
    <row r="124" spans="1:7" ht="22.5" customHeight="1" collapsed="1" thickBot="1" x14ac:dyDescent="0.3">
      <c r="A124" s="172" t="s">
        <v>130</v>
      </c>
      <c r="B124" s="173"/>
      <c r="C124" s="173"/>
      <c r="D124" s="173"/>
      <c r="E124" s="173"/>
      <c r="F124" s="173"/>
      <c r="G124" s="174"/>
    </row>
    <row r="125" spans="1:7" ht="22.5" hidden="1" customHeight="1" outlineLevel="1" collapsed="1" x14ac:dyDescent="0.25">
      <c r="A125" s="200" t="s">
        <v>131</v>
      </c>
      <c r="B125" s="201"/>
      <c r="C125" s="201"/>
      <c r="D125" s="201"/>
      <c r="E125" s="201"/>
      <c r="F125" s="201"/>
      <c r="G125" s="202"/>
    </row>
    <row r="126" spans="1:7" ht="22.5" hidden="1" customHeight="1" outlineLevel="2" x14ac:dyDescent="0.25">
      <c r="A126" s="35" t="s">
        <v>132</v>
      </c>
      <c r="B126" s="26" t="s">
        <v>11</v>
      </c>
      <c r="C126" s="36">
        <v>278.08999999999997</v>
      </c>
      <c r="D126" s="36">
        <v>231.42</v>
      </c>
      <c r="E126" s="36">
        <v>168.58</v>
      </c>
      <c r="F126" s="36">
        <v>678.09</v>
      </c>
      <c r="G126" s="34">
        <v>3561.09</v>
      </c>
    </row>
    <row r="127" spans="1:7" ht="22.5" hidden="1" customHeight="1" outlineLevel="2" x14ac:dyDescent="0.25">
      <c r="A127" s="69" t="s">
        <v>133</v>
      </c>
      <c r="B127" s="26" t="s">
        <v>11</v>
      </c>
      <c r="C127" s="36">
        <v>278.08999999999997</v>
      </c>
      <c r="D127" s="36">
        <v>231.42</v>
      </c>
      <c r="E127" s="36">
        <v>168.58</v>
      </c>
      <c r="F127" s="37">
        <v>678.09</v>
      </c>
      <c r="G127" s="34">
        <v>3561.09</v>
      </c>
    </row>
    <row r="128" spans="1:7" ht="22.5" hidden="1" customHeight="1" outlineLevel="2" x14ac:dyDescent="0.25">
      <c r="A128" s="69" t="s">
        <v>134</v>
      </c>
      <c r="B128" s="26" t="s">
        <v>11</v>
      </c>
      <c r="C128" s="36">
        <v>0</v>
      </c>
      <c r="D128" s="36">
        <v>0</v>
      </c>
      <c r="E128" s="36">
        <v>0</v>
      </c>
      <c r="F128" s="37">
        <v>0</v>
      </c>
      <c r="G128" s="34">
        <v>0</v>
      </c>
    </row>
    <row r="129" spans="1:7" ht="22.5" hidden="1" customHeight="1" outlineLevel="2" x14ac:dyDescent="0.25">
      <c r="A129" s="35" t="s">
        <v>135</v>
      </c>
      <c r="B129" s="26" t="s">
        <v>15</v>
      </c>
      <c r="C129" s="36">
        <v>8</v>
      </c>
      <c r="D129" s="36">
        <v>8</v>
      </c>
      <c r="E129" s="36">
        <v>5.9</v>
      </c>
      <c r="F129" s="37">
        <v>21.9</v>
      </c>
      <c r="G129" s="34">
        <v>119.71</v>
      </c>
    </row>
    <row r="130" spans="1:7" ht="22.5" hidden="1" customHeight="1" outlineLevel="2" x14ac:dyDescent="0.25">
      <c r="A130" s="35" t="s">
        <v>49</v>
      </c>
      <c r="B130" s="26" t="s">
        <v>36</v>
      </c>
      <c r="C130" s="36">
        <v>34.761249999999997</v>
      </c>
      <c r="D130" s="36">
        <v>28.927499999999998</v>
      </c>
      <c r="E130" s="36">
        <v>28.572881355932203</v>
      </c>
      <c r="F130" s="37">
        <v>30.963013698630139</v>
      </c>
      <c r="G130" s="34">
        <v>29.747640130314931</v>
      </c>
    </row>
    <row r="131" spans="1:7" ht="22.5" hidden="1" customHeight="1" outlineLevel="1" collapsed="1" thickBot="1" x14ac:dyDescent="0.3">
      <c r="A131" s="197" t="s">
        <v>136</v>
      </c>
      <c r="B131" s="198"/>
      <c r="C131" s="198"/>
      <c r="D131" s="198"/>
      <c r="E131" s="198"/>
      <c r="F131" s="198"/>
      <c r="G131" s="199"/>
    </row>
    <row r="132" spans="1:7" ht="22.5" hidden="1" customHeight="1" outlineLevel="2" x14ac:dyDescent="0.25">
      <c r="A132" s="35" t="s">
        <v>137</v>
      </c>
      <c r="B132" s="26" t="s">
        <v>15</v>
      </c>
      <c r="C132" s="38">
        <v>0</v>
      </c>
      <c r="D132" s="38">
        <v>0</v>
      </c>
      <c r="E132" s="38">
        <v>0</v>
      </c>
      <c r="F132" s="27">
        <v>0</v>
      </c>
      <c r="G132" s="28">
        <v>0</v>
      </c>
    </row>
    <row r="133" spans="1:7" ht="22.5" hidden="1" customHeight="1" outlineLevel="2" x14ac:dyDescent="0.25">
      <c r="A133" s="35" t="s">
        <v>138</v>
      </c>
      <c r="B133" s="26" t="s">
        <v>15</v>
      </c>
      <c r="C133" s="38">
        <v>8</v>
      </c>
      <c r="D133" s="38">
        <v>8</v>
      </c>
      <c r="E133" s="38">
        <v>8</v>
      </c>
      <c r="F133" s="27">
        <v>24</v>
      </c>
      <c r="G133" s="28">
        <v>129.29</v>
      </c>
    </row>
    <row r="134" spans="1:7" ht="22.5" hidden="1" customHeight="1" outlineLevel="2" x14ac:dyDescent="0.25">
      <c r="A134" s="35" t="s">
        <v>139</v>
      </c>
      <c r="B134" s="26" t="s">
        <v>11</v>
      </c>
      <c r="C134" s="36">
        <v>297.38</v>
      </c>
      <c r="D134" s="36">
        <v>309.39999999999998</v>
      </c>
      <c r="E134" s="36">
        <v>332.28</v>
      </c>
      <c r="F134" s="37">
        <v>939.06</v>
      </c>
      <c r="G134" s="34">
        <v>5025.57</v>
      </c>
    </row>
    <row r="135" spans="1:7" ht="22.5" hidden="1" customHeight="1" outlineLevel="2" thickBot="1" x14ac:dyDescent="0.3">
      <c r="A135" s="17" t="s">
        <v>140</v>
      </c>
      <c r="B135" s="18" t="s">
        <v>36</v>
      </c>
      <c r="C135" s="63">
        <v>37.172499999999999</v>
      </c>
      <c r="D135" s="63">
        <v>38.674999999999997</v>
      </c>
      <c r="E135" s="63">
        <v>41.534999999999997</v>
      </c>
      <c r="F135" s="64">
        <v>39.127499999999998</v>
      </c>
      <c r="G135" s="65">
        <v>38.870523629050972</v>
      </c>
    </row>
    <row r="136" spans="1:7" ht="22.5" customHeight="1" collapsed="1" thickBot="1" x14ac:dyDescent="0.3">
      <c r="A136" s="172" t="s">
        <v>141</v>
      </c>
      <c r="B136" s="173"/>
      <c r="C136" s="173"/>
      <c r="D136" s="173"/>
      <c r="E136" s="173"/>
      <c r="F136" s="173"/>
      <c r="G136" s="174"/>
    </row>
    <row r="137" spans="1:7" ht="22.5" hidden="1" customHeight="1" outlineLevel="1" x14ac:dyDescent="0.25">
      <c r="A137" s="13" t="s">
        <v>142</v>
      </c>
      <c r="B137" s="70" t="s">
        <v>143</v>
      </c>
      <c r="C137" s="57">
        <v>127.85</v>
      </c>
      <c r="D137" s="57">
        <v>128.86000000000001</v>
      </c>
      <c r="E137" s="57">
        <v>129.4</v>
      </c>
      <c r="F137" s="58">
        <v>386.11</v>
      </c>
      <c r="G137" s="59">
        <v>2798.5299999999997</v>
      </c>
    </row>
    <row r="138" spans="1:7" ht="22.5" hidden="1" customHeight="1" outlineLevel="1" x14ac:dyDescent="0.25">
      <c r="A138" s="35" t="s">
        <v>144</v>
      </c>
      <c r="B138" s="71" t="s">
        <v>145</v>
      </c>
      <c r="C138" s="38">
        <v>31.054165654602865</v>
      </c>
      <c r="D138" s="38">
        <v>30.586280560170902</v>
      </c>
      <c r="E138" s="38">
        <v>30.780209324452901</v>
      </c>
      <c r="F138" s="38">
        <v>30.805010371788736</v>
      </c>
      <c r="G138" s="72">
        <v>34.005249280046655</v>
      </c>
    </row>
    <row r="139" spans="1:7" ht="22.5" hidden="1" customHeight="1" outlineLevel="1" x14ac:dyDescent="0.25">
      <c r="A139" s="35" t="s">
        <v>146</v>
      </c>
      <c r="B139" s="71" t="s">
        <v>147</v>
      </c>
      <c r="C139" s="73">
        <v>63492</v>
      </c>
      <c r="D139" s="73">
        <v>63208</v>
      </c>
      <c r="E139" s="73">
        <v>64864</v>
      </c>
      <c r="F139" s="37">
        <v>191564</v>
      </c>
      <c r="G139" s="74">
        <v>1478904</v>
      </c>
    </row>
    <row r="140" spans="1:7" ht="22.5" hidden="1" customHeight="1" outlineLevel="1" x14ac:dyDescent="0.25">
      <c r="A140" s="40" t="s">
        <v>148</v>
      </c>
      <c r="B140" s="71" t="s">
        <v>149</v>
      </c>
      <c r="C140" s="38">
        <v>15.421909157153268</v>
      </c>
      <c r="D140" s="38">
        <v>15.003085687158794</v>
      </c>
      <c r="E140" s="38">
        <v>15.429115128449096</v>
      </c>
      <c r="F140" s="38">
        <v>15.283548747407053</v>
      </c>
      <c r="G140" s="72">
        <v>17.970326986402906</v>
      </c>
    </row>
    <row r="141" spans="1:7" ht="22.5" hidden="1" customHeight="1" outlineLevel="1" x14ac:dyDescent="0.25">
      <c r="A141" s="35" t="s">
        <v>150</v>
      </c>
      <c r="B141" s="71" t="s">
        <v>151</v>
      </c>
      <c r="C141" s="36">
        <v>390</v>
      </c>
      <c r="D141" s="36">
        <v>312</v>
      </c>
      <c r="E141" s="36">
        <v>0</v>
      </c>
      <c r="F141" s="37">
        <v>702</v>
      </c>
      <c r="G141" s="39">
        <v>4818</v>
      </c>
    </row>
    <row r="142" spans="1:7" ht="22.5" hidden="1" customHeight="1" outlineLevel="1" x14ac:dyDescent="0.25">
      <c r="A142" s="35" t="s">
        <v>152</v>
      </c>
      <c r="B142" s="71" t="s">
        <v>153</v>
      </c>
      <c r="C142" s="38">
        <v>9.4729171726985667E-2</v>
      </c>
      <c r="D142" s="38">
        <v>7.4056491811060998E-2</v>
      </c>
      <c r="E142" s="38">
        <v>0</v>
      </c>
      <c r="F142" s="27">
        <v>5.6007659167065585E-2</v>
      </c>
      <c r="G142" s="72">
        <v>5.8544053853724923E-2</v>
      </c>
    </row>
    <row r="143" spans="1:7" ht="22.5" hidden="1" customHeight="1" outlineLevel="1" thickBot="1" x14ac:dyDescent="0.3">
      <c r="A143" s="17" t="s">
        <v>154</v>
      </c>
      <c r="B143" s="75" t="s">
        <v>151</v>
      </c>
      <c r="C143" s="76">
        <v>81</v>
      </c>
      <c r="D143" s="76">
        <v>137</v>
      </c>
      <c r="E143" s="76">
        <v>98</v>
      </c>
      <c r="F143" s="77">
        <v>316</v>
      </c>
      <c r="G143" s="78">
        <v>2103</v>
      </c>
    </row>
    <row r="144" spans="1:7" ht="22.5" customHeight="1" collapsed="1" thickBot="1" x14ac:dyDescent="0.3">
      <c r="A144" s="172" t="s">
        <v>155</v>
      </c>
      <c r="B144" s="173"/>
      <c r="C144" s="173"/>
      <c r="D144" s="173"/>
      <c r="E144" s="173"/>
      <c r="F144" s="173"/>
      <c r="G144" s="174"/>
    </row>
    <row r="145" spans="1:7" ht="21.75" hidden="1" customHeight="1" outlineLevel="1" x14ac:dyDescent="0.25">
      <c r="A145" s="79" t="s">
        <v>156</v>
      </c>
      <c r="B145" s="80" t="s">
        <v>11</v>
      </c>
      <c r="C145" s="57">
        <v>0</v>
      </c>
      <c r="D145" s="57">
        <v>0</v>
      </c>
      <c r="E145" s="57">
        <v>0</v>
      </c>
      <c r="F145" s="57">
        <v>0</v>
      </c>
      <c r="G145" s="66">
        <v>0</v>
      </c>
    </row>
    <row r="146" spans="1:7" ht="21.75" hidden="1" customHeight="1" outlineLevel="1" x14ac:dyDescent="0.25">
      <c r="A146" s="81" t="s">
        <v>157</v>
      </c>
      <c r="B146" s="82" t="s">
        <v>22</v>
      </c>
      <c r="C146" s="36">
        <v>0</v>
      </c>
      <c r="D146" s="36">
        <v>0</v>
      </c>
      <c r="E146" s="36">
        <v>0</v>
      </c>
      <c r="F146" s="36">
        <v>0</v>
      </c>
      <c r="G146" s="39">
        <v>0</v>
      </c>
    </row>
    <row r="147" spans="1:7" ht="21.75" hidden="1" customHeight="1" outlineLevel="1" x14ac:dyDescent="0.25">
      <c r="A147" s="81" t="s">
        <v>158</v>
      </c>
      <c r="B147" s="82" t="s">
        <v>11</v>
      </c>
      <c r="C147" s="194">
        <v>0</v>
      </c>
      <c r="D147" s="195"/>
      <c r="E147" s="196"/>
      <c r="F147" s="36">
        <v>0</v>
      </c>
      <c r="G147" s="39">
        <v>0</v>
      </c>
    </row>
    <row r="148" spans="1:7" ht="21.75" hidden="1" customHeight="1" outlineLevel="1" x14ac:dyDescent="0.25">
      <c r="A148" s="81" t="s">
        <v>159</v>
      </c>
      <c r="B148" s="82" t="s">
        <v>22</v>
      </c>
      <c r="C148" s="194">
        <v>0</v>
      </c>
      <c r="D148" s="195"/>
      <c r="E148" s="196"/>
      <c r="F148" s="36">
        <v>0</v>
      </c>
      <c r="G148" s="39">
        <v>0</v>
      </c>
    </row>
    <row r="149" spans="1:7" ht="21.75" hidden="1" customHeight="1" outlineLevel="1" x14ac:dyDescent="0.25">
      <c r="A149" s="81" t="s">
        <v>160</v>
      </c>
      <c r="B149" s="82" t="s">
        <v>11</v>
      </c>
      <c r="C149" s="194">
        <v>0</v>
      </c>
      <c r="D149" s="195"/>
      <c r="E149" s="196"/>
      <c r="F149" s="36">
        <v>0</v>
      </c>
      <c r="G149" s="39">
        <v>0</v>
      </c>
    </row>
    <row r="150" spans="1:7" ht="21.75" hidden="1" customHeight="1" outlineLevel="1" x14ac:dyDescent="0.25">
      <c r="A150" s="81" t="s">
        <v>52</v>
      </c>
      <c r="B150" s="82" t="s">
        <v>22</v>
      </c>
      <c r="C150" s="194">
        <v>0</v>
      </c>
      <c r="D150" s="195"/>
      <c r="E150" s="196"/>
      <c r="F150" s="36">
        <v>0</v>
      </c>
      <c r="G150" s="39">
        <v>0</v>
      </c>
    </row>
    <row r="151" spans="1:7" ht="21.75" hidden="1" customHeight="1" outlineLevel="1" x14ac:dyDescent="0.25">
      <c r="A151" s="81" t="s">
        <v>161</v>
      </c>
      <c r="B151" s="82" t="s">
        <v>11</v>
      </c>
      <c r="C151" s="118">
        <v>1052</v>
      </c>
      <c r="D151" s="118">
        <v>0</v>
      </c>
      <c r="E151" s="118">
        <v>978</v>
      </c>
      <c r="F151" s="36">
        <v>2030</v>
      </c>
      <c r="G151" s="39">
        <v>16344</v>
      </c>
    </row>
    <row r="152" spans="1:7" ht="21.75" hidden="1" customHeight="1" outlineLevel="1" x14ac:dyDescent="0.25">
      <c r="A152" s="81" t="s">
        <v>162</v>
      </c>
      <c r="B152" s="82" t="s">
        <v>11</v>
      </c>
      <c r="C152" s="194">
        <v>0</v>
      </c>
      <c r="D152" s="195"/>
      <c r="E152" s="196"/>
      <c r="F152" s="36">
        <v>0</v>
      </c>
      <c r="G152" s="39">
        <v>0</v>
      </c>
    </row>
    <row r="153" spans="1:7" ht="21.75" hidden="1" customHeight="1" outlineLevel="1" x14ac:dyDescent="0.25">
      <c r="A153" s="81" t="s">
        <v>52</v>
      </c>
      <c r="B153" s="82" t="s">
        <v>22</v>
      </c>
      <c r="C153" s="194">
        <v>0</v>
      </c>
      <c r="D153" s="195"/>
      <c r="E153" s="196"/>
      <c r="F153" s="36">
        <v>0</v>
      </c>
      <c r="G153" s="39">
        <v>0</v>
      </c>
    </row>
    <row r="154" spans="1:7" ht="21.75" hidden="1" customHeight="1" outlineLevel="1" x14ac:dyDescent="0.25">
      <c r="A154" s="81" t="s">
        <v>163</v>
      </c>
      <c r="B154" s="82" t="s">
        <v>11</v>
      </c>
      <c r="C154" s="118">
        <v>0</v>
      </c>
      <c r="D154" s="118">
        <v>1560</v>
      </c>
      <c r="E154" s="118">
        <v>450</v>
      </c>
      <c r="F154" s="36">
        <v>2010</v>
      </c>
      <c r="G154" s="39">
        <v>16106</v>
      </c>
    </row>
    <row r="155" spans="1:7" ht="21.75" hidden="1" customHeight="1" outlineLevel="1" x14ac:dyDescent="0.25">
      <c r="A155" s="81" t="s">
        <v>164</v>
      </c>
      <c r="B155" s="82" t="s">
        <v>11</v>
      </c>
      <c r="C155" s="194">
        <v>494.76998901367199</v>
      </c>
      <c r="D155" s="195"/>
      <c r="E155" s="196"/>
      <c r="F155" s="36">
        <v>494.76998901367199</v>
      </c>
      <c r="G155" s="39">
        <v>2766.2099914550799</v>
      </c>
    </row>
    <row r="156" spans="1:7" ht="21.75" hidden="1" customHeight="1" outlineLevel="1" x14ac:dyDescent="0.25">
      <c r="A156" s="81" t="s">
        <v>52</v>
      </c>
      <c r="B156" s="82" t="s">
        <v>22</v>
      </c>
      <c r="C156" s="194">
        <v>30</v>
      </c>
      <c r="D156" s="195"/>
      <c r="E156" s="196"/>
      <c r="F156" s="36">
        <v>30</v>
      </c>
      <c r="G156" s="39">
        <v>147</v>
      </c>
    </row>
    <row r="157" spans="1:7" ht="21.75" hidden="1" customHeight="1" outlineLevel="1" x14ac:dyDescent="0.25">
      <c r="A157" s="81" t="s">
        <v>165</v>
      </c>
      <c r="B157" s="82" t="s">
        <v>11</v>
      </c>
      <c r="C157" s="118">
        <v>1328</v>
      </c>
      <c r="D157" s="118">
        <v>1418</v>
      </c>
      <c r="E157" s="118">
        <v>1536</v>
      </c>
      <c r="F157" s="36">
        <v>4282</v>
      </c>
      <c r="G157" s="39">
        <v>19300</v>
      </c>
    </row>
    <row r="158" spans="1:7" ht="21.75" hidden="1" customHeight="1" outlineLevel="1" x14ac:dyDescent="0.25">
      <c r="A158" s="81" t="s">
        <v>166</v>
      </c>
      <c r="B158" s="82" t="s">
        <v>11</v>
      </c>
      <c r="C158" s="57">
        <v>0</v>
      </c>
      <c r="D158" s="57">
        <v>0</v>
      </c>
      <c r="E158" s="57">
        <v>0</v>
      </c>
      <c r="F158" s="36">
        <v>0</v>
      </c>
      <c r="G158" s="39">
        <v>0</v>
      </c>
    </row>
    <row r="159" spans="1:7" ht="21.75" hidden="1" customHeight="1" outlineLevel="1" x14ac:dyDescent="0.25">
      <c r="A159" s="81" t="s">
        <v>157</v>
      </c>
      <c r="B159" s="82" t="s">
        <v>22</v>
      </c>
      <c r="C159" s="36">
        <v>0</v>
      </c>
      <c r="D159" s="36">
        <v>0</v>
      </c>
      <c r="E159" s="36">
        <v>0</v>
      </c>
      <c r="F159" s="36">
        <v>0</v>
      </c>
      <c r="G159" s="39">
        <v>0</v>
      </c>
    </row>
    <row r="160" spans="1:7" ht="21.75" hidden="1" customHeight="1" outlineLevel="1" x14ac:dyDescent="0.25">
      <c r="A160" s="81" t="s">
        <v>166</v>
      </c>
      <c r="B160" s="82" t="s">
        <v>11</v>
      </c>
      <c r="C160" s="194">
        <v>0</v>
      </c>
      <c r="D160" s="195"/>
      <c r="E160" s="196"/>
      <c r="F160" s="36">
        <v>0</v>
      </c>
      <c r="G160" s="39">
        <v>0</v>
      </c>
    </row>
    <row r="161" spans="1:10" ht="21" hidden="1" outlineLevel="1" x14ac:dyDescent="0.25">
      <c r="A161" s="81" t="s">
        <v>159</v>
      </c>
      <c r="B161" s="82" t="s">
        <v>22</v>
      </c>
      <c r="C161" s="194">
        <v>0</v>
      </c>
      <c r="D161" s="195"/>
      <c r="E161" s="196"/>
      <c r="F161" s="36">
        <v>0</v>
      </c>
      <c r="G161" s="39">
        <v>0</v>
      </c>
    </row>
    <row r="162" spans="1:10" ht="21" hidden="1" outlineLevel="1" x14ac:dyDescent="0.25">
      <c r="A162" s="81" t="s">
        <v>167</v>
      </c>
      <c r="B162" s="82" t="s">
        <v>11</v>
      </c>
      <c r="C162" s="194">
        <v>0</v>
      </c>
      <c r="D162" s="195"/>
      <c r="E162" s="196"/>
      <c r="F162" s="36">
        <v>0</v>
      </c>
      <c r="G162" s="39">
        <v>0</v>
      </c>
    </row>
    <row r="163" spans="1:10" ht="21" hidden="1" outlineLevel="1" x14ac:dyDescent="0.25">
      <c r="A163" s="81" t="s">
        <v>157</v>
      </c>
      <c r="B163" s="82" t="s">
        <v>22</v>
      </c>
      <c r="C163" s="194">
        <v>0</v>
      </c>
      <c r="D163" s="195"/>
      <c r="E163" s="196"/>
      <c r="F163" s="36">
        <v>0</v>
      </c>
      <c r="G163" s="39">
        <v>0</v>
      </c>
    </row>
    <row r="164" spans="1:10" ht="21" hidden="1" outlineLevel="1" x14ac:dyDescent="0.25">
      <c r="A164" s="81" t="s">
        <v>168</v>
      </c>
      <c r="B164" s="82" t="s">
        <v>11</v>
      </c>
      <c r="C164" s="194">
        <v>0</v>
      </c>
      <c r="D164" s="195"/>
      <c r="E164" s="196"/>
      <c r="F164" s="36">
        <v>0</v>
      </c>
      <c r="G164" s="39">
        <v>0</v>
      </c>
    </row>
    <row r="165" spans="1:10" ht="21" hidden="1" outlineLevel="1" x14ac:dyDescent="0.25">
      <c r="A165" s="81" t="s">
        <v>159</v>
      </c>
      <c r="B165" s="82" t="s">
        <v>22</v>
      </c>
      <c r="C165" s="194">
        <v>0</v>
      </c>
      <c r="D165" s="195"/>
      <c r="E165" s="196"/>
      <c r="F165" s="36">
        <v>0</v>
      </c>
      <c r="G165" s="39">
        <v>0</v>
      </c>
    </row>
    <row r="166" spans="1:10" ht="22.8" hidden="1" outlineLevel="1" x14ac:dyDescent="0.25">
      <c r="A166" s="84" t="s">
        <v>169</v>
      </c>
      <c r="B166" s="85" t="s">
        <v>11</v>
      </c>
      <c r="C166" s="186">
        <v>8816.7699890136719</v>
      </c>
      <c r="D166" s="189"/>
      <c r="E166" s="189"/>
      <c r="F166" s="190"/>
      <c r="G166" s="86">
        <v>54516.209991455078</v>
      </c>
      <c r="H166" s="87"/>
      <c r="I166" s="88"/>
      <c r="J166" s="88"/>
    </row>
    <row r="167" spans="1:10" ht="22.8" hidden="1" outlineLevel="1" x14ac:dyDescent="0.25">
      <c r="A167" s="84" t="s">
        <v>170</v>
      </c>
      <c r="B167" s="85" t="s">
        <v>22</v>
      </c>
      <c r="C167" s="186">
        <v>0</v>
      </c>
      <c r="D167" s="187"/>
      <c r="E167" s="187"/>
      <c r="F167" s="188"/>
      <c r="G167" s="86">
        <v>0</v>
      </c>
      <c r="H167" s="87"/>
      <c r="I167" s="88"/>
      <c r="J167" s="88"/>
    </row>
    <row r="168" spans="1:10" ht="22.8" hidden="1" outlineLevel="1" x14ac:dyDescent="0.25">
      <c r="A168" s="84" t="s">
        <v>171</v>
      </c>
      <c r="B168" s="85" t="s">
        <v>22</v>
      </c>
      <c r="C168" s="186">
        <v>30</v>
      </c>
      <c r="D168" s="189"/>
      <c r="E168" s="189"/>
      <c r="F168" s="190"/>
      <c r="G168" s="86">
        <v>147</v>
      </c>
    </row>
    <row r="169" spans="1:10" ht="28.2" hidden="1" outlineLevel="1" thickBot="1" x14ac:dyDescent="0.3">
      <c r="A169" s="89" t="s">
        <v>172</v>
      </c>
      <c r="B169" s="90" t="s">
        <v>11</v>
      </c>
      <c r="C169" s="191">
        <v>196928.22999572734</v>
      </c>
      <c r="D169" s="192"/>
      <c r="E169" s="192"/>
      <c r="F169" s="192"/>
      <c r="G169" s="193"/>
    </row>
    <row r="170" spans="1:10" ht="25.8" collapsed="1" thickBot="1" x14ac:dyDescent="0.3">
      <c r="A170" s="172" t="s">
        <v>173</v>
      </c>
      <c r="B170" s="173"/>
      <c r="C170" s="173"/>
      <c r="D170" s="173"/>
      <c r="E170" s="173"/>
      <c r="F170" s="173"/>
      <c r="G170" s="174"/>
    </row>
    <row r="171" spans="1:10" ht="184.5" hidden="1" customHeight="1" outlineLevel="1" thickBot="1" x14ac:dyDescent="0.3">
      <c r="A171" s="91"/>
      <c r="B171" s="92"/>
      <c r="C171" s="93"/>
      <c r="D171" s="93"/>
      <c r="E171" s="93"/>
      <c r="F171" s="93"/>
      <c r="G171" s="94"/>
    </row>
    <row r="172" spans="1:10" ht="22.5" customHeight="1" collapsed="1" thickBot="1" x14ac:dyDescent="0.3">
      <c r="A172" s="172" t="s">
        <v>174</v>
      </c>
      <c r="B172" s="173"/>
      <c r="C172" s="173"/>
      <c r="D172" s="173"/>
      <c r="E172" s="173"/>
      <c r="F172" s="173"/>
      <c r="G172" s="174"/>
    </row>
    <row r="173" spans="1:10" ht="27" hidden="1" customHeight="1" outlineLevel="1" x14ac:dyDescent="0.25">
      <c r="A173" s="184" t="s">
        <v>175</v>
      </c>
      <c r="B173" s="185"/>
      <c r="C173" s="185"/>
      <c r="D173" s="117" t="s">
        <v>176</v>
      </c>
      <c r="E173" s="117" t="s">
        <v>177</v>
      </c>
      <c r="F173" s="117" t="s">
        <v>178</v>
      </c>
      <c r="G173" s="96" t="s">
        <v>179</v>
      </c>
    </row>
    <row r="174" spans="1:10" ht="30.75" hidden="1" customHeight="1" outlineLevel="1" x14ac:dyDescent="0.25">
      <c r="A174" s="166" t="s">
        <v>246</v>
      </c>
      <c r="B174" s="167"/>
      <c r="C174" s="167"/>
      <c r="D174" s="97">
        <v>8</v>
      </c>
      <c r="E174" s="98" t="s">
        <v>209</v>
      </c>
      <c r="F174" s="98" t="s">
        <v>199</v>
      </c>
      <c r="G174" s="99">
        <v>220</v>
      </c>
    </row>
    <row r="175" spans="1:10" ht="30.75" hidden="1" customHeight="1" outlineLevel="1" x14ac:dyDescent="0.25">
      <c r="A175" s="166" t="s">
        <v>218</v>
      </c>
      <c r="B175" s="167"/>
      <c r="C175" s="167"/>
      <c r="D175" s="97">
        <v>11</v>
      </c>
      <c r="E175" s="98" t="s">
        <v>195</v>
      </c>
      <c r="F175" s="98" t="s">
        <v>196</v>
      </c>
      <c r="G175" s="99">
        <v>30</v>
      </c>
    </row>
    <row r="176" spans="1:10" ht="30.75" hidden="1" customHeight="1" outlineLevel="1" x14ac:dyDescent="0.25">
      <c r="A176" s="166" t="s">
        <v>247</v>
      </c>
      <c r="B176" s="167"/>
      <c r="C176" s="167"/>
      <c r="D176" s="97" t="s">
        <v>204</v>
      </c>
      <c r="E176" s="98" t="s">
        <v>198</v>
      </c>
      <c r="F176" s="98" t="s">
        <v>199</v>
      </c>
      <c r="G176" s="99">
        <v>205</v>
      </c>
    </row>
    <row r="177" spans="1:10" ht="30.75" hidden="1" customHeight="1" outlineLevel="1" x14ac:dyDescent="0.25">
      <c r="A177" s="166" t="s">
        <v>248</v>
      </c>
      <c r="B177" s="167"/>
      <c r="C177" s="167"/>
      <c r="D177" s="97" t="s">
        <v>249</v>
      </c>
      <c r="E177" s="98" t="s">
        <v>195</v>
      </c>
      <c r="F177" s="98" t="s">
        <v>196</v>
      </c>
      <c r="G177" s="99">
        <v>340</v>
      </c>
    </row>
    <row r="178" spans="1:10" ht="30.75" hidden="1" customHeight="1" outlineLevel="1" x14ac:dyDescent="0.25">
      <c r="A178" s="166" t="s">
        <v>246</v>
      </c>
      <c r="B178" s="167"/>
      <c r="C178" s="167"/>
      <c r="D178" s="97">
        <v>2</v>
      </c>
      <c r="E178" s="98" t="s">
        <v>209</v>
      </c>
      <c r="F178" s="98" t="s">
        <v>199</v>
      </c>
      <c r="G178" s="99">
        <v>130</v>
      </c>
    </row>
    <row r="179" spans="1:10" ht="30.75" hidden="1" customHeight="1" outlineLevel="1" x14ac:dyDescent="0.25">
      <c r="A179" s="166" t="s">
        <v>197</v>
      </c>
      <c r="B179" s="167"/>
      <c r="C179" s="167"/>
      <c r="D179" s="97">
        <v>5</v>
      </c>
      <c r="E179" s="98" t="s">
        <v>198</v>
      </c>
      <c r="F179" s="98" t="s">
        <v>199</v>
      </c>
      <c r="G179" s="99">
        <v>20</v>
      </c>
    </row>
    <row r="180" spans="1:10" ht="30.75" hidden="1" customHeight="1" outlineLevel="1" x14ac:dyDescent="0.25">
      <c r="A180" s="166" t="s">
        <v>200</v>
      </c>
      <c r="B180" s="167"/>
      <c r="C180" s="167"/>
      <c r="D180" s="97" t="s">
        <v>200</v>
      </c>
      <c r="E180" s="98" t="s">
        <v>200</v>
      </c>
      <c r="F180" s="98" t="s">
        <v>200</v>
      </c>
      <c r="G180" s="99" t="s">
        <v>200</v>
      </c>
    </row>
    <row r="181" spans="1:10" ht="30.75" hidden="1" customHeight="1" outlineLevel="1" x14ac:dyDescent="0.25">
      <c r="A181" s="166" t="s">
        <v>200</v>
      </c>
      <c r="B181" s="167"/>
      <c r="C181" s="167"/>
      <c r="D181" s="97" t="s">
        <v>200</v>
      </c>
      <c r="E181" s="98" t="s">
        <v>200</v>
      </c>
      <c r="F181" s="98" t="s">
        <v>200</v>
      </c>
      <c r="G181" s="99" t="s">
        <v>200</v>
      </c>
    </row>
    <row r="182" spans="1:10" ht="30.75" hidden="1" customHeight="1" outlineLevel="1" x14ac:dyDescent="0.25">
      <c r="A182" s="166" t="s">
        <v>200</v>
      </c>
      <c r="B182" s="167"/>
      <c r="C182" s="167"/>
      <c r="D182" s="97" t="s">
        <v>200</v>
      </c>
      <c r="E182" s="98" t="s">
        <v>200</v>
      </c>
      <c r="F182" s="98" t="s">
        <v>200</v>
      </c>
      <c r="G182" s="99" t="s">
        <v>200</v>
      </c>
    </row>
    <row r="183" spans="1:10" ht="30.75" hidden="1" customHeight="1" outlineLevel="1" x14ac:dyDescent="0.25">
      <c r="A183" s="166" t="s">
        <v>200</v>
      </c>
      <c r="B183" s="167"/>
      <c r="C183" s="167"/>
      <c r="D183" s="97" t="s">
        <v>200</v>
      </c>
      <c r="E183" s="98" t="s">
        <v>200</v>
      </c>
      <c r="F183" s="98" t="s">
        <v>200</v>
      </c>
      <c r="G183" s="99" t="s">
        <v>200</v>
      </c>
    </row>
    <row r="184" spans="1:10" ht="30.75" hidden="1" customHeight="1" outlineLevel="1" x14ac:dyDescent="0.25">
      <c r="A184" s="166" t="s">
        <v>200</v>
      </c>
      <c r="B184" s="167"/>
      <c r="C184" s="167"/>
      <c r="D184" s="97" t="s">
        <v>200</v>
      </c>
      <c r="E184" s="98" t="s">
        <v>200</v>
      </c>
      <c r="F184" s="98" t="s">
        <v>200</v>
      </c>
      <c r="G184" s="99" t="s">
        <v>200</v>
      </c>
    </row>
    <row r="185" spans="1:10" ht="30.75" hidden="1" customHeight="1" outlineLevel="1" x14ac:dyDescent="0.25">
      <c r="A185" s="166" t="s">
        <v>200</v>
      </c>
      <c r="B185" s="167"/>
      <c r="C185" s="167"/>
      <c r="D185" s="97" t="s">
        <v>200</v>
      </c>
      <c r="E185" s="98" t="s">
        <v>200</v>
      </c>
      <c r="F185" s="98" t="s">
        <v>200</v>
      </c>
      <c r="G185" s="99" t="s">
        <v>200</v>
      </c>
    </row>
    <row r="186" spans="1:10" ht="30.75" hidden="1" customHeight="1" outlineLevel="1" x14ac:dyDescent="0.25">
      <c r="A186" s="166" t="s">
        <v>200</v>
      </c>
      <c r="B186" s="167"/>
      <c r="C186" s="167"/>
      <c r="D186" s="97" t="s">
        <v>200</v>
      </c>
      <c r="E186" s="98" t="s">
        <v>200</v>
      </c>
      <c r="F186" s="98" t="s">
        <v>200</v>
      </c>
      <c r="G186" s="99" t="s">
        <v>200</v>
      </c>
    </row>
    <row r="187" spans="1:10" ht="30.75" hidden="1" customHeight="1" outlineLevel="1" x14ac:dyDescent="0.25">
      <c r="A187" s="166" t="s">
        <v>200</v>
      </c>
      <c r="B187" s="167"/>
      <c r="C187" s="167"/>
      <c r="D187" s="97" t="s">
        <v>200</v>
      </c>
      <c r="E187" s="98" t="s">
        <v>200</v>
      </c>
      <c r="F187" s="98" t="s">
        <v>200</v>
      </c>
      <c r="G187" s="99" t="s">
        <v>200</v>
      </c>
    </row>
    <row r="188" spans="1:10" ht="30.75" hidden="1" customHeight="1" outlineLevel="1" x14ac:dyDescent="0.25">
      <c r="A188" s="166" t="s">
        <v>200</v>
      </c>
      <c r="B188" s="167"/>
      <c r="C188" s="167"/>
      <c r="D188" s="97" t="s">
        <v>200</v>
      </c>
      <c r="E188" s="98" t="s">
        <v>200</v>
      </c>
      <c r="F188" s="98" t="s">
        <v>200</v>
      </c>
      <c r="G188" s="99" t="s">
        <v>200</v>
      </c>
    </row>
    <row r="189" spans="1:10" ht="27" hidden="1" customHeight="1" outlineLevel="1" thickBot="1" x14ac:dyDescent="0.3">
      <c r="A189" s="181" t="s">
        <v>180</v>
      </c>
      <c r="B189" s="182"/>
      <c r="C189" s="182"/>
      <c r="D189" s="182"/>
      <c r="E189" s="182"/>
      <c r="F189" s="183"/>
      <c r="G189" s="100">
        <v>945</v>
      </c>
    </row>
    <row r="190" spans="1:10" ht="22.5" customHeight="1" collapsed="1" thickBot="1" x14ac:dyDescent="0.3">
      <c r="A190" s="172" t="s">
        <v>181</v>
      </c>
      <c r="B190" s="173"/>
      <c r="C190" s="173"/>
      <c r="D190" s="173"/>
      <c r="E190" s="173"/>
      <c r="F190" s="173"/>
      <c r="G190" s="173"/>
      <c r="H190" s="173"/>
      <c r="I190" s="173"/>
      <c r="J190" s="174"/>
    </row>
    <row r="191" spans="1:10" ht="30.75" hidden="1" customHeight="1" outlineLevel="2" x14ac:dyDescent="0.25">
      <c r="A191" s="184" t="s">
        <v>182</v>
      </c>
      <c r="B191" s="185"/>
      <c r="C191" s="185"/>
      <c r="D191" s="117" t="s">
        <v>183</v>
      </c>
      <c r="E191" s="117" t="s">
        <v>184</v>
      </c>
      <c r="F191" s="117" t="s">
        <v>185</v>
      </c>
      <c r="G191" s="117" t="s">
        <v>177</v>
      </c>
      <c r="H191" s="117" t="s">
        <v>186</v>
      </c>
      <c r="I191" s="117" t="s">
        <v>187</v>
      </c>
      <c r="J191" s="101" t="s">
        <v>188</v>
      </c>
    </row>
    <row r="192" spans="1:10" ht="30.75" hidden="1" customHeight="1" outlineLevel="2" x14ac:dyDescent="0.25">
      <c r="A192" s="166" t="s">
        <v>200</v>
      </c>
      <c r="B192" s="167"/>
      <c r="C192" s="167"/>
      <c r="D192" s="102" t="s">
        <v>200</v>
      </c>
      <c r="E192" s="102" t="s">
        <v>200</v>
      </c>
      <c r="F192" s="103" t="s">
        <v>200</v>
      </c>
      <c r="G192" s="103" t="s">
        <v>200</v>
      </c>
      <c r="H192" s="103" t="s">
        <v>200</v>
      </c>
      <c r="I192" s="103"/>
      <c r="J192" s="104" t="s">
        <v>200</v>
      </c>
    </row>
    <row r="193" spans="1:10" ht="30.75" hidden="1" customHeight="1" outlineLevel="2" x14ac:dyDescent="0.25">
      <c r="A193" s="166" t="s">
        <v>200</v>
      </c>
      <c r="B193" s="167"/>
      <c r="C193" s="167"/>
      <c r="D193" s="102" t="s">
        <v>200</v>
      </c>
      <c r="E193" s="102" t="s">
        <v>200</v>
      </c>
      <c r="F193" s="103" t="s">
        <v>200</v>
      </c>
      <c r="G193" s="103" t="s">
        <v>200</v>
      </c>
      <c r="H193" s="103" t="s">
        <v>200</v>
      </c>
      <c r="I193" s="103"/>
      <c r="J193" s="104" t="s">
        <v>200</v>
      </c>
    </row>
    <row r="194" spans="1:10" ht="30.75" hidden="1" customHeight="1" outlineLevel="2" x14ac:dyDescent="0.25">
      <c r="A194" s="166" t="s">
        <v>200</v>
      </c>
      <c r="B194" s="167"/>
      <c r="C194" s="167"/>
      <c r="D194" s="102" t="s">
        <v>200</v>
      </c>
      <c r="E194" s="102" t="s">
        <v>200</v>
      </c>
      <c r="F194" s="103" t="s">
        <v>200</v>
      </c>
      <c r="G194" s="103" t="s">
        <v>200</v>
      </c>
      <c r="H194" s="103" t="s">
        <v>200</v>
      </c>
      <c r="I194" s="103"/>
      <c r="J194" s="104" t="s">
        <v>200</v>
      </c>
    </row>
    <row r="195" spans="1:10" ht="30.75" hidden="1" customHeight="1" outlineLevel="2" x14ac:dyDescent="0.25">
      <c r="A195" s="166" t="s">
        <v>200</v>
      </c>
      <c r="B195" s="167"/>
      <c r="C195" s="167"/>
      <c r="D195" s="102" t="s">
        <v>200</v>
      </c>
      <c r="E195" s="102" t="s">
        <v>200</v>
      </c>
      <c r="F195" s="103" t="s">
        <v>200</v>
      </c>
      <c r="G195" s="103" t="s">
        <v>200</v>
      </c>
      <c r="H195" s="103" t="s">
        <v>200</v>
      </c>
      <c r="I195" s="103"/>
      <c r="J195" s="104" t="s">
        <v>200</v>
      </c>
    </row>
    <row r="196" spans="1:10" ht="30.75" hidden="1" customHeight="1" outlineLevel="2" x14ac:dyDescent="0.25">
      <c r="A196" s="166" t="s">
        <v>200</v>
      </c>
      <c r="B196" s="167"/>
      <c r="C196" s="167"/>
      <c r="D196" s="102" t="s">
        <v>200</v>
      </c>
      <c r="E196" s="102" t="s">
        <v>200</v>
      </c>
      <c r="F196" s="103" t="s">
        <v>200</v>
      </c>
      <c r="G196" s="103" t="s">
        <v>200</v>
      </c>
      <c r="H196" s="103" t="s">
        <v>200</v>
      </c>
      <c r="I196" s="103"/>
      <c r="J196" s="104" t="s">
        <v>200</v>
      </c>
    </row>
    <row r="197" spans="1:10" ht="30.75" hidden="1" customHeight="1" outlineLevel="2" x14ac:dyDescent="0.25">
      <c r="A197" s="166" t="s">
        <v>200</v>
      </c>
      <c r="B197" s="167"/>
      <c r="C197" s="167"/>
      <c r="D197" s="102" t="s">
        <v>200</v>
      </c>
      <c r="E197" s="102" t="s">
        <v>200</v>
      </c>
      <c r="F197" s="103" t="s">
        <v>200</v>
      </c>
      <c r="G197" s="103" t="s">
        <v>200</v>
      </c>
      <c r="H197" s="103" t="s">
        <v>200</v>
      </c>
      <c r="I197" s="103" t="s">
        <v>200</v>
      </c>
      <c r="J197" s="104"/>
    </row>
    <row r="198" spans="1:10" ht="30.75" hidden="1" customHeight="1" outlineLevel="2" x14ac:dyDescent="0.25">
      <c r="A198" s="166" t="s">
        <v>200</v>
      </c>
      <c r="B198" s="167"/>
      <c r="C198" s="167"/>
      <c r="D198" s="102" t="s">
        <v>200</v>
      </c>
      <c r="E198" s="102" t="s">
        <v>200</v>
      </c>
      <c r="F198" s="103" t="s">
        <v>200</v>
      </c>
      <c r="G198" s="103" t="s">
        <v>200</v>
      </c>
      <c r="H198" s="103" t="s">
        <v>200</v>
      </c>
      <c r="I198" s="103" t="s">
        <v>200</v>
      </c>
      <c r="J198" s="104"/>
    </row>
    <row r="199" spans="1:10" ht="30.75" hidden="1" customHeight="1" outlineLevel="2" thickBot="1" x14ac:dyDescent="0.3">
      <c r="A199" s="168" t="s">
        <v>200</v>
      </c>
      <c r="B199" s="169"/>
      <c r="C199" s="169"/>
      <c r="D199" s="105" t="s">
        <v>200</v>
      </c>
      <c r="E199" s="105" t="s">
        <v>200</v>
      </c>
      <c r="F199" s="106" t="s">
        <v>200</v>
      </c>
      <c r="G199" s="106" t="s">
        <v>200</v>
      </c>
      <c r="H199" s="106" t="s">
        <v>200</v>
      </c>
      <c r="I199" s="106" t="s">
        <v>200</v>
      </c>
      <c r="J199" s="107"/>
    </row>
    <row r="200" spans="1:10" ht="30.75" hidden="1" customHeight="1" outlineLevel="2" thickBot="1" x14ac:dyDescent="0.3">
      <c r="A200" s="170" t="s">
        <v>189</v>
      </c>
      <c r="B200" s="171"/>
      <c r="C200" s="171"/>
      <c r="D200" s="171"/>
      <c r="E200" s="171"/>
      <c r="F200" s="108">
        <v>0</v>
      </c>
    </row>
    <row r="201" spans="1:10" ht="22.5" customHeight="1" collapsed="1" thickBot="1" x14ac:dyDescent="0.3">
      <c r="A201" s="172" t="s">
        <v>190</v>
      </c>
      <c r="B201" s="173"/>
      <c r="C201" s="173"/>
      <c r="D201" s="173"/>
      <c r="E201" s="173"/>
      <c r="F201" s="173"/>
      <c r="G201" s="174"/>
    </row>
    <row r="202" spans="1:10" ht="333" hidden="1" customHeight="1" outlineLevel="1" thickBot="1" x14ac:dyDescent="0.3"/>
    <row r="203" spans="1:10" ht="22.5" customHeight="1" collapsed="1" x14ac:dyDescent="0.25">
      <c r="A203" s="175" t="s">
        <v>191</v>
      </c>
      <c r="B203" s="176"/>
      <c r="C203" s="176"/>
      <c r="D203" s="176"/>
      <c r="E203" s="176"/>
      <c r="F203" s="176"/>
      <c r="G203" s="177"/>
    </row>
    <row r="204" spans="1:10" ht="30.75" hidden="1" customHeight="1" outlineLevel="1" x14ac:dyDescent="0.25">
      <c r="A204" s="178" t="s">
        <v>200</v>
      </c>
      <c r="B204" s="179"/>
      <c r="C204" s="179"/>
      <c r="D204" s="179"/>
      <c r="E204" s="179"/>
      <c r="F204" s="179"/>
      <c r="G204" s="180"/>
    </row>
    <row r="205" spans="1:10" ht="30.75" hidden="1" customHeight="1" outlineLevel="1" x14ac:dyDescent="0.25">
      <c r="A205" s="157" t="s">
        <v>200</v>
      </c>
      <c r="B205" s="158"/>
      <c r="C205" s="158"/>
      <c r="D205" s="158"/>
      <c r="E205" s="158"/>
      <c r="F205" s="158"/>
      <c r="G205" s="159"/>
    </row>
    <row r="206" spans="1:10" ht="30.75" hidden="1" customHeight="1" outlineLevel="1" x14ac:dyDescent="0.25">
      <c r="A206" s="160" t="s">
        <v>200</v>
      </c>
      <c r="B206" s="161"/>
      <c r="C206" s="161"/>
      <c r="D206" s="161"/>
      <c r="E206" s="161"/>
      <c r="F206" s="161"/>
      <c r="G206" s="162"/>
    </row>
    <row r="207" spans="1:10" ht="30.75" hidden="1" customHeight="1" outlineLevel="1" x14ac:dyDescent="0.25">
      <c r="A207" s="160" t="s">
        <v>200</v>
      </c>
      <c r="B207" s="161"/>
      <c r="C207" s="161"/>
      <c r="D207" s="161"/>
      <c r="E207" s="161"/>
      <c r="F207" s="161"/>
      <c r="G207" s="162"/>
    </row>
    <row r="208" spans="1:10" ht="30.75" hidden="1" customHeight="1" outlineLevel="1" x14ac:dyDescent="0.25">
      <c r="A208" s="160" t="s">
        <v>200</v>
      </c>
      <c r="B208" s="161"/>
      <c r="C208" s="161"/>
      <c r="D208" s="161"/>
      <c r="E208" s="161"/>
      <c r="F208" s="161"/>
      <c r="G208" s="162"/>
    </row>
    <row r="209" spans="1:7" ht="30.75" hidden="1" customHeight="1" outlineLevel="1" x14ac:dyDescent="0.25">
      <c r="A209" s="160" t="s">
        <v>200</v>
      </c>
      <c r="B209" s="161"/>
      <c r="C209" s="161"/>
      <c r="D209" s="161"/>
      <c r="E209" s="161"/>
      <c r="F209" s="161"/>
      <c r="G209" s="162"/>
    </row>
    <row r="210" spans="1:7" ht="30.75" hidden="1" customHeight="1" outlineLevel="1" thickBot="1" x14ac:dyDescent="0.3">
      <c r="A210" s="163" t="s">
        <v>200</v>
      </c>
      <c r="B210" s="164"/>
      <c r="C210" s="164"/>
      <c r="D210" s="164"/>
      <c r="E210" s="164"/>
      <c r="F210" s="164"/>
      <c r="G210" s="165"/>
    </row>
  </sheetData>
  <mergeCells count="102">
    <mergeCell ref="A1:G1"/>
    <mergeCell ref="B2:C2"/>
    <mergeCell ref="D2:E2"/>
    <mergeCell ref="F2:G2"/>
    <mergeCell ref="A5:G5"/>
    <mergeCell ref="A8:G8"/>
    <mergeCell ref="A19:G19"/>
    <mergeCell ref="C20:F20"/>
    <mergeCell ref="C21:F21"/>
    <mergeCell ref="C22:F22"/>
    <mergeCell ref="C23:F23"/>
    <mergeCell ref="C24:G24"/>
    <mergeCell ref="A13:G13"/>
    <mergeCell ref="C14:F14"/>
    <mergeCell ref="C15:F15"/>
    <mergeCell ref="C16:F16"/>
    <mergeCell ref="C17:F17"/>
    <mergeCell ref="C18:G18"/>
    <mergeCell ref="A54:G54"/>
    <mergeCell ref="C55:F55"/>
    <mergeCell ref="C56:F56"/>
    <mergeCell ref="C57:F57"/>
    <mergeCell ref="C58:F58"/>
    <mergeCell ref="C59:G59"/>
    <mergeCell ref="A25:G25"/>
    <mergeCell ref="A26:G26"/>
    <mergeCell ref="C39:G39"/>
    <mergeCell ref="A40:G40"/>
    <mergeCell ref="A44:G44"/>
    <mergeCell ref="C48:G48"/>
    <mergeCell ref="A99:G99"/>
    <mergeCell ref="A105:G105"/>
    <mergeCell ref="A111:G111"/>
    <mergeCell ref="A120:G120"/>
    <mergeCell ref="A124:G124"/>
    <mergeCell ref="A125:G125"/>
    <mergeCell ref="A60:G60"/>
    <mergeCell ref="A61:G61"/>
    <mergeCell ref="A70:G70"/>
    <mergeCell ref="A81:G81"/>
    <mergeCell ref="A92:G92"/>
    <mergeCell ref="A93:G93"/>
    <mergeCell ref="C150:E150"/>
    <mergeCell ref="C152:E152"/>
    <mergeCell ref="C153:E153"/>
    <mergeCell ref="C155:E155"/>
    <mergeCell ref="C156:E156"/>
    <mergeCell ref="C160:E160"/>
    <mergeCell ref="A131:G131"/>
    <mergeCell ref="A136:G136"/>
    <mergeCell ref="A144:G144"/>
    <mergeCell ref="C147:E147"/>
    <mergeCell ref="C148:E148"/>
    <mergeCell ref="C149:E149"/>
    <mergeCell ref="C167:F167"/>
    <mergeCell ref="C168:F168"/>
    <mergeCell ref="C169:G169"/>
    <mergeCell ref="A170:G170"/>
    <mergeCell ref="A172:G172"/>
    <mergeCell ref="A173:C173"/>
    <mergeCell ref="C161:E161"/>
    <mergeCell ref="C162:E162"/>
    <mergeCell ref="C163:E163"/>
    <mergeCell ref="C164:E164"/>
    <mergeCell ref="C165:E165"/>
    <mergeCell ref="C166:F166"/>
    <mergeCell ref="A180:C180"/>
    <mergeCell ref="A181:C181"/>
    <mergeCell ref="A182:C182"/>
    <mergeCell ref="A183:C183"/>
    <mergeCell ref="A184:C184"/>
    <mergeCell ref="A185:C185"/>
    <mergeCell ref="A174:C174"/>
    <mergeCell ref="A175:C175"/>
    <mergeCell ref="A176:C176"/>
    <mergeCell ref="A177:C177"/>
    <mergeCell ref="A178:C178"/>
    <mergeCell ref="A179:C179"/>
    <mergeCell ref="A192:C192"/>
    <mergeCell ref="A193:C193"/>
    <mergeCell ref="A194:C194"/>
    <mergeCell ref="A195:C195"/>
    <mergeCell ref="A196:C196"/>
    <mergeCell ref="A197:C197"/>
    <mergeCell ref="A186:C186"/>
    <mergeCell ref="A187:C187"/>
    <mergeCell ref="A188:C188"/>
    <mergeCell ref="A189:F189"/>
    <mergeCell ref="A190:J190"/>
    <mergeCell ref="A191:C191"/>
    <mergeCell ref="A205:G205"/>
    <mergeCell ref="A206:G206"/>
    <mergeCell ref="A207:G207"/>
    <mergeCell ref="A208:G208"/>
    <mergeCell ref="A209:G209"/>
    <mergeCell ref="A210:G210"/>
    <mergeCell ref="A198:C198"/>
    <mergeCell ref="A199:C199"/>
    <mergeCell ref="A200:E200"/>
    <mergeCell ref="A201:G201"/>
    <mergeCell ref="A203:G203"/>
    <mergeCell ref="A204:G204"/>
  </mergeCells>
  <printOptions horizontalCentered="1"/>
  <pageMargins left="0" right="0" top="0" bottom="0.27" header="0" footer="0"/>
  <pageSetup paperSize="9" scale="84" orientation="portrait" verticalDpi="300" r:id="rId1"/>
  <headerFooter alignWithMargins="0">
    <oddFooter>&amp;C&amp;"B Nazanin,Regular"صفحه &amp;P از &amp;N</oddFooter>
  </headerFooter>
  <rowBreaks count="5" manualBreakCount="5">
    <brk id="53" max="16383" man="1"/>
    <brk id="91" max="16383" man="1"/>
    <brk id="135" max="16383" man="1"/>
    <brk id="171" max="16383" man="1"/>
    <brk id="200" max="16383" man="1"/>
  </rowBrea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  <outlinePr summaryBelow="0"/>
  </sheetPr>
  <dimension ref="A1:J210"/>
  <sheetViews>
    <sheetView rightToLeft="1" zoomScaleSheetLayoutView="100" zoomScalePageLayoutView="66" workbookViewId="0">
      <selection sqref="A1:XFD1048576"/>
    </sheetView>
  </sheetViews>
  <sheetFormatPr defaultColWidth="9.109375" defaultRowHeight="13.2" outlineLevelRow="3" x14ac:dyDescent="0.25"/>
  <cols>
    <col min="1" max="1" width="40.88671875" style="12" customWidth="1"/>
    <col min="2" max="2" width="7.5546875" style="12" bestFit="1" customWidth="1"/>
    <col min="3" max="4" width="13.109375" style="12" customWidth="1"/>
    <col min="5" max="5" width="14.44140625" style="12" customWidth="1"/>
    <col min="6" max="6" width="16" style="12" bestFit="1" customWidth="1"/>
    <col min="7" max="7" width="16.6640625" style="12" customWidth="1"/>
    <col min="8" max="10" width="13.109375" style="12" customWidth="1"/>
    <col min="11" max="16384" width="9.109375" style="12"/>
  </cols>
  <sheetData>
    <row r="1" spans="1:8" s="1" customFormat="1" ht="63" customHeight="1" thickBot="1" x14ac:dyDescent="0.35">
      <c r="A1" s="221" t="s">
        <v>0</v>
      </c>
      <c r="B1" s="222"/>
      <c r="C1" s="222"/>
      <c r="D1" s="222"/>
      <c r="E1" s="222"/>
      <c r="F1" s="222"/>
      <c r="G1" s="222"/>
    </row>
    <row r="2" spans="1:8" s="3" customFormat="1" ht="25.8" thickBot="1" x14ac:dyDescent="0.35">
      <c r="A2" s="2" t="s">
        <v>250</v>
      </c>
      <c r="B2" s="223" t="s">
        <v>1</v>
      </c>
      <c r="C2" s="224"/>
      <c r="D2" s="223" t="s">
        <v>251</v>
      </c>
      <c r="E2" s="224"/>
      <c r="F2" s="225">
        <v>43615</v>
      </c>
      <c r="G2" s="226"/>
    </row>
    <row r="3" spans="1:8" s="3" customFormat="1" ht="7.5" customHeight="1" thickBot="1" x14ac:dyDescent="0.35">
      <c r="A3" s="4"/>
      <c r="B3" s="5"/>
      <c r="C3" s="5"/>
      <c r="D3" s="6"/>
      <c r="E3" s="7"/>
      <c r="F3" s="7"/>
      <c r="G3" s="5"/>
    </row>
    <row r="4" spans="1:8" ht="22.5" customHeight="1" thickBot="1" x14ac:dyDescent="0.9">
      <c r="A4" s="8" t="s">
        <v>2</v>
      </c>
      <c r="B4" s="9" t="s">
        <v>3</v>
      </c>
      <c r="C4" s="10" t="s">
        <v>4</v>
      </c>
      <c r="D4" s="10" t="s">
        <v>5</v>
      </c>
      <c r="E4" s="10" t="s">
        <v>6</v>
      </c>
      <c r="F4" s="10" t="s">
        <v>7</v>
      </c>
      <c r="G4" s="11" t="s">
        <v>8</v>
      </c>
    </row>
    <row r="5" spans="1:8" ht="22.5" customHeight="1" collapsed="1" thickBot="1" x14ac:dyDescent="0.3">
      <c r="A5" s="172" t="s">
        <v>9</v>
      </c>
      <c r="B5" s="173"/>
      <c r="C5" s="173"/>
      <c r="D5" s="173"/>
      <c r="E5" s="173"/>
      <c r="F5" s="173"/>
      <c r="G5" s="174"/>
    </row>
    <row r="6" spans="1:8" ht="22.5" hidden="1" customHeight="1" outlineLevel="1" x14ac:dyDescent="0.25">
      <c r="A6" s="13" t="s">
        <v>10</v>
      </c>
      <c r="B6" s="14" t="s">
        <v>11</v>
      </c>
      <c r="C6" s="15">
        <v>3833.3333333333335</v>
      </c>
      <c r="D6" s="15">
        <v>3833.3333333333335</v>
      </c>
      <c r="E6" s="15">
        <v>3833.3333333333335</v>
      </c>
      <c r="F6" s="15">
        <v>11500</v>
      </c>
      <c r="G6" s="16">
        <v>98500</v>
      </c>
    </row>
    <row r="7" spans="1:8" ht="22.5" hidden="1" customHeight="1" outlineLevel="1" thickBot="1" x14ac:dyDescent="0.3">
      <c r="A7" s="17" t="s">
        <v>12</v>
      </c>
      <c r="B7" s="18" t="s">
        <v>11</v>
      </c>
      <c r="C7" s="19">
        <v>4184</v>
      </c>
      <c r="D7" s="19">
        <v>4105</v>
      </c>
      <c r="E7" s="19">
        <v>4107</v>
      </c>
      <c r="F7" s="19">
        <v>12396</v>
      </c>
      <c r="G7" s="20">
        <v>94693</v>
      </c>
      <c r="H7" s="21"/>
    </row>
    <row r="8" spans="1:8" ht="22.5" customHeight="1" collapsed="1" thickBot="1" x14ac:dyDescent="0.3">
      <c r="A8" s="172" t="s">
        <v>13</v>
      </c>
      <c r="B8" s="173"/>
      <c r="C8" s="173"/>
      <c r="D8" s="173"/>
      <c r="E8" s="173"/>
      <c r="F8" s="173"/>
      <c r="G8" s="174"/>
    </row>
    <row r="9" spans="1:8" ht="22.5" hidden="1" customHeight="1" outlineLevel="1" x14ac:dyDescent="0.25">
      <c r="A9" s="22" t="s">
        <v>14</v>
      </c>
      <c r="B9" s="14" t="s">
        <v>15</v>
      </c>
      <c r="C9" s="23">
        <v>8</v>
      </c>
      <c r="D9" s="23">
        <v>8</v>
      </c>
      <c r="E9" s="23">
        <v>8</v>
      </c>
      <c r="F9" s="23">
        <v>24</v>
      </c>
      <c r="G9" s="24">
        <v>188.2</v>
      </c>
    </row>
    <row r="10" spans="1:8" ht="22.5" hidden="1" customHeight="1" outlineLevel="1" x14ac:dyDescent="0.25">
      <c r="A10" s="25" t="s">
        <v>16</v>
      </c>
      <c r="B10" s="26" t="s">
        <v>15</v>
      </c>
      <c r="C10" s="27">
        <v>0</v>
      </c>
      <c r="D10" s="27">
        <v>0</v>
      </c>
      <c r="E10" s="27">
        <v>0</v>
      </c>
      <c r="F10" s="27">
        <v>0</v>
      </c>
      <c r="G10" s="28">
        <v>27.8</v>
      </c>
    </row>
    <row r="11" spans="1:8" ht="22.5" hidden="1" customHeight="1" outlineLevel="1" x14ac:dyDescent="0.25">
      <c r="A11" s="29" t="s">
        <v>17</v>
      </c>
      <c r="B11" s="26" t="s">
        <v>15</v>
      </c>
      <c r="C11" s="27">
        <v>0</v>
      </c>
      <c r="D11" s="27">
        <v>0</v>
      </c>
      <c r="E11" s="27">
        <v>0</v>
      </c>
      <c r="F11" s="27">
        <v>0</v>
      </c>
      <c r="G11" s="28">
        <v>24.3</v>
      </c>
    </row>
    <row r="12" spans="1:8" ht="22.5" hidden="1" customHeight="1" outlineLevel="1" thickBot="1" x14ac:dyDescent="0.3">
      <c r="A12" s="30" t="s">
        <v>18</v>
      </c>
      <c r="B12" s="31" t="s">
        <v>15</v>
      </c>
      <c r="C12" s="32">
        <v>0</v>
      </c>
      <c r="D12" s="32">
        <v>0</v>
      </c>
      <c r="E12" s="32">
        <v>0</v>
      </c>
      <c r="F12" s="32">
        <v>0</v>
      </c>
      <c r="G12" s="33">
        <v>3.5</v>
      </c>
    </row>
    <row r="13" spans="1:8" ht="22.5" customHeight="1" collapsed="1" thickBot="1" x14ac:dyDescent="0.3">
      <c r="A13" s="172" t="s">
        <v>19</v>
      </c>
      <c r="B13" s="173"/>
      <c r="C13" s="173"/>
      <c r="D13" s="173"/>
      <c r="E13" s="173"/>
      <c r="F13" s="173"/>
      <c r="G13" s="174"/>
    </row>
    <row r="14" spans="1:8" ht="22.5" hidden="1" customHeight="1" outlineLevel="1" x14ac:dyDescent="0.25">
      <c r="A14" s="25" t="s">
        <v>20</v>
      </c>
      <c r="B14" s="26" t="s">
        <v>11</v>
      </c>
      <c r="C14" s="218">
        <v>0</v>
      </c>
      <c r="D14" s="219"/>
      <c r="E14" s="219"/>
      <c r="F14" s="220"/>
      <c r="G14" s="34">
        <v>0</v>
      </c>
    </row>
    <row r="15" spans="1:8" ht="22.5" hidden="1" customHeight="1" outlineLevel="1" x14ac:dyDescent="0.25">
      <c r="A15" s="25" t="s">
        <v>21</v>
      </c>
      <c r="B15" s="26" t="s">
        <v>22</v>
      </c>
      <c r="C15" s="212">
        <v>0</v>
      </c>
      <c r="D15" s="213"/>
      <c r="E15" s="213"/>
      <c r="F15" s="214"/>
      <c r="G15" s="34">
        <v>0</v>
      </c>
    </row>
    <row r="16" spans="1:8" ht="22.5" hidden="1" customHeight="1" outlineLevel="1" x14ac:dyDescent="0.25">
      <c r="A16" s="25" t="s">
        <v>23</v>
      </c>
      <c r="B16" s="26" t="s">
        <v>11</v>
      </c>
      <c r="C16" s="209">
        <v>0</v>
      </c>
      <c r="D16" s="210"/>
      <c r="E16" s="210"/>
      <c r="F16" s="211"/>
      <c r="G16" s="34">
        <v>29151.749816894582</v>
      </c>
    </row>
    <row r="17" spans="1:7" ht="22.5" hidden="1" customHeight="1" outlineLevel="1" x14ac:dyDescent="0.25">
      <c r="A17" s="25" t="s">
        <v>24</v>
      </c>
      <c r="B17" s="26" t="s">
        <v>22</v>
      </c>
      <c r="C17" s="212">
        <v>0</v>
      </c>
      <c r="D17" s="213"/>
      <c r="E17" s="213"/>
      <c r="F17" s="214"/>
      <c r="G17" s="34">
        <v>1156</v>
      </c>
    </row>
    <row r="18" spans="1:7" ht="22.5" hidden="1" customHeight="1" outlineLevel="1" thickBot="1" x14ac:dyDescent="0.3">
      <c r="A18" s="25" t="s">
        <v>25</v>
      </c>
      <c r="B18" s="26" t="s">
        <v>11</v>
      </c>
      <c r="C18" s="215">
        <v>-1015.03979492188</v>
      </c>
      <c r="D18" s="216"/>
      <c r="E18" s="216"/>
      <c r="F18" s="216"/>
      <c r="G18" s="217"/>
    </row>
    <row r="19" spans="1:7" ht="22.5" customHeight="1" collapsed="1" thickBot="1" x14ac:dyDescent="0.3">
      <c r="A19" s="172" t="s">
        <v>26</v>
      </c>
      <c r="B19" s="173"/>
      <c r="C19" s="173"/>
      <c r="D19" s="173"/>
      <c r="E19" s="173"/>
      <c r="F19" s="173"/>
      <c r="G19" s="174"/>
    </row>
    <row r="20" spans="1:7" ht="22.5" hidden="1" customHeight="1" outlineLevel="1" x14ac:dyDescent="0.25">
      <c r="A20" s="25" t="s">
        <v>27</v>
      </c>
      <c r="B20" s="26" t="s">
        <v>11</v>
      </c>
      <c r="C20" s="218">
        <v>28.9899997711182</v>
      </c>
      <c r="D20" s="219"/>
      <c r="E20" s="219"/>
      <c r="F20" s="220"/>
      <c r="G20" s="34">
        <v>250.759996414185</v>
      </c>
    </row>
    <row r="21" spans="1:7" ht="22.5" hidden="1" customHeight="1" outlineLevel="1" x14ac:dyDescent="0.25">
      <c r="A21" s="25" t="s">
        <v>21</v>
      </c>
      <c r="B21" s="26" t="s">
        <v>22</v>
      </c>
      <c r="C21" s="212">
        <v>2</v>
      </c>
      <c r="D21" s="213"/>
      <c r="E21" s="213"/>
      <c r="F21" s="214"/>
      <c r="G21" s="34">
        <v>19</v>
      </c>
    </row>
    <row r="22" spans="1:7" ht="22.5" hidden="1" customHeight="1" outlineLevel="1" x14ac:dyDescent="0.25">
      <c r="A22" s="25" t="s">
        <v>28</v>
      </c>
      <c r="B22" s="26" t="s">
        <v>11</v>
      </c>
      <c r="C22" s="209">
        <v>0</v>
      </c>
      <c r="D22" s="210"/>
      <c r="E22" s="210"/>
      <c r="F22" s="211"/>
      <c r="G22" s="34">
        <v>0</v>
      </c>
    </row>
    <row r="23" spans="1:7" ht="22.5" hidden="1" customHeight="1" outlineLevel="1" x14ac:dyDescent="0.25">
      <c r="A23" s="25" t="s">
        <v>24</v>
      </c>
      <c r="B23" s="26" t="s">
        <v>22</v>
      </c>
      <c r="C23" s="212">
        <v>0</v>
      </c>
      <c r="D23" s="213"/>
      <c r="E23" s="213"/>
      <c r="F23" s="214"/>
      <c r="G23" s="34">
        <v>0</v>
      </c>
    </row>
    <row r="24" spans="1:7" ht="22.5" hidden="1" customHeight="1" outlineLevel="1" thickBot="1" x14ac:dyDescent="0.3">
      <c r="A24" s="25" t="s">
        <v>29</v>
      </c>
      <c r="B24" s="26" t="s">
        <v>11</v>
      </c>
      <c r="C24" s="215">
        <v>41955.329996109016</v>
      </c>
      <c r="D24" s="216"/>
      <c r="E24" s="216"/>
      <c r="F24" s="216"/>
      <c r="G24" s="217"/>
    </row>
    <row r="25" spans="1:7" ht="22.5" customHeight="1" collapsed="1" thickBot="1" x14ac:dyDescent="0.3">
      <c r="A25" s="172" t="s">
        <v>30</v>
      </c>
      <c r="B25" s="173"/>
      <c r="C25" s="173"/>
      <c r="D25" s="173"/>
      <c r="E25" s="173"/>
      <c r="F25" s="173"/>
      <c r="G25" s="174"/>
    </row>
    <row r="26" spans="1:7" ht="22.5" hidden="1" customHeight="1" outlineLevel="1" collapsed="1" x14ac:dyDescent="0.25">
      <c r="A26" s="200" t="s">
        <v>31</v>
      </c>
      <c r="B26" s="201"/>
      <c r="C26" s="201"/>
      <c r="D26" s="201"/>
      <c r="E26" s="201"/>
      <c r="F26" s="201"/>
      <c r="G26" s="202"/>
    </row>
    <row r="27" spans="1:7" ht="22.5" hidden="1" customHeight="1" outlineLevel="2" x14ac:dyDescent="0.25">
      <c r="A27" s="35" t="s">
        <v>32</v>
      </c>
      <c r="B27" s="26" t="s">
        <v>11</v>
      </c>
      <c r="C27" s="36">
        <v>3788</v>
      </c>
      <c r="D27" s="36">
        <v>4038</v>
      </c>
      <c r="E27" s="36">
        <v>3914</v>
      </c>
      <c r="F27" s="37">
        <v>11740</v>
      </c>
      <c r="G27" s="34">
        <v>99088</v>
      </c>
    </row>
    <row r="28" spans="1:7" ht="22.5" hidden="1" customHeight="1" outlineLevel="2" x14ac:dyDescent="0.25">
      <c r="A28" s="35" t="s">
        <v>33</v>
      </c>
      <c r="B28" s="26" t="s">
        <v>22</v>
      </c>
      <c r="C28" s="36">
        <v>63</v>
      </c>
      <c r="D28" s="36">
        <v>57</v>
      </c>
      <c r="E28" s="36">
        <v>48</v>
      </c>
      <c r="F28" s="37">
        <v>168</v>
      </c>
      <c r="G28" s="34">
        <v>1406</v>
      </c>
    </row>
    <row r="29" spans="1:7" ht="22.5" hidden="1" customHeight="1" outlineLevel="2" x14ac:dyDescent="0.25">
      <c r="A29" s="35" t="s">
        <v>34</v>
      </c>
      <c r="B29" s="26" t="s">
        <v>15</v>
      </c>
      <c r="C29" s="38">
        <v>3.27</v>
      </c>
      <c r="D29" s="38">
        <v>3.83</v>
      </c>
      <c r="E29" s="38">
        <v>3.58</v>
      </c>
      <c r="F29" s="27">
        <v>10.68</v>
      </c>
      <c r="G29" s="28">
        <v>91.48</v>
      </c>
    </row>
    <row r="30" spans="1:7" ht="22.5" hidden="1" customHeight="1" outlineLevel="2" x14ac:dyDescent="0.25">
      <c r="A30" s="35" t="s">
        <v>35</v>
      </c>
      <c r="B30" s="26" t="s">
        <v>36</v>
      </c>
      <c r="C30" s="36">
        <v>1158.4097859327217</v>
      </c>
      <c r="D30" s="36">
        <v>1054.3080939947781</v>
      </c>
      <c r="E30" s="36">
        <v>1093.2960893854749</v>
      </c>
      <c r="F30" s="36">
        <v>1099.2509363295881</v>
      </c>
      <c r="G30" s="34">
        <v>1083.1657192829034</v>
      </c>
    </row>
    <row r="31" spans="1:7" ht="22.5" hidden="1" customHeight="1" outlineLevel="2" x14ac:dyDescent="0.25">
      <c r="A31" s="35" t="s">
        <v>37</v>
      </c>
      <c r="B31" s="26" t="s">
        <v>11</v>
      </c>
      <c r="C31" s="38">
        <v>132.52999877929699</v>
      </c>
      <c r="D31" s="38">
        <v>255.64999389648401</v>
      </c>
      <c r="E31" s="38">
        <v>55.279998779296903</v>
      </c>
      <c r="F31" s="27">
        <v>443.4599914550779</v>
      </c>
      <c r="G31" s="28">
        <v>4279.3299865722702</v>
      </c>
    </row>
    <row r="32" spans="1:7" ht="22.5" hidden="1" customHeight="1" outlineLevel="2" x14ac:dyDescent="0.25">
      <c r="A32" s="35" t="s">
        <v>38</v>
      </c>
      <c r="B32" s="26" t="s">
        <v>22</v>
      </c>
      <c r="C32" s="36">
        <v>5</v>
      </c>
      <c r="D32" s="36">
        <v>10</v>
      </c>
      <c r="E32" s="36">
        <v>2</v>
      </c>
      <c r="F32" s="37">
        <v>17</v>
      </c>
      <c r="G32" s="34">
        <v>169</v>
      </c>
    </row>
    <row r="33" spans="1:8" ht="22.5" hidden="1" customHeight="1" outlineLevel="2" x14ac:dyDescent="0.25">
      <c r="A33" s="35" t="s">
        <v>39</v>
      </c>
      <c r="B33" s="26" t="s">
        <v>11</v>
      </c>
      <c r="C33" s="38">
        <v>0</v>
      </c>
      <c r="D33" s="38">
        <v>0</v>
      </c>
      <c r="E33" s="38">
        <v>0</v>
      </c>
      <c r="F33" s="27">
        <v>0</v>
      </c>
      <c r="G33" s="28">
        <v>0</v>
      </c>
    </row>
    <row r="34" spans="1:8" ht="22.5" hidden="1" customHeight="1" outlineLevel="2" x14ac:dyDescent="0.25">
      <c r="A34" s="35" t="s">
        <v>40</v>
      </c>
      <c r="B34" s="26" t="s">
        <v>22</v>
      </c>
      <c r="C34" s="36">
        <v>0</v>
      </c>
      <c r="D34" s="36">
        <v>0</v>
      </c>
      <c r="E34" s="36">
        <v>0</v>
      </c>
      <c r="F34" s="37">
        <v>0</v>
      </c>
      <c r="G34" s="34">
        <v>0</v>
      </c>
    </row>
    <row r="35" spans="1:8" ht="22.5" hidden="1" customHeight="1" outlineLevel="2" x14ac:dyDescent="0.25">
      <c r="A35" s="35" t="s">
        <v>41</v>
      </c>
      <c r="B35" s="26" t="s">
        <v>15</v>
      </c>
      <c r="C35" s="38">
        <v>1.05</v>
      </c>
      <c r="D35" s="38">
        <v>1.27</v>
      </c>
      <c r="E35" s="38">
        <v>0.6</v>
      </c>
      <c r="F35" s="27">
        <v>2.9200000000000004</v>
      </c>
      <c r="G35" s="28">
        <v>52.81</v>
      </c>
    </row>
    <row r="36" spans="1:8" ht="22.5" hidden="1" customHeight="1" outlineLevel="2" x14ac:dyDescent="0.25">
      <c r="A36" s="35" t="s">
        <v>42</v>
      </c>
      <c r="B36" s="26" t="s">
        <v>36</v>
      </c>
      <c r="C36" s="36">
        <v>126.21904645647332</v>
      </c>
      <c r="D36" s="36">
        <v>201.29920779250708</v>
      </c>
      <c r="E36" s="36">
        <v>92.133331298828182</v>
      </c>
      <c r="F36" s="36">
        <v>151.86986008735542</v>
      </c>
      <c r="G36" s="34">
        <v>81.032569334828068</v>
      </c>
    </row>
    <row r="37" spans="1:8" ht="22.5" hidden="1" customHeight="1" outlineLevel="2" x14ac:dyDescent="0.25">
      <c r="A37" s="35" t="s">
        <v>43</v>
      </c>
      <c r="B37" s="26" t="s">
        <v>11</v>
      </c>
      <c r="C37" s="36">
        <v>3920.5299987792969</v>
      </c>
      <c r="D37" s="36">
        <v>4293.6499938964844</v>
      </c>
      <c r="E37" s="36">
        <v>3969.2799987792969</v>
      </c>
      <c r="F37" s="36">
        <v>12183.459991455078</v>
      </c>
      <c r="G37" s="39">
        <v>103367.32998657227</v>
      </c>
    </row>
    <row r="38" spans="1:8" ht="22.5" hidden="1" customHeight="1" outlineLevel="2" x14ac:dyDescent="0.25">
      <c r="A38" s="35" t="s">
        <v>44</v>
      </c>
      <c r="B38" s="26" t="s">
        <v>11</v>
      </c>
      <c r="C38" s="36">
        <v>4338</v>
      </c>
      <c r="D38" s="36">
        <v>3820</v>
      </c>
      <c r="E38" s="36">
        <v>4740</v>
      </c>
      <c r="F38" s="37">
        <v>12898</v>
      </c>
      <c r="G38" s="34">
        <v>102304</v>
      </c>
    </row>
    <row r="39" spans="1:8" ht="22.5" hidden="1" customHeight="1" outlineLevel="2" x14ac:dyDescent="0.25">
      <c r="A39" s="40" t="s">
        <v>45</v>
      </c>
      <c r="B39" s="26" t="s">
        <v>11</v>
      </c>
      <c r="C39" s="194">
        <v>64907.120056152373</v>
      </c>
      <c r="D39" s="207"/>
      <c r="E39" s="207"/>
      <c r="F39" s="207"/>
      <c r="G39" s="208"/>
      <c r="H39" s="41"/>
    </row>
    <row r="40" spans="1:8" ht="22.5" hidden="1" customHeight="1" outlineLevel="1" collapsed="1" x14ac:dyDescent="0.25">
      <c r="A40" s="197" t="s">
        <v>46</v>
      </c>
      <c r="B40" s="198"/>
      <c r="C40" s="198"/>
      <c r="D40" s="198"/>
      <c r="E40" s="198"/>
      <c r="F40" s="198"/>
      <c r="G40" s="199"/>
      <c r="H40" s="41"/>
    </row>
    <row r="41" spans="1:8" ht="22.5" hidden="1" customHeight="1" outlineLevel="2" x14ac:dyDescent="0.25">
      <c r="A41" s="35" t="s">
        <v>47</v>
      </c>
      <c r="B41" s="26" t="s">
        <v>11</v>
      </c>
      <c r="C41" s="36">
        <v>4099</v>
      </c>
      <c r="D41" s="36">
        <v>4221</v>
      </c>
      <c r="E41" s="36">
        <v>4240</v>
      </c>
      <c r="F41" s="37">
        <v>12560</v>
      </c>
      <c r="G41" s="34">
        <v>98068</v>
      </c>
    </row>
    <row r="42" spans="1:8" ht="22.5" hidden="1" customHeight="1" outlineLevel="2" x14ac:dyDescent="0.25">
      <c r="A42" s="35" t="s">
        <v>48</v>
      </c>
      <c r="B42" s="26" t="s">
        <v>15</v>
      </c>
      <c r="C42" s="38">
        <v>6.78</v>
      </c>
      <c r="D42" s="38">
        <v>7.02</v>
      </c>
      <c r="E42" s="38">
        <v>7.03</v>
      </c>
      <c r="F42" s="27">
        <v>20.830000000000002</v>
      </c>
      <c r="G42" s="28">
        <v>162.58000000000001</v>
      </c>
    </row>
    <row r="43" spans="1:8" ht="22.5" hidden="1" customHeight="1" outlineLevel="2" x14ac:dyDescent="0.25">
      <c r="A43" s="35" t="s">
        <v>49</v>
      </c>
      <c r="B43" s="26" t="s">
        <v>36</v>
      </c>
      <c r="C43" s="36">
        <v>604.57227138643066</v>
      </c>
      <c r="D43" s="36">
        <v>601.28205128205127</v>
      </c>
      <c r="E43" s="36">
        <v>603.12944523470833</v>
      </c>
      <c r="F43" s="37">
        <v>602.97647623619775</v>
      </c>
      <c r="G43" s="34">
        <v>603.19842539057686</v>
      </c>
    </row>
    <row r="44" spans="1:8" ht="22.5" hidden="1" customHeight="1" outlineLevel="1" collapsed="1" x14ac:dyDescent="0.25">
      <c r="A44" s="197" t="s">
        <v>50</v>
      </c>
      <c r="B44" s="198"/>
      <c r="C44" s="198"/>
      <c r="D44" s="198"/>
      <c r="E44" s="198"/>
      <c r="F44" s="198"/>
      <c r="G44" s="199"/>
    </row>
    <row r="45" spans="1:8" ht="22.5" hidden="1" customHeight="1" outlineLevel="2" x14ac:dyDescent="0.25">
      <c r="A45" s="35" t="s">
        <v>51</v>
      </c>
      <c r="B45" s="26" t="s">
        <v>11</v>
      </c>
      <c r="C45" s="38">
        <v>0</v>
      </c>
      <c r="D45" s="38">
        <v>0</v>
      </c>
      <c r="E45" s="38">
        <v>0</v>
      </c>
      <c r="F45" s="27">
        <v>0</v>
      </c>
      <c r="G45" s="28">
        <v>0</v>
      </c>
    </row>
    <row r="46" spans="1:8" ht="22.5" hidden="1" customHeight="1" outlineLevel="2" x14ac:dyDescent="0.25">
      <c r="A46" s="35" t="s">
        <v>52</v>
      </c>
      <c r="B46" s="26" t="s">
        <v>22</v>
      </c>
      <c r="C46" s="36">
        <v>0</v>
      </c>
      <c r="D46" s="36">
        <v>0</v>
      </c>
      <c r="E46" s="36">
        <v>0</v>
      </c>
      <c r="F46" s="37">
        <v>0</v>
      </c>
      <c r="G46" s="34">
        <v>0</v>
      </c>
    </row>
    <row r="47" spans="1:8" ht="22.5" hidden="1" customHeight="1" outlineLevel="2" x14ac:dyDescent="0.25">
      <c r="A47" s="35" t="s">
        <v>53</v>
      </c>
      <c r="B47" s="26" t="s">
        <v>11</v>
      </c>
      <c r="C47" s="38">
        <v>0</v>
      </c>
      <c r="D47" s="38">
        <v>0</v>
      </c>
      <c r="E47" s="38">
        <v>0</v>
      </c>
      <c r="F47" s="27">
        <v>0</v>
      </c>
      <c r="G47" s="28">
        <v>0</v>
      </c>
    </row>
    <row r="48" spans="1:8" ht="22.5" hidden="1" customHeight="1" outlineLevel="2" x14ac:dyDescent="0.25">
      <c r="A48" s="35" t="s">
        <v>54</v>
      </c>
      <c r="B48" s="26" t="s">
        <v>11</v>
      </c>
      <c r="C48" s="194">
        <v>52233</v>
      </c>
      <c r="D48" s="195"/>
      <c r="E48" s="195"/>
      <c r="F48" s="195"/>
      <c r="G48" s="206"/>
    </row>
    <row r="49" spans="1:7" ht="22.5" hidden="1" customHeight="1" outlineLevel="2" x14ac:dyDescent="0.25">
      <c r="A49" s="35" t="s">
        <v>55</v>
      </c>
      <c r="B49" s="26" t="s">
        <v>11</v>
      </c>
      <c r="C49" s="38">
        <v>0</v>
      </c>
      <c r="D49" s="38">
        <v>0</v>
      </c>
      <c r="E49" s="38">
        <v>0</v>
      </c>
      <c r="F49" s="27">
        <v>0</v>
      </c>
      <c r="G49" s="28">
        <v>0</v>
      </c>
    </row>
    <row r="50" spans="1:7" ht="22.5" hidden="1" customHeight="1" outlineLevel="2" x14ac:dyDescent="0.25">
      <c r="A50" s="35" t="s">
        <v>56</v>
      </c>
      <c r="B50" s="42" t="s">
        <v>57</v>
      </c>
      <c r="C50" s="38">
        <v>0</v>
      </c>
      <c r="D50" s="38">
        <v>0</v>
      </c>
      <c r="E50" s="38">
        <v>0</v>
      </c>
      <c r="F50" s="27">
        <v>0</v>
      </c>
      <c r="G50" s="28">
        <v>0</v>
      </c>
    </row>
    <row r="51" spans="1:7" ht="22.5" hidden="1" customHeight="1" outlineLevel="2" x14ac:dyDescent="0.25">
      <c r="A51" s="35" t="s">
        <v>58</v>
      </c>
      <c r="B51" s="26" t="s">
        <v>15</v>
      </c>
      <c r="C51" s="43">
        <v>0</v>
      </c>
      <c r="D51" s="43">
        <v>0</v>
      </c>
      <c r="E51" s="43">
        <v>0</v>
      </c>
      <c r="F51" s="44">
        <v>0</v>
      </c>
      <c r="G51" s="45">
        <v>0</v>
      </c>
    </row>
    <row r="52" spans="1:7" ht="22.5" hidden="1" customHeight="1" outlineLevel="2" x14ac:dyDescent="0.25">
      <c r="A52" s="35" t="s">
        <v>49</v>
      </c>
      <c r="B52" s="26" t="s">
        <v>36</v>
      </c>
      <c r="C52" s="38">
        <v>0</v>
      </c>
      <c r="D52" s="38">
        <v>0</v>
      </c>
      <c r="E52" s="38">
        <v>0</v>
      </c>
      <c r="F52" s="27">
        <v>0</v>
      </c>
      <c r="G52" s="28">
        <v>0</v>
      </c>
    </row>
    <row r="53" spans="1:7" ht="22.5" hidden="1" customHeight="1" outlineLevel="2" x14ac:dyDescent="0.25">
      <c r="A53" s="35" t="s">
        <v>59</v>
      </c>
      <c r="B53" s="42" t="s">
        <v>60</v>
      </c>
      <c r="C53" s="43">
        <v>0</v>
      </c>
      <c r="D53" s="43">
        <v>0</v>
      </c>
      <c r="E53" s="43">
        <v>0</v>
      </c>
      <c r="F53" s="44">
        <v>0</v>
      </c>
      <c r="G53" s="45">
        <v>0</v>
      </c>
    </row>
    <row r="54" spans="1:7" ht="22.5" hidden="1" customHeight="1" outlineLevel="1" collapsed="1" x14ac:dyDescent="0.25">
      <c r="A54" s="197" t="s">
        <v>61</v>
      </c>
      <c r="B54" s="198"/>
      <c r="C54" s="198"/>
      <c r="D54" s="198"/>
      <c r="E54" s="198"/>
      <c r="F54" s="198"/>
      <c r="G54" s="199"/>
    </row>
    <row r="55" spans="1:7" ht="22.5" hidden="1" customHeight="1" outlineLevel="2" x14ac:dyDescent="0.25">
      <c r="A55" s="35" t="s">
        <v>62</v>
      </c>
      <c r="B55" s="26" t="s">
        <v>11</v>
      </c>
      <c r="C55" s="194">
        <v>0</v>
      </c>
      <c r="D55" s="195"/>
      <c r="E55" s="195"/>
      <c r="F55" s="196"/>
      <c r="G55" s="34">
        <v>0</v>
      </c>
    </row>
    <row r="56" spans="1:7" ht="22.5" hidden="1" customHeight="1" outlineLevel="2" x14ac:dyDescent="0.25">
      <c r="A56" s="35" t="s">
        <v>52</v>
      </c>
      <c r="B56" s="26" t="s">
        <v>22</v>
      </c>
      <c r="C56" s="194">
        <v>0</v>
      </c>
      <c r="D56" s="195"/>
      <c r="E56" s="195"/>
      <c r="F56" s="196"/>
      <c r="G56" s="34">
        <v>0</v>
      </c>
    </row>
    <row r="57" spans="1:7" ht="22.5" hidden="1" customHeight="1" outlineLevel="2" x14ac:dyDescent="0.25">
      <c r="A57" s="35" t="s">
        <v>63</v>
      </c>
      <c r="B57" s="26" t="s">
        <v>11</v>
      </c>
      <c r="C57" s="194">
        <v>0</v>
      </c>
      <c r="D57" s="195"/>
      <c r="E57" s="195"/>
      <c r="F57" s="196"/>
      <c r="G57" s="34">
        <v>0</v>
      </c>
    </row>
    <row r="58" spans="1:7" ht="22.5" hidden="1" customHeight="1" outlineLevel="2" x14ac:dyDescent="0.25">
      <c r="A58" s="35" t="s">
        <v>52</v>
      </c>
      <c r="B58" s="26" t="s">
        <v>22</v>
      </c>
      <c r="C58" s="194">
        <v>0</v>
      </c>
      <c r="D58" s="195"/>
      <c r="E58" s="195"/>
      <c r="F58" s="196"/>
      <c r="G58" s="34">
        <v>0</v>
      </c>
    </row>
    <row r="59" spans="1:7" ht="22.5" hidden="1" customHeight="1" outlineLevel="2" x14ac:dyDescent="0.25">
      <c r="A59" s="35" t="s">
        <v>64</v>
      </c>
      <c r="B59" s="26" t="s">
        <v>11</v>
      </c>
      <c r="C59" s="194">
        <v>408</v>
      </c>
      <c r="D59" s="195"/>
      <c r="E59" s="195"/>
      <c r="F59" s="195"/>
      <c r="G59" s="206"/>
    </row>
    <row r="60" spans="1:7" ht="22.5" hidden="1" customHeight="1" outlineLevel="1" collapsed="1" thickBot="1" x14ac:dyDescent="0.3">
      <c r="A60" s="197" t="s">
        <v>65</v>
      </c>
      <c r="B60" s="198"/>
      <c r="C60" s="198"/>
      <c r="D60" s="198"/>
      <c r="E60" s="198"/>
      <c r="F60" s="198"/>
      <c r="G60" s="199"/>
    </row>
    <row r="61" spans="1:7" ht="22.5" hidden="1" customHeight="1" outlineLevel="2" collapsed="1" x14ac:dyDescent="0.25">
      <c r="A61" s="203" t="s">
        <v>66</v>
      </c>
      <c r="B61" s="204"/>
      <c r="C61" s="204"/>
      <c r="D61" s="204"/>
      <c r="E61" s="204"/>
      <c r="F61" s="204"/>
      <c r="G61" s="205"/>
    </row>
    <row r="62" spans="1:7" ht="22.5" hidden="1" customHeight="1" outlineLevel="3" x14ac:dyDescent="0.25">
      <c r="A62" s="35" t="s">
        <v>67</v>
      </c>
      <c r="B62" s="26" t="s">
        <v>11</v>
      </c>
      <c r="C62" s="36">
        <v>4015.8</v>
      </c>
      <c r="D62" s="36">
        <v>3818.3999999999996</v>
      </c>
      <c r="E62" s="36">
        <v>3839.3999999999996</v>
      </c>
      <c r="F62" s="36">
        <v>11673.599999999999</v>
      </c>
      <c r="G62" s="34">
        <v>90168.799999999988</v>
      </c>
    </row>
    <row r="63" spans="1:7" ht="22.5" hidden="1" customHeight="1" outlineLevel="3" x14ac:dyDescent="0.25">
      <c r="A63" s="35" t="s">
        <v>68</v>
      </c>
      <c r="B63" s="46" t="s">
        <v>69</v>
      </c>
      <c r="C63" s="47">
        <v>0.91585191469563987</v>
      </c>
      <c r="D63" s="47">
        <v>0.91622395945809754</v>
      </c>
      <c r="E63" s="47">
        <v>0.91149950856800976</v>
      </c>
      <c r="F63" s="47">
        <v>0.91453712604263859</v>
      </c>
      <c r="G63" s="48">
        <v>0.92867874765020653</v>
      </c>
    </row>
    <row r="64" spans="1:7" ht="22.5" hidden="1" customHeight="1" outlineLevel="3" x14ac:dyDescent="0.25">
      <c r="A64" s="35" t="s">
        <v>70</v>
      </c>
      <c r="B64" s="26" t="s">
        <v>11</v>
      </c>
      <c r="C64" s="36">
        <v>327.77</v>
      </c>
      <c r="D64" s="36">
        <v>311.68</v>
      </c>
      <c r="E64" s="36">
        <v>334.97</v>
      </c>
      <c r="F64" s="37">
        <v>974.42000000000007</v>
      </c>
      <c r="G64" s="34">
        <v>6003.8899999999994</v>
      </c>
    </row>
    <row r="65" spans="1:7" ht="22.5" hidden="1" customHeight="1" outlineLevel="3" x14ac:dyDescent="0.25">
      <c r="A65" s="35" t="s">
        <v>71</v>
      </c>
      <c r="B65" s="46" t="s">
        <v>69</v>
      </c>
      <c r="C65" s="47">
        <v>7.4751925414559953E-2</v>
      </c>
      <c r="D65" s="47">
        <v>7.47875245348575E-2</v>
      </c>
      <c r="E65" s="47">
        <v>7.9524141893271422E-2</v>
      </c>
      <c r="F65" s="47">
        <v>7.6338341759051881E-2</v>
      </c>
      <c r="G65" s="48">
        <v>6.1836079067588777E-2</v>
      </c>
    </row>
    <row r="66" spans="1:7" ht="22.5" hidden="1" customHeight="1" outlineLevel="3" x14ac:dyDescent="0.25">
      <c r="A66" s="35" t="s">
        <v>72</v>
      </c>
      <c r="B66" s="26" t="s">
        <v>11</v>
      </c>
      <c r="C66" s="36">
        <v>41.2</v>
      </c>
      <c r="D66" s="36">
        <v>37.46</v>
      </c>
      <c r="E66" s="36">
        <v>37.81</v>
      </c>
      <c r="F66" s="37">
        <v>116.47</v>
      </c>
      <c r="G66" s="34">
        <v>920.95</v>
      </c>
    </row>
    <row r="67" spans="1:7" ht="22.5" hidden="1" customHeight="1" outlineLevel="3" x14ac:dyDescent="0.25">
      <c r="A67" s="35" t="s">
        <v>73</v>
      </c>
      <c r="B67" s="46" t="s">
        <v>69</v>
      </c>
      <c r="C67" s="47">
        <v>9.3961598898003786E-3</v>
      </c>
      <c r="D67" s="47">
        <v>8.9885160070449239E-3</v>
      </c>
      <c r="E67" s="47">
        <v>8.9763495387186684E-3</v>
      </c>
      <c r="F67" s="47">
        <v>9.1245321983095297E-3</v>
      </c>
      <c r="G67" s="48">
        <v>9.4851732822046862E-3</v>
      </c>
    </row>
    <row r="68" spans="1:7" ht="22.5" hidden="1" customHeight="1" outlineLevel="3" x14ac:dyDescent="0.25">
      <c r="A68" s="35" t="s">
        <v>74</v>
      </c>
      <c r="B68" s="26" t="s">
        <v>11</v>
      </c>
      <c r="C68" s="36">
        <v>0</v>
      </c>
      <c r="D68" s="36">
        <v>0</v>
      </c>
      <c r="E68" s="36">
        <v>0</v>
      </c>
      <c r="F68" s="37">
        <v>0</v>
      </c>
      <c r="G68" s="34">
        <v>0</v>
      </c>
    </row>
    <row r="69" spans="1:7" ht="22.5" hidden="1" customHeight="1" outlineLevel="3" x14ac:dyDescent="0.25">
      <c r="A69" s="35" t="s">
        <v>75</v>
      </c>
      <c r="B69" s="46" t="s">
        <v>69</v>
      </c>
      <c r="C69" s="47">
        <v>0</v>
      </c>
      <c r="D69" s="47">
        <v>0</v>
      </c>
      <c r="E69" s="47">
        <v>0</v>
      </c>
      <c r="F69" s="47">
        <v>0</v>
      </c>
      <c r="G69" s="48">
        <v>0</v>
      </c>
    </row>
    <row r="70" spans="1:7" ht="22.5" hidden="1" customHeight="1" outlineLevel="2" collapsed="1" x14ac:dyDescent="0.25">
      <c r="A70" s="203" t="s">
        <v>76</v>
      </c>
      <c r="B70" s="204"/>
      <c r="C70" s="204"/>
      <c r="D70" s="204"/>
      <c r="E70" s="204"/>
      <c r="F70" s="204"/>
      <c r="G70" s="205"/>
    </row>
    <row r="71" spans="1:7" ht="22.5" hidden="1" customHeight="1" outlineLevel="3" x14ac:dyDescent="0.25">
      <c r="A71" s="35" t="s">
        <v>77</v>
      </c>
      <c r="B71" s="26" t="s">
        <v>11</v>
      </c>
      <c r="C71" s="36">
        <v>0</v>
      </c>
      <c r="D71" s="36">
        <v>0</v>
      </c>
      <c r="E71" s="36">
        <v>0</v>
      </c>
      <c r="F71" s="37">
        <v>0</v>
      </c>
      <c r="G71" s="34">
        <v>0</v>
      </c>
    </row>
    <row r="72" spans="1:7" ht="22.5" hidden="1" customHeight="1" outlineLevel="3" x14ac:dyDescent="0.25">
      <c r="A72" s="35" t="s">
        <v>78</v>
      </c>
      <c r="B72" s="46" t="s">
        <v>69</v>
      </c>
      <c r="C72" s="47">
        <v>0</v>
      </c>
      <c r="D72" s="47">
        <v>0</v>
      </c>
      <c r="E72" s="47">
        <v>0</v>
      </c>
      <c r="F72" s="47">
        <v>0</v>
      </c>
      <c r="G72" s="48">
        <v>0</v>
      </c>
    </row>
    <row r="73" spans="1:7" ht="22.5" hidden="1" customHeight="1" outlineLevel="3" x14ac:dyDescent="0.25">
      <c r="A73" s="35" t="s">
        <v>79</v>
      </c>
      <c r="B73" s="26" t="s">
        <v>11</v>
      </c>
      <c r="C73" s="36">
        <v>1999.6</v>
      </c>
      <c r="D73" s="36">
        <v>1898.3</v>
      </c>
      <c r="E73" s="36">
        <v>1918.3</v>
      </c>
      <c r="F73" s="37">
        <v>5816.2</v>
      </c>
      <c r="G73" s="34">
        <v>44839.6</v>
      </c>
    </row>
    <row r="74" spans="1:7" ht="22.5" hidden="1" customHeight="1" outlineLevel="3" x14ac:dyDescent="0.25">
      <c r="A74" s="35" t="s">
        <v>80</v>
      </c>
      <c r="B74" s="46" t="s">
        <v>69</v>
      </c>
      <c r="C74" s="47">
        <v>0.91528278741051328</v>
      </c>
      <c r="D74" s="47">
        <v>0.91567741219713372</v>
      </c>
      <c r="E74" s="47">
        <v>0.91092992444927734</v>
      </c>
      <c r="F74" s="47">
        <v>0.91397089096526207</v>
      </c>
      <c r="G74" s="48">
        <v>0.92781267452252081</v>
      </c>
    </row>
    <row r="75" spans="1:7" ht="22.5" hidden="1" customHeight="1" outlineLevel="3" x14ac:dyDescent="0.25">
      <c r="A75" s="35" t="s">
        <v>81</v>
      </c>
      <c r="B75" s="26" t="s">
        <v>11</v>
      </c>
      <c r="C75" s="36">
        <v>164.43</v>
      </c>
      <c r="D75" s="36">
        <v>156.06</v>
      </c>
      <c r="E75" s="36">
        <v>168.56</v>
      </c>
      <c r="F75" s="37">
        <v>489.05</v>
      </c>
      <c r="G75" s="34">
        <v>3027.65</v>
      </c>
    </row>
    <row r="76" spans="1:7" ht="22.5" hidden="1" customHeight="1" outlineLevel="3" x14ac:dyDescent="0.25">
      <c r="A76" s="35" t="s">
        <v>82</v>
      </c>
      <c r="B76" s="46" t="s">
        <v>69</v>
      </c>
      <c r="C76" s="47">
        <v>7.5265027372429835E-2</v>
      </c>
      <c r="D76" s="47">
        <v>7.5278205208599638E-2</v>
      </c>
      <c r="E76" s="47">
        <v>8.0042927626111759E-2</v>
      </c>
      <c r="F76" s="47">
        <v>7.6850428841264307E-2</v>
      </c>
      <c r="G76" s="48">
        <v>6.2647571432798477E-2</v>
      </c>
    </row>
    <row r="77" spans="1:7" ht="22.5" hidden="1" customHeight="1" outlineLevel="3" x14ac:dyDescent="0.25">
      <c r="A77" s="35" t="s">
        <v>83</v>
      </c>
      <c r="B77" s="26" t="s">
        <v>11</v>
      </c>
      <c r="C77" s="36">
        <v>20.65</v>
      </c>
      <c r="D77" s="36">
        <v>18.75</v>
      </c>
      <c r="E77" s="36">
        <v>19.010000000000002</v>
      </c>
      <c r="F77" s="37">
        <v>58.41</v>
      </c>
      <c r="G77" s="34">
        <v>461.04</v>
      </c>
    </row>
    <row r="78" spans="1:7" ht="22.5" hidden="1" customHeight="1" outlineLevel="3" x14ac:dyDescent="0.25">
      <c r="A78" s="35" t="s">
        <v>84</v>
      </c>
      <c r="B78" s="46" t="s">
        <v>69</v>
      </c>
      <c r="C78" s="47">
        <v>9.452185217056961E-3</v>
      </c>
      <c r="D78" s="47">
        <v>9.044382594266584E-3</v>
      </c>
      <c r="E78" s="47">
        <v>9.027147924610731E-3</v>
      </c>
      <c r="F78" s="47">
        <v>9.1786801934735669E-3</v>
      </c>
      <c r="G78" s="48">
        <v>9.5397540446806629E-3</v>
      </c>
    </row>
    <row r="79" spans="1:7" ht="22.5" hidden="1" customHeight="1" outlineLevel="3" x14ac:dyDescent="0.25">
      <c r="A79" s="35" t="s">
        <v>85</v>
      </c>
      <c r="B79" s="26" t="s">
        <v>11</v>
      </c>
      <c r="C79" s="36">
        <v>0</v>
      </c>
      <c r="D79" s="36">
        <v>0</v>
      </c>
      <c r="E79" s="36">
        <v>0</v>
      </c>
      <c r="F79" s="37">
        <v>0</v>
      </c>
      <c r="G79" s="34">
        <v>0</v>
      </c>
    </row>
    <row r="80" spans="1:7" ht="22.5" hidden="1" customHeight="1" outlineLevel="3" x14ac:dyDescent="0.25">
      <c r="A80" s="35" t="s">
        <v>86</v>
      </c>
      <c r="B80" s="46" t="s">
        <v>69</v>
      </c>
      <c r="C80" s="47">
        <v>0</v>
      </c>
      <c r="D80" s="47">
        <v>0</v>
      </c>
      <c r="E80" s="47">
        <v>0</v>
      </c>
      <c r="F80" s="47">
        <v>0</v>
      </c>
      <c r="G80" s="48">
        <v>0</v>
      </c>
    </row>
    <row r="81" spans="1:7" ht="22.5" hidden="1" customHeight="1" outlineLevel="2" collapsed="1" thickBot="1" x14ac:dyDescent="0.3">
      <c r="A81" s="203" t="s">
        <v>87</v>
      </c>
      <c r="B81" s="204"/>
      <c r="C81" s="204"/>
      <c r="D81" s="204"/>
      <c r="E81" s="204"/>
      <c r="F81" s="204"/>
      <c r="G81" s="205"/>
    </row>
    <row r="82" spans="1:7" ht="22.5" hidden="1" customHeight="1" outlineLevel="3" x14ac:dyDescent="0.25">
      <c r="A82" s="35" t="s">
        <v>88</v>
      </c>
      <c r="B82" s="26" t="s">
        <v>11</v>
      </c>
      <c r="C82" s="36">
        <v>0</v>
      </c>
      <c r="D82" s="36">
        <v>0</v>
      </c>
      <c r="E82" s="36">
        <v>0</v>
      </c>
      <c r="F82" s="37">
        <v>0</v>
      </c>
      <c r="G82" s="34">
        <v>0</v>
      </c>
    </row>
    <row r="83" spans="1:7" ht="22.5" hidden="1" customHeight="1" outlineLevel="3" x14ac:dyDescent="0.25">
      <c r="A83" s="35" t="s">
        <v>89</v>
      </c>
      <c r="B83" s="46" t="s">
        <v>69</v>
      </c>
      <c r="C83" s="47">
        <v>0</v>
      </c>
      <c r="D83" s="47">
        <v>0</v>
      </c>
      <c r="E83" s="47">
        <v>0</v>
      </c>
      <c r="F83" s="47">
        <v>0</v>
      </c>
      <c r="G83" s="48">
        <v>0</v>
      </c>
    </row>
    <row r="84" spans="1:7" ht="22.5" hidden="1" customHeight="1" outlineLevel="3" x14ac:dyDescent="0.25">
      <c r="A84" s="35" t="s">
        <v>90</v>
      </c>
      <c r="B84" s="26" t="s">
        <v>11</v>
      </c>
      <c r="C84" s="36">
        <v>2016.2</v>
      </c>
      <c r="D84" s="36">
        <v>1920.1</v>
      </c>
      <c r="E84" s="36">
        <v>1921.1</v>
      </c>
      <c r="F84" s="37">
        <v>5857.4</v>
      </c>
      <c r="G84" s="34">
        <v>45329.2</v>
      </c>
    </row>
    <row r="85" spans="1:7" ht="22.5" hidden="1" customHeight="1" outlineLevel="3" x14ac:dyDescent="0.25">
      <c r="A85" s="35" t="s">
        <v>91</v>
      </c>
      <c r="B85" s="46" t="s">
        <v>69</v>
      </c>
      <c r="C85" s="47">
        <v>0.91641705566590459</v>
      </c>
      <c r="D85" s="47">
        <v>0.91676494320650492</v>
      </c>
      <c r="E85" s="47">
        <v>0.91206897370282625</v>
      </c>
      <c r="F85" s="47">
        <v>0.91510007295928808</v>
      </c>
      <c r="G85" s="48">
        <v>0.92953705858770619</v>
      </c>
    </row>
    <row r="86" spans="1:7" ht="22.5" hidden="1" customHeight="1" outlineLevel="3" x14ac:dyDescent="0.25">
      <c r="A86" s="35" t="s">
        <v>92</v>
      </c>
      <c r="B86" s="26" t="s">
        <v>11</v>
      </c>
      <c r="C86" s="36">
        <v>163.34</v>
      </c>
      <c r="D86" s="36">
        <v>155.62</v>
      </c>
      <c r="E86" s="36">
        <v>166.41</v>
      </c>
      <c r="F86" s="37">
        <v>485.37</v>
      </c>
      <c r="G86" s="34">
        <v>2976.24</v>
      </c>
    </row>
    <row r="87" spans="1:7" ht="22.5" hidden="1" customHeight="1" outlineLevel="3" x14ac:dyDescent="0.25">
      <c r="A87" s="35" t="s">
        <v>93</v>
      </c>
      <c r="B87" s="46" t="s">
        <v>69</v>
      </c>
      <c r="C87" s="47">
        <v>7.4242417355653623E-2</v>
      </c>
      <c r="D87" s="47">
        <v>7.4301838686420651E-2</v>
      </c>
      <c r="E87" s="47">
        <v>7.9005464532761083E-2</v>
      </c>
      <c r="F87" s="47">
        <v>7.5829228396942269E-2</v>
      </c>
      <c r="G87" s="48">
        <v>6.1031859711865082E-2</v>
      </c>
    </row>
    <row r="88" spans="1:7" ht="22.5" hidden="1" customHeight="1" outlineLevel="3" x14ac:dyDescent="0.25">
      <c r="A88" s="35" t="s">
        <v>94</v>
      </c>
      <c r="B88" s="26" t="s">
        <v>11</v>
      </c>
      <c r="C88" s="36">
        <v>20.55</v>
      </c>
      <c r="D88" s="36">
        <v>18.71</v>
      </c>
      <c r="E88" s="36">
        <v>18.8</v>
      </c>
      <c r="F88" s="37">
        <v>58.06</v>
      </c>
      <c r="G88" s="34">
        <v>459.91</v>
      </c>
    </row>
    <row r="89" spans="1:7" ht="22.5" hidden="1" customHeight="1" outlineLevel="3" x14ac:dyDescent="0.25">
      <c r="A89" s="35" t="s">
        <v>95</v>
      </c>
      <c r="B89" s="46" t="s">
        <v>69</v>
      </c>
      <c r="C89" s="47">
        <v>9.3405269784417912E-3</v>
      </c>
      <c r="D89" s="47">
        <v>8.9332181070744792E-3</v>
      </c>
      <c r="E89" s="47">
        <v>8.9255617644126463E-3</v>
      </c>
      <c r="F89" s="47">
        <v>9.0706986437696369E-3</v>
      </c>
      <c r="G89" s="48">
        <v>9.4310817004286864E-3</v>
      </c>
    </row>
    <row r="90" spans="1:7" ht="22.5" hidden="1" customHeight="1" outlineLevel="3" x14ac:dyDescent="0.25">
      <c r="A90" s="35" t="s">
        <v>96</v>
      </c>
      <c r="B90" s="26" t="s">
        <v>11</v>
      </c>
      <c r="C90" s="36">
        <v>0</v>
      </c>
      <c r="D90" s="36">
        <v>0</v>
      </c>
      <c r="E90" s="36">
        <v>0</v>
      </c>
      <c r="F90" s="37">
        <v>0</v>
      </c>
      <c r="G90" s="34">
        <v>0</v>
      </c>
    </row>
    <row r="91" spans="1:7" ht="22.5" hidden="1" customHeight="1" outlineLevel="3" thickBot="1" x14ac:dyDescent="0.3">
      <c r="A91" s="17" t="s">
        <v>97</v>
      </c>
      <c r="B91" s="49" t="s">
        <v>69</v>
      </c>
      <c r="C91" s="50">
        <v>0</v>
      </c>
      <c r="D91" s="50">
        <v>0</v>
      </c>
      <c r="E91" s="50">
        <v>0</v>
      </c>
      <c r="F91" s="50">
        <v>0</v>
      </c>
      <c r="G91" s="51">
        <v>0</v>
      </c>
    </row>
    <row r="92" spans="1:7" ht="22.5" customHeight="1" collapsed="1" thickBot="1" x14ac:dyDescent="0.3">
      <c r="A92" s="172" t="s">
        <v>98</v>
      </c>
      <c r="B92" s="173"/>
      <c r="C92" s="173"/>
      <c r="D92" s="173"/>
      <c r="E92" s="173"/>
      <c r="F92" s="173"/>
      <c r="G92" s="174"/>
    </row>
    <row r="93" spans="1:7" ht="22.5" hidden="1" customHeight="1" outlineLevel="1" collapsed="1" x14ac:dyDescent="0.25">
      <c r="A93" s="200" t="s">
        <v>99</v>
      </c>
      <c r="B93" s="201"/>
      <c r="C93" s="201"/>
      <c r="D93" s="201"/>
      <c r="E93" s="201"/>
      <c r="F93" s="201"/>
      <c r="G93" s="202"/>
    </row>
    <row r="94" spans="1:7" ht="22.5" hidden="1" customHeight="1" outlineLevel="2" x14ac:dyDescent="0.25">
      <c r="A94" s="35" t="s">
        <v>100</v>
      </c>
      <c r="B94" s="26" t="s">
        <v>11</v>
      </c>
      <c r="C94" s="36">
        <v>1115.19</v>
      </c>
      <c r="D94" s="36">
        <v>1112.19</v>
      </c>
      <c r="E94" s="36">
        <v>1115.68</v>
      </c>
      <c r="F94" s="37">
        <v>3343.0600000000004</v>
      </c>
      <c r="G94" s="34">
        <v>25745</v>
      </c>
    </row>
    <row r="95" spans="1:7" ht="22.5" hidden="1" customHeight="1" outlineLevel="2" x14ac:dyDescent="0.25">
      <c r="A95" s="35" t="s">
        <v>101</v>
      </c>
      <c r="B95" s="26" t="s">
        <v>11</v>
      </c>
      <c r="C95" s="36">
        <v>1117.94</v>
      </c>
      <c r="D95" s="36">
        <v>1114.94</v>
      </c>
      <c r="E95" s="36">
        <v>1117.5</v>
      </c>
      <c r="F95" s="37">
        <v>3350.38</v>
      </c>
      <c r="G95" s="34">
        <v>25980.63</v>
      </c>
    </row>
    <row r="96" spans="1:7" ht="22.5" hidden="1" customHeight="1" outlineLevel="2" x14ac:dyDescent="0.25">
      <c r="A96" s="35" t="s">
        <v>102</v>
      </c>
      <c r="B96" s="26" t="s">
        <v>11</v>
      </c>
      <c r="C96" s="36">
        <v>1113.44</v>
      </c>
      <c r="D96" s="36">
        <v>1111.19</v>
      </c>
      <c r="E96" s="36">
        <v>1113</v>
      </c>
      <c r="F96" s="37">
        <v>3337.63</v>
      </c>
      <c r="G96" s="34">
        <v>25935.94</v>
      </c>
    </row>
    <row r="97" spans="1:7" ht="22.5" hidden="1" customHeight="1" outlineLevel="2" x14ac:dyDescent="0.25">
      <c r="A97" s="35" t="s">
        <v>103</v>
      </c>
      <c r="B97" s="26" t="s">
        <v>11</v>
      </c>
      <c r="C97" s="36">
        <v>2311.4</v>
      </c>
      <c r="D97" s="36">
        <v>2302.6</v>
      </c>
      <c r="E97" s="36">
        <v>2311.4</v>
      </c>
      <c r="F97" s="37">
        <v>6925.4</v>
      </c>
      <c r="G97" s="34">
        <v>53177.8</v>
      </c>
    </row>
    <row r="98" spans="1:7" ht="22.5" hidden="1" customHeight="1" outlineLevel="2" x14ac:dyDescent="0.25">
      <c r="A98" s="35" t="s">
        <v>104</v>
      </c>
      <c r="B98" s="46" t="s">
        <v>69</v>
      </c>
      <c r="C98" s="52">
        <v>0.69067732036084706</v>
      </c>
      <c r="D98" s="52">
        <v>0.68974813678736602</v>
      </c>
      <c r="E98" s="52">
        <v>0.69075781936417047</v>
      </c>
      <c r="F98" s="53">
        <v>0.69039494291237125</v>
      </c>
      <c r="G98" s="54">
        <v>0.68473763793340769</v>
      </c>
    </row>
    <row r="99" spans="1:7" ht="22.5" hidden="1" customHeight="1" outlineLevel="1" collapsed="1" x14ac:dyDescent="0.25">
      <c r="A99" s="197" t="s">
        <v>105</v>
      </c>
      <c r="B99" s="198"/>
      <c r="C99" s="198"/>
      <c r="D99" s="198"/>
      <c r="E99" s="198"/>
      <c r="F99" s="198"/>
      <c r="G99" s="199"/>
    </row>
    <row r="100" spans="1:7" ht="22.5" hidden="1" customHeight="1" outlineLevel="2" x14ac:dyDescent="0.25">
      <c r="A100" s="35" t="s">
        <v>106</v>
      </c>
      <c r="B100" s="26" t="s">
        <v>11</v>
      </c>
      <c r="C100" s="36">
        <v>1117.07</v>
      </c>
      <c r="D100" s="36">
        <v>1114</v>
      </c>
      <c r="E100" s="36">
        <v>1117.5</v>
      </c>
      <c r="F100" s="37">
        <v>3348.5699999999997</v>
      </c>
      <c r="G100" s="34">
        <v>25731</v>
      </c>
    </row>
    <row r="101" spans="1:7" ht="22.5" hidden="1" customHeight="1" outlineLevel="2" x14ac:dyDescent="0.25">
      <c r="A101" s="35" t="s">
        <v>107</v>
      </c>
      <c r="B101" s="26" t="s">
        <v>11</v>
      </c>
      <c r="C101" s="36">
        <v>1116.18</v>
      </c>
      <c r="D101" s="36">
        <v>1113.07</v>
      </c>
      <c r="E101" s="36">
        <v>1115.68</v>
      </c>
      <c r="F101" s="37">
        <v>3344.9300000000003</v>
      </c>
      <c r="G101" s="34">
        <v>26156.25</v>
      </c>
    </row>
    <row r="102" spans="1:7" ht="22.5" hidden="1" customHeight="1" outlineLevel="2" x14ac:dyDescent="0.25">
      <c r="A102" s="35" t="s">
        <v>108</v>
      </c>
      <c r="B102" s="26" t="s">
        <v>11</v>
      </c>
      <c r="C102" s="36">
        <v>1125.18</v>
      </c>
      <c r="D102" s="36">
        <v>1124</v>
      </c>
      <c r="E102" s="36">
        <v>1125.69</v>
      </c>
      <c r="F102" s="37">
        <v>3374.8700000000003</v>
      </c>
      <c r="G102" s="34">
        <v>26173.81</v>
      </c>
    </row>
    <row r="103" spans="1:7" ht="22.5" hidden="1" customHeight="1" outlineLevel="2" x14ac:dyDescent="0.25">
      <c r="A103" s="35" t="s">
        <v>109</v>
      </c>
      <c r="B103" s="26" t="s">
        <v>11</v>
      </c>
      <c r="C103" s="36">
        <v>2287.8000000000002</v>
      </c>
      <c r="D103" s="36">
        <v>2301.6999999999998</v>
      </c>
      <c r="E103" s="36">
        <v>2263.1</v>
      </c>
      <c r="F103" s="37">
        <v>6852.6</v>
      </c>
      <c r="G103" s="34">
        <v>50609.9</v>
      </c>
    </row>
    <row r="104" spans="1:7" ht="22.5" hidden="1" customHeight="1" outlineLevel="2" x14ac:dyDescent="0.25">
      <c r="A104" s="35" t="s">
        <v>110</v>
      </c>
      <c r="B104" s="46" t="s">
        <v>69</v>
      </c>
      <c r="C104" s="52">
        <v>0.68121116116756941</v>
      </c>
      <c r="D104" s="52">
        <v>0.68685524325066327</v>
      </c>
      <c r="E104" s="52">
        <v>0.67376826134979906</v>
      </c>
      <c r="F104" s="53">
        <v>0.68060669204647817</v>
      </c>
      <c r="G104" s="54">
        <v>0.64833734002587207</v>
      </c>
    </row>
    <row r="105" spans="1:7" ht="22.5" hidden="1" customHeight="1" outlineLevel="1" collapsed="1" thickBot="1" x14ac:dyDescent="0.3">
      <c r="A105" s="197" t="s">
        <v>111</v>
      </c>
      <c r="B105" s="198"/>
      <c r="C105" s="198"/>
      <c r="D105" s="198"/>
      <c r="E105" s="198"/>
      <c r="F105" s="198"/>
      <c r="G105" s="199"/>
    </row>
    <row r="106" spans="1:7" ht="22.5" hidden="1" customHeight="1" outlineLevel="2" x14ac:dyDescent="0.25">
      <c r="A106" s="35" t="s">
        <v>112</v>
      </c>
      <c r="B106" s="26" t="s">
        <v>11</v>
      </c>
      <c r="C106" s="36">
        <v>259.47000000000003</v>
      </c>
      <c r="D106" s="36">
        <v>261.87</v>
      </c>
      <c r="E106" s="36">
        <v>193.81</v>
      </c>
      <c r="F106" s="37">
        <v>715.15000000000009</v>
      </c>
      <c r="G106" s="34">
        <v>5030.8999999999996</v>
      </c>
    </row>
    <row r="107" spans="1:7" ht="22.5" hidden="1" customHeight="1" outlineLevel="2" x14ac:dyDescent="0.25">
      <c r="A107" s="35" t="s">
        <v>113</v>
      </c>
      <c r="B107" s="46" t="s">
        <v>69</v>
      </c>
      <c r="C107" s="52">
        <v>5.6416333275352233E-2</v>
      </c>
      <c r="D107" s="52">
        <v>5.6875095019872736E-2</v>
      </c>
      <c r="E107" s="52">
        <v>4.2367471854847523E-2</v>
      </c>
      <c r="F107" s="53">
        <v>5.1905211206270875E-2</v>
      </c>
      <c r="G107" s="54">
        <v>4.8472988610403729E-2</v>
      </c>
    </row>
    <row r="108" spans="1:7" ht="22.5" hidden="1" customHeight="1" outlineLevel="2" x14ac:dyDescent="0.25">
      <c r="A108" s="35" t="s">
        <v>114</v>
      </c>
      <c r="B108" s="26" t="s">
        <v>11</v>
      </c>
      <c r="C108" s="36">
        <v>4339.8</v>
      </c>
      <c r="D108" s="36">
        <v>4342.5</v>
      </c>
      <c r="E108" s="36">
        <v>4381.5</v>
      </c>
      <c r="F108" s="37">
        <v>13063.8</v>
      </c>
      <c r="G108" s="34">
        <v>98760.3</v>
      </c>
    </row>
    <row r="109" spans="1:7" ht="22.5" hidden="1" customHeight="1" outlineLevel="2" x14ac:dyDescent="0.25">
      <c r="A109" s="35" t="s">
        <v>115</v>
      </c>
      <c r="B109" s="26" t="s">
        <v>11</v>
      </c>
      <c r="C109" s="36">
        <v>0</v>
      </c>
      <c r="D109" s="36">
        <v>60</v>
      </c>
      <c r="E109" s="36">
        <v>179</v>
      </c>
      <c r="F109" s="37">
        <v>239</v>
      </c>
      <c r="G109" s="34">
        <v>2948</v>
      </c>
    </row>
    <row r="110" spans="1:7" ht="22.5" hidden="1" customHeight="1" outlineLevel="2" thickBot="1" x14ac:dyDescent="0.3">
      <c r="A110" s="17" t="s">
        <v>116</v>
      </c>
      <c r="B110" s="49" t="s">
        <v>69</v>
      </c>
      <c r="C110" s="55">
        <v>0.64724832214765093</v>
      </c>
      <c r="D110" s="55">
        <v>0.64916233019752179</v>
      </c>
      <c r="E110" s="55">
        <v>0.65346268857055489</v>
      </c>
      <c r="F110" s="55">
        <v>0.6499584068013835</v>
      </c>
      <c r="G110" s="56">
        <v>0.63420647339439362</v>
      </c>
    </row>
    <row r="111" spans="1:7" ht="22.5" customHeight="1" collapsed="1" thickBot="1" x14ac:dyDescent="0.3">
      <c r="A111" s="172" t="s">
        <v>117</v>
      </c>
      <c r="B111" s="173"/>
      <c r="C111" s="173"/>
      <c r="D111" s="173"/>
      <c r="E111" s="173"/>
      <c r="F111" s="173"/>
      <c r="G111" s="174"/>
    </row>
    <row r="112" spans="1:7" ht="22.5" hidden="1" customHeight="1" outlineLevel="1" x14ac:dyDescent="0.25">
      <c r="A112" s="13" t="s">
        <v>114</v>
      </c>
      <c r="B112" s="14" t="s">
        <v>11</v>
      </c>
      <c r="C112" s="57">
        <v>4339.8</v>
      </c>
      <c r="D112" s="57">
        <v>4342.5</v>
      </c>
      <c r="E112" s="57">
        <v>4381.5</v>
      </c>
      <c r="F112" s="58">
        <v>13063.8</v>
      </c>
      <c r="G112" s="59">
        <v>98760.3</v>
      </c>
    </row>
    <row r="113" spans="1:7" ht="22.5" hidden="1" customHeight="1" outlineLevel="1" x14ac:dyDescent="0.25">
      <c r="A113" s="35" t="s">
        <v>118</v>
      </c>
      <c r="B113" s="26" t="s">
        <v>11</v>
      </c>
      <c r="C113" s="36">
        <v>3298</v>
      </c>
      <c r="D113" s="36">
        <v>4162</v>
      </c>
      <c r="E113" s="36">
        <v>4172</v>
      </c>
      <c r="F113" s="37">
        <v>11632</v>
      </c>
      <c r="G113" s="34">
        <v>91494</v>
      </c>
    </row>
    <row r="114" spans="1:7" ht="22.5" hidden="1" customHeight="1" outlineLevel="1" x14ac:dyDescent="0.25">
      <c r="A114" s="35" t="s">
        <v>119</v>
      </c>
      <c r="B114" s="26" t="s">
        <v>11</v>
      </c>
      <c r="C114" s="36">
        <v>4184</v>
      </c>
      <c r="D114" s="36">
        <v>4105</v>
      </c>
      <c r="E114" s="36">
        <v>4107</v>
      </c>
      <c r="F114" s="37">
        <v>12396</v>
      </c>
      <c r="G114" s="34">
        <v>94693</v>
      </c>
    </row>
    <row r="115" spans="1:7" ht="22.5" hidden="1" customHeight="1" outlineLevel="1" x14ac:dyDescent="0.25">
      <c r="A115" s="35" t="s">
        <v>120</v>
      </c>
      <c r="B115" s="46" t="s">
        <v>69</v>
      </c>
      <c r="C115" s="52">
        <v>0.96409972809806899</v>
      </c>
      <c r="D115" s="52">
        <v>0.94530800230282097</v>
      </c>
      <c r="E115" s="52">
        <v>0.937350222526532</v>
      </c>
      <c r="F115" s="52">
        <v>0.94888164240113904</v>
      </c>
      <c r="G115" s="60">
        <v>0.95881644749965322</v>
      </c>
    </row>
    <row r="116" spans="1:7" ht="22.5" hidden="1" customHeight="1" outlineLevel="1" x14ac:dyDescent="0.25">
      <c r="A116" s="35" t="s">
        <v>121</v>
      </c>
      <c r="B116" s="61" t="s">
        <v>122</v>
      </c>
      <c r="C116" s="36">
        <v>1618</v>
      </c>
      <c r="D116" s="36">
        <v>1602</v>
      </c>
      <c r="E116" s="36">
        <v>1670</v>
      </c>
      <c r="F116" s="37">
        <v>4890</v>
      </c>
      <c r="G116" s="34">
        <v>56717</v>
      </c>
    </row>
    <row r="117" spans="1:7" ht="22.5" hidden="1" customHeight="1" outlineLevel="1" x14ac:dyDescent="0.25">
      <c r="A117" s="35" t="s">
        <v>123</v>
      </c>
      <c r="B117" s="61" t="s">
        <v>124</v>
      </c>
      <c r="C117" s="43">
        <v>0.3867112810707457</v>
      </c>
      <c r="D117" s="43">
        <v>0.3902557856272838</v>
      </c>
      <c r="E117" s="43">
        <v>0.40662283905527147</v>
      </c>
      <c r="F117" s="44">
        <v>0.39448209099709586</v>
      </c>
      <c r="G117" s="45">
        <v>0.59895662826185669</v>
      </c>
    </row>
    <row r="118" spans="1:7" ht="22.5" hidden="1" customHeight="1" outlineLevel="1" x14ac:dyDescent="0.25">
      <c r="A118" s="35" t="s">
        <v>125</v>
      </c>
      <c r="B118" s="61" t="s">
        <v>122</v>
      </c>
      <c r="C118" s="36">
        <v>64796</v>
      </c>
      <c r="D118" s="36">
        <v>62392</v>
      </c>
      <c r="E118" s="36">
        <v>64596</v>
      </c>
      <c r="F118" s="37">
        <v>191784</v>
      </c>
      <c r="G118" s="34">
        <v>1654296</v>
      </c>
    </row>
    <row r="119" spans="1:7" ht="22.5" hidden="1" customHeight="1" outlineLevel="1" thickBot="1" x14ac:dyDescent="0.3">
      <c r="A119" s="17" t="s">
        <v>126</v>
      </c>
      <c r="B119" s="62" t="s">
        <v>124</v>
      </c>
      <c r="C119" s="63">
        <v>15.486615678776291</v>
      </c>
      <c r="D119" s="63">
        <v>15.199025578562729</v>
      </c>
      <c r="E119" s="63">
        <v>15.72826880934989</v>
      </c>
      <c r="F119" s="64">
        <v>15.471442400774443</v>
      </c>
      <c r="G119" s="65">
        <v>17.470098106512626</v>
      </c>
    </row>
    <row r="120" spans="1:7" ht="22.5" customHeight="1" collapsed="1" thickBot="1" x14ac:dyDescent="0.3">
      <c r="A120" s="172" t="s">
        <v>127</v>
      </c>
      <c r="B120" s="173"/>
      <c r="C120" s="173"/>
      <c r="D120" s="173"/>
      <c r="E120" s="173"/>
      <c r="F120" s="173"/>
      <c r="G120" s="174"/>
    </row>
    <row r="121" spans="1:7" ht="22.5" hidden="1" customHeight="1" outlineLevel="1" x14ac:dyDescent="0.25">
      <c r="A121" s="13" t="s">
        <v>128</v>
      </c>
      <c r="B121" s="14" t="s">
        <v>11</v>
      </c>
      <c r="C121" s="57">
        <v>4057</v>
      </c>
      <c r="D121" s="57">
        <v>3855.8599999999997</v>
      </c>
      <c r="E121" s="57">
        <v>3877.2099999999996</v>
      </c>
      <c r="F121" s="58">
        <v>11790.07</v>
      </c>
      <c r="G121" s="66">
        <v>91089.749999999985</v>
      </c>
    </row>
    <row r="122" spans="1:7" ht="22.5" hidden="1" customHeight="1" outlineLevel="1" x14ac:dyDescent="0.25">
      <c r="A122" s="35" t="s">
        <v>47</v>
      </c>
      <c r="B122" s="26" t="s">
        <v>11</v>
      </c>
      <c r="C122" s="36">
        <v>4184</v>
      </c>
      <c r="D122" s="36">
        <v>4105</v>
      </c>
      <c r="E122" s="36">
        <v>4107</v>
      </c>
      <c r="F122" s="37">
        <v>12396</v>
      </c>
      <c r="G122" s="34">
        <v>94693</v>
      </c>
    </row>
    <row r="123" spans="1:7" ht="22.5" hidden="1" customHeight="1" outlineLevel="1" thickBot="1" x14ac:dyDescent="0.3">
      <c r="A123" s="17" t="s">
        <v>129</v>
      </c>
      <c r="B123" s="49" t="s">
        <v>69</v>
      </c>
      <c r="C123" s="55">
        <v>1.0313039191520827</v>
      </c>
      <c r="D123" s="55">
        <v>1.0646133417707075</v>
      </c>
      <c r="E123" s="55">
        <v>1.0592668439419068</v>
      </c>
      <c r="F123" s="67">
        <v>1.0513932487254105</v>
      </c>
      <c r="G123" s="68">
        <v>1.0395571400733894</v>
      </c>
    </row>
    <row r="124" spans="1:7" ht="22.5" customHeight="1" collapsed="1" thickBot="1" x14ac:dyDescent="0.3">
      <c r="A124" s="172" t="s">
        <v>130</v>
      </c>
      <c r="B124" s="173"/>
      <c r="C124" s="173"/>
      <c r="D124" s="173"/>
      <c r="E124" s="173"/>
      <c r="F124" s="173"/>
      <c r="G124" s="174"/>
    </row>
    <row r="125" spans="1:7" ht="22.5" hidden="1" customHeight="1" outlineLevel="1" collapsed="1" x14ac:dyDescent="0.25">
      <c r="A125" s="200" t="s">
        <v>131</v>
      </c>
      <c r="B125" s="201"/>
      <c r="C125" s="201"/>
      <c r="D125" s="201"/>
      <c r="E125" s="201"/>
      <c r="F125" s="201"/>
      <c r="G125" s="202"/>
    </row>
    <row r="126" spans="1:7" ht="22.5" hidden="1" customHeight="1" outlineLevel="2" x14ac:dyDescent="0.25">
      <c r="A126" s="35" t="s">
        <v>132</v>
      </c>
      <c r="B126" s="26" t="s">
        <v>11</v>
      </c>
      <c r="C126" s="36">
        <v>182.81</v>
      </c>
      <c r="D126" s="36">
        <v>195.39</v>
      </c>
      <c r="E126" s="36">
        <v>193.1</v>
      </c>
      <c r="F126" s="36">
        <v>571.29999999999995</v>
      </c>
      <c r="G126" s="34">
        <v>4132.3900000000003</v>
      </c>
    </row>
    <row r="127" spans="1:7" ht="22.5" hidden="1" customHeight="1" outlineLevel="2" x14ac:dyDescent="0.25">
      <c r="A127" s="69" t="s">
        <v>133</v>
      </c>
      <c r="B127" s="26" t="s">
        <v>11</v>
      </c>
      <c r="C127" s="36">
        <v>182.81</v>
      </c>
      <c r="D127" s="36">
        <v>195.39</v>
      </c>
      <c r="E127" s="36">
        <v>193.1</v>
      </c>
      <c r="F127" s="37">
        <v>571.29999999999995</v>
      </c>
      <c r="G127" s="34">
        <v>4132.3900000000003</v>
      </c>
    </row>
    <row r="128" spans="1:7" ht="22.5" hidden="1" customHeight="1" outlineLevel="2" x14ac:dyDescent="0.25">
      <c r="A128" s="69" t="s">
        <v>134</v>
      </c>
      <c r="B128" s="26" t="s">
        <v>11</v>
      </c>
      <c r="C128" s="36">
        <v>0</v>
      </c>
      <c r="D128" s="36">
        <v>0</v>
      </c>
      <c r="E128" s="36">
        <v>0</v>
      </c>
      <c r="F128" s="37">
        <v>0</v>
      </c>
      <c r="G128" s="34">
        <v>0</v>
      </c>
    </row>
    <row r="129" spans="1:7" ht="22.5" hidden="1" customHeight="1" outlineLevel="2" x14ac:dyDescent="0.25">
      <c r="A129" s="35" t="s">
        <v>135</v>
      </c>
      <c r="B129" s="26" t="s">
        <v>15</v>
      </c>
      <c r="C129" s="36">
        <v>6.23</v>
      </c>
      <c r="D129" s="36">
        <v>7.27</v>
      </c>
      <c r="E129" s="36">
        <v>8</v>
      </c>
      <c r="F129" s="37">
        <v>21.5</v>
      </c>
      <c r="G129" s="34">
        <v>141.21</v>
      </c>
    </row>
    <row r="130" spans="1:7" ht="22.5" hidden="1" customHeight="1" outlineLevel="2" x14ac:dyDescent="0.25">
      <c r="A130" s="35" t="s">
        <v>49</v>
      </c>
      <c r="B130" s="26" t="s">
        <v>36</v>
      </c>
      <c r="C130" s="36">
        <v>29.343499197431779</v>
      </c>
      <c r="D130" s="36">
        <v>26.876203576341126</v>
      </c>
      <c r="E130" s="36">
        <v>24.137499999999999</v>
      </c>
      <c r="F130" s="37">
        <v>26.57209302325581</v>
      </c>
      <c r="G130" s="34">
        <v>29.264145598753629</v>
      </c>
    </row>
    <row r="131" spans="1:7" ht="22.5" hidden="1" customHeight="1" outlineLevel="1" collapsed="1" thickBot="1" x14ac:dyDescent="0.3">
      <c r="A131" s="197" t="s">
        <v>136</v>
      </c>
      <c r="B131" s="198"/>
      <c r="C131" s="198"/>
      <c r="D131" s="198"/>
      <c r="E131" s="198"/>
      <c r="F131" s="198"/>
      <c r="G131" s="199"/>
    </row>
    <row r="132" spans="1:7" ht="22.5" hidden="1" customHeight="1" outlineLevel="2" x14ac:dyDescent="0.25">
      <c r="A132" s="35" t="s">
        <v>137</v>
      </c>
      <c r="B132" s="26" t="s">
        <v>15</v>
      </c>
      <c r="C132" s="38">
        <v>0</v>
      </c>
      <c r="D132" s="38">
        <v>0</v>
      </c>
      <c r="E132" s="38">
        <v>0</v>
      </c>
      <c r="F132" s="27">
        <v>0</v>
      </c>
      <c r="G132" s="28">
        <v>0</v>
      </c>
    </row>
    <row r="133" spans="1:7" ht="22.5" hidden="1" customHeight="1" outlineLevel="2" x14ac:dyDescent="0.25">
      <c r="A133" s="35" t="s">
        <v>138</v>
      </c>
      <c r="B133" s="26" t="s">
        <v>15</v>
      </c>
      <c r="C133" s="38">
        <v>8</v>
      </c>
      <c r="D133" s="38">
        <v>8</v>
      </c>
      <c r="E133" s="38">
        <v>8</v>
      </c>
      <c r="F133" s="27">
        <v>24</v>
      </c>
      <c r="G133" s="28">
        <v>153.29</v>
      </c>
    </row>
    <row r="134" spans="1:7" ht="22.5" hidden="1" customHeight="1" outlineLevel="2" x14ac:dyDescent="0.25">
      <c r="A134" s="35" t="s">
        <v>139</v>
      </c>
      <c r="B134" s="26" t="s">
        <v>11</v>
      </c>
      <c r="C134" s="36">
        <v>331.4</v>
      </c>
      <c r="D134" s="36">
        <v>320.54000000000002</v>
      </c>
      <c r="E134" s="36">
        <v>304.58999999999997</v>
      </c>
      <c r="F134" s="37">
        <v>956.53</v>
      </c>
      <c r="G134" s="34">
        <v>5982.1</v>
      </c>
    </row>
    <row r="135" spans="1:7" ht="22.5" hidden="1" customHeight="1" outlineLevel="2" thickBot="1" x14ac:dyDescent="0.3">
      <c r="A135" s="17" t="s">
        <v>140</v>
      </c>
      <c r="B135" s="18" t="s">
        <v>36</v>
      </c>
      <c r="C135" s="63">
        <v>41.424999999999997</v>
      </c>
      <c r="D135" s="63">
        <v>40.067500000000003</v>
      </c>
      <c r="E135" s="63">
        <v>38.073749999999997</v>
      </c>
      <c r="F135" s="64">
        <v>39.855416666666663</v>
      </c>
      <c r="G135" s="65">
        <v>39.024724378628747</v>
      </c>
    </row>
    <row r="136" spans="1:7" ht="22.5" customHeight="1" collapsed="1" thickBot="1" x14ac:dyDescent="0.3">
      <c r="A136" s="172" t="s">
        <v>141</v>
      </c>
      <c r="B136" s="173"/>
      <c r="C136" s="173"/>
      <c r="D136" s="173"/>
      <c r="E136" s="173"/>
      <c r="F136" s="173"/>
      <c r="G136" s="174"/>
    </row>
    <row r="137" spans="1:7" ht="22.5" hidden="1" customHeight="1" outlineLevel="1" x14ac:dyDescent="0.25">
      <c r="A137" s="13" t="s">
        <v>142</v>
      </c>
      <c r="B137" s="70" t="s">
        <v>143</v>
      </c>
      <c r="C137" s="57">
        <v>125.84</v>
      </c>
      <c r="D137" s="57">
        <v>127.88</v>
      </c>
      <c r="E137" s="57">
        <v>130.49</v>
      </c>
      <c r="F137" s="58">
        <v>384.21000000000004</v>
      </c>
      <c r="G137" s="59">
        <v>3182.74</v>
      </c>
    </row>
    <row r="138" spans="1:7" ht="22.5" hidden="1" customHeight="1" outlineLevel="1" x14ac:dyDescent="0.25">
      <c r="A138" s="35" t="s">
        <v>144</v>
      </c>
      <c r="B138" s="71" t="s">
        <v>145</v>
      </c>
      <c r="C138" s="38">
        <v>30.076481835564053</v>
      </c>
      <c r="D138" s="38">
        <v>31.152253349573691</v>
      </c>
      <c r="E138" s="38">
        <v>31.772583394205018</v>
      </c>
      <c r="F138" s="38">
        <v>30.994675701839309</v>
      </c>
      <c r="G138" s="72">
        <v>33.611143379130453</v>
      </c>
    </row>
    <row r="139" spans="1:7" ht="22.5" hidden="1" customHeight="1" outlineLevel="1" x14ac:dyDescent="0.25">
      <c r="A139" s="35" t="s">
        <v>146</v>
      </c>
      <c r="B139" s="71" t="s">
        <v>147</v>
      </c>
      <c r="C139" s="73">
        <v>64820</v>
      </c>
      <c r="D139" s="73">
        <v>62468</v>
      </c>
      <c r="E139" s="73">
        <v>64908</v>
      </c>
      <c r="F139" s="37">
        <v>192196</v>
      </c>
      <c r="G139" s="74">
        <v>1671100</v>
      </c>
    </row>
    <row r="140" spans="1:7" ht="22.5" hidden="1" customHeight="1" outlineLevel="1" x14ac:dyDescent="0.25">
      <c r="A140" s="40" t="s">
        <v>148</v>
      </c>
      <c r="B140" s="71" t="s">
        <v>149</v>
      </c>
      <c r="C140" s="38">
        <v>15.492351816443595</v>
      </c>
      <c r="D140" s="38">
        <v>15.21753958587089</v>
      </c>
      <c r="E140" s="38">
        <v>15.804236669101535</v>
      </c>
      <c r="F140" s="38">
        <v>15.504678928686673</v>
      </c>
      <c r="G140" s="72">
        <v>17.647555785538529</v>
      </c>
    </row>
    <row r="141" spans="1:7" ht="22.5" hidden="1" customHeight="1" outlineLevel="1" x14ac:dyDescent="0.25">
      <c r="A141" s="35" t="s">
        <v>150</v>
      </c>
      <c r="B141" s="71" t="s">
        <v>151</v>
      </c>
      <c r="C141" s="36">
        <v>135</v>
      </c>
      <c r="D141" s="36">
        <v>198</v>
      </c>
      <c r="E141" s="36">
        <v>199</v>
      </c>
      <c r="F141" s="37">
        <v>532</v>
      </c>
      <c r="G141" s="39">
        <v>5350</v>
      </c>
    </row>
    <row r="142" spans="1:7" ht="22.5" hidden="1" customHeight="1" outlineLevel="1" x14ac:dyDescent="0.25">
      <c r="A142" s="35" t="s">
        <v>152</v>
      </c>
      <c r="B142" s="71" t="s">
        <v>153</v>
      </c>
      <c r="C142" s="38">
        <v>3.2265774378585084E-2</v>
      </c>
      <c r="D142" s="38">
        <v>4.8233861144945191E-2</v>
      </c>
      <c r="E142" s="38">
        <v>4.8453859264670072E-2</v>
      </c>
      <c r="F142" s="27">
        <v>4.2917070022587933E-2</v>
      </c>
      <c r="G142" s="72">
        <v>5.6498368411603814E-2</v>
      </c>
    </row>
    <row r="143" spans="1:7" ht="22.5" hidden="1" customHeight="1" outlineLevel="1" thickBot="1" x14ac:dyDescent="0.3">
      <c r="A143" s="17" t="s">
        <v>154</v>
      </c>
      <c r="B143" s="75" t="s">
        <v>151</v>
      </c>
      <c r="C143" s="76">
        <v>105</v>
      </c>
      <c r="D143" s="76">
        <v>173</v>
      </c>
      <c r="E143" s="76">
        <v>133</v>
      </c>
      <c r="F143" s="77">
        <v>411</v>
      </c>
      <c r="G143" s="78">
        <v>2514</v>
      </c>
    </row>
    <row r="144" spans="1:7" ht="22.5" customHeight="1" collapsed="1" thickBot="1" x14ac:dyDescent="0.3">
      <c r="A144" s="172" t="s">
        <v>155</v>
      </c>
      <c r="B144" s="173"/>
      <c r="C144" s="173"/>
      <c r="D144" s="173"/>
      <c r="E144" s="173"/>
      <c r="F144" s="173"/>
      <c r="G144" s="174"/>
    </row>
    <row r="145" spans="1:7" ht="21.75" hidden="1" customHeight="1" outlineLevel="1" x14ac:dyDescent="0.25">
      <c r="A145" s="79" t="s">
        <v>156</v>
      </c>
      <c r="B145" s="80" t="s">
        <v>11</v>
      </c>
      <c r="C145" s="57">
        <v>0</v>
      </c>
      <c r="D145" s="57">
        <v>0</v>
      </c>
      <c r="E145" s="57">
        <v>0</v>
      </c>
      <c r="F145" s="57">
        <v>0</v>
      </c>
      <c r="G145" s="66">
        <v>0</v>
      </c>
    </row>
    <row r="146" spans="1:7" ht="21.75" hidden="1" customHeight="1" outlineLevel="1" x14ac:dyDescent="0.25">
      <c r="A146" s="81" t="s">
        <v>157</v>
      </c>
      <c r="B146" s="82" t="s">
        <v>22</v>
      </c>
      <c r="C146" s="36">
        <v>0</v>
      </c>
      <c r="D146" s="36">
        <v>0</v>
      </c>
      <c r="E146" s="36">
        <v>0</v>
      </c>
      <c r="F146" s="36">
        <v>0</v>
      </c>
      <c r="G146" s="39">
        <v>0</v>
      </c>
    </row>
    <row r="147" spans="1:7" ht="21.75" hidden="1" customHeight="1" outlineLevel="1" x14ac:dyDescent="0.25">
      <c r="A147" s="81" t="s">
        <v>158</v>
      </c>
      <c r="B147" s="82" t="s">
        <v>11</v>
      </c>
      <c r="C147" s="194">
        <v>0</v>
      </c>
      <c r="D147" s="195"/>
      <c r="E147" s="196"/>
      <c r="F147" s="36">
        <v>0</v>
      </c>
      <c r="G147" s="39">
        <v>0</v>
      </c>
    </row>
    <row r="148" spans="1:7" ht="21.75" hidden="1" customHeight="1" outlineLevel="1" x14ac:dyDescent="0.25">
      <c r="A148" s="81" t="s">
        <v>159</v>
      </c>
      <c r="B148" s="82" t="s">
        <v>22</v>
      </c>
      <c r="C148" s="194">
        <v>0</v>
      </c>
      <c r="D148" s="195"/>
      <c r="E148" s="196"/>
      <c r="F148" s="36">
        <v>0</v>
      </c>
      <c r="G148" s="39">
        <v>0</v>
      </c>
    </row>
    <row r="149" spans="1:7" ht="21.75" hidden="1" customHeight="1" outlineLevel="1" x14ac:dyDescent="0.25">
      <c r="A149" s="81" t="s">
        <v>160</v>
      </c>
      <c r="B149" s="82" t="s">
        <v>11</v>
      </c>
      <c r="C149" s="194">
        <v>0</v>
      </c>
      <c r="D149" s="195"/>
      <c r="E149" s="196"/>
      <c r="F149" s="36">
        <v>0</v>
      </c>
      <c r="G149" s="39">
        <v>0</v>
      </c>
    </row>
    <row r="150" spans="1:7" ht="21.75" hidden="1" customHeight="1" outlineLevel="1" x14ac:dyDescent="0.25">
      <c r="A150" s="81" t="s">
        <v>52</v>
      </c>
      <c r="B150" s="82" t="s">
        <v>22</v>
      </c>
      <c r="C150" s="194">
        <v>0</v>
      </c>
      <c r="D150" s="195"/>
      <c r="E150" s="196"/>
      <c r="F150" s="36">
        <v>0</v>
      </c>
      <c r="G150" s="39">
        <v>0</v>
      </c>
    </row>
    <row r="151" spans="1:7" ht="21.75" hidden="1" customHeight="1" outlineLevel="1" x14ac:dyDescent="0.25">
      <c r="A151" s="81" t="s">
        <v>161</v>
      </c>
      <c r="B151" s="82" t="s">
        <v>11</v>
      </c>
      <c r="C151" s="118">
        <v>862</v>
      </c>
      <c r="D151" s="118">
        <v>212</v>
      </c>
      <c r="E151" s="118">
        <v>896</v>
      </c>
      <c r="F151" s="36">
        <v>1970</v>
      </c>
      <c r="G151" s="39">
        <v>18314</v>
      </c>
    </row>
    <row r="152" spans="1:7" ht="21.75" hidden="1" customHeight="1" outlineLevel="1" x14ac:dyDescent="0.25">
      <c r="A152" s="81" t="s">
        <v>162</v>
      </c>
      <c r="B152" s="82" t="s">
        <v>11</v>
      </c>
      <c r="C152" s="194">
        <v>0</v>
      </c>
      <c r="D152" s="195"/>
      <c r="E152" s="196"/>
      <c r="F152" s="36">
        <v>0</v>
      </c>
      <c r="G152" s="39">
        <v>0</v>
      </c>
    </row>
    <row r="153" spans="1:7" ht="21.75" hidden="1" customHeight="1" outlineLevel="1" x14ac:dyDescent="0.25">
      <c r="A153" s="81" t="s">
        <v>52</v>
      </c>
      <c r="B153" s="82" t="s">
        <v>22</v>
      </c>
      <c r="C153" s="194">
        <v>0</v>
      </c>
      <c r="D153" s="195"/>
      <c r="E153" s="196"/>
      <c r="F153" s="36">
        <v>0</v>
      </c>
      <c r="G153" s="39">
        <v>0</v>
      </c>
    </row>
    <row r="154" spans="1:7" ht="21.75" hidden="1" customHeight="1" outlineLevel="1" x14ac:dyDescent="0.25">
      <c r="A154" s="81" t="s">
        <v>163</v>
      </c>
      <c r="B154" s="82" t="s">
        <v>11</v>
      </c>
      <c r="C154" s="118">
        <v>0</v>
      </c>
      <c r="D154" s="118">
        <v>1464</v>
      </c>
      <c r="E154" s="118">
        <v>536</v>
      </c>
      <c r="F154" s="36">
        <v>2000</v>
      </c>
      <c r="G154" s="39">
        <v>18106</v>
      </c>
    </row>
    <row r="155" spans="1:7" ht="21.75" hidden="1" customHeight="1" outlineLevel="1" x14ac:dyDescent="0.25">
      <c r="A155" s="81" t="s">
        <v>164</v>
      </c>
      <c r="B155" s="82" t="s">
        <v>11</v>
      </c>
      <c r="C155" s="194">
        <v>485.79000854492199</v>
      </c>
      <c r="D155" s="195"/>
      <c r="E155" s="196"/>
      <c r="F155" s="36">
        <v>485.79000854492199</v>
      </c>
      <c r="G155" s="39">
        <v>3252</v>
      </c>
    </row>
    <row r="156" spans="1:7" ht="21.75" hidden="1" customHeight="1" outlineLevel="1" x14ac:dyDescent="0.25">
      <c r="A156" s="81" t="s">
        <v>52</v>
      </c>
      <c r="B156" s="82" t="s">
        <v>22</v>
      </c>
      <c r="C156" s="194">
        <v>30</v>
      </c>
      <c r="D156" s="195"/>
      <c r="E156" s="196"/>
      <c r="F156" s="36">
        <v>30</v>
      </c>
      <c r="G156" s="39">
        <v>177</v>
      </c>
    </row>
    <row r="157" spans="1:7" ht="21.75" hidden="1" customHeight="1" outlineLevel="1" x14ac:dyDescent="0.25">
      <c r="A157" s="81" t="s">
        <v>165</v>
      </c>
      <c r="B157" s="82" t="s">
        <v>11</v>
      </c>
      <c r="C157" s="118">
        <v>1658</v>
      </c>
      <c r="D157" s="118">
        <v>1146</v>
      </c>
      <c r="E157" s="118">
        <v>1522</v>
      </c>
      <c r="F157" s="36">
        <v>4326</v>
      </c>
      <c r="G157" s="39">
        <v>23626</v>
      </c>
    </row>
    <row r="158" spans="1:7" ht="21.75" hidden="1" customHeight="1" outlineLevel="1" x14ac:dyDescent="0.25">
      <c r="A158" s="81" t="s">
        <v>166</v>
      </c>
      <c r="B158" s="82" t="s">
        <v>11</v>
      </c>
      <c r="C158" s="57">
        <v>0</v>
      </c>
      <c r="D158" s="57">
        <v>0</v>
      </c>
      <c r="E158" s="57">
        <v>0</v>
      </c>
      <c r="F158" s="36">
        <v>0</v>
      </c>
      <c r="G158" s="39">
        <v>0</v>
      </c>
    </row>
    <row r="159" spans="1:7" ht="21.75" hidden="1" customHeight="1" outlineLevel="1" x14ac:dyDescent="0.25">
      <c r="A159" s="81" t="s">
        <v>157</v>
      </c>
      <c r="B159" s="82" t="s">
        <v>22</v>
      </c>
      <c r="C159" s="36">
        <v>0</v>
      </c>
      <c r="D159" s="36">
        <v>0</v>
      </c>
      <c r="E159" s="36">
        <v>0</v>
      </c>
      <c r="F159" s="36">
        <v>0</v>
      </c>
      <c r="G159" s="39">
        <v>0</v>
      </c>
    </row>
    <row r="160" spans="1:7" ht="21.75" hidden="1" customHeight="1" outlineLevel="1" x14ac:dyDescent="0.25">
      <c r="A160" s="81" t="s">
        <v>166</v>
      </c>
      <c r="B160" s="82" t="s">
        <v>11</v>
      </c>
      <c r="C160" s="194">
        <v>0</v>
      </c>
      <c r="D160" s="195"/>
      <c r="E160" s="196"/>
      <c r="F160" s="36">
        <v>0</v>
      </c>
      <c r="G160" s="39">
        <v>0</v>
      </c>
    </row>
    <row r="161" spans="1:10" ht="21" hidden="1" outlineLevel="1" x14ac:dyDescent="0.25">
      <c r="A161" s="81" t="s">
        <v>159</v>
      </c>
      <c r="B161" s="82" t="s">
        <v>22</v>
      </c>
      <c r="C161" s="194">
        <v>0</v>
      </c>
      <c r="D161" s="195"/>
      <c r="E161" s="196"/>
      <c r="F161" s="36">
        <v>0</v>
      </c>
      <c r="G161" s="39">
        <v>0</v>
      </c>
    </row>
    <row r="162" spans="1:10" ht="21" hidden="1" outlineLevel="1" x14ac:dyDescent="0.25">
      <c r="A162" s="81" t="s">
        <v>167</v>
      </c>
      <c r="B162" s="82" t="s">
        <v>11</v>
      </c>
      <c r="C162" s="194">
        <v>0</v>
      </c>
      <c r="D162" s="195"/>
      <c r="E162" s="196"/>
      <c r="F162" s="36">
        <v>0</v>
      </c>
      <c r="G162" s="39">
        <v>0</v>
      </c>
    </row>
    <row r="163" spans="1:10" ht="21" hidden="1" outlineLevel="1" x14ac:dyDescent="0.25">
      <c r="A163" s="81" t="s">
        <v>157</v>
      </c>
      <c r="B163" s="82" t="s">
        <v>22</v>
      </c>
      <c r="C163" s="194">
        <v>0</v>
      </c>
      <c r="D163" s="195"/>
      <c r="E163" s="196"/>
      <c r="F163" s="36">
        <v>0</v>
      </c>
      <c r="G163" s="39">
        <v>0</v>
      </c>
    </row>
    <row r="164" spans="1:10" ht="21" hidden="1" outlineLevel="1" x14ac:dyDescent="0.25">
      <c r="A164" s="81" t="s">
        <v>168</v>
      </c>
      <c r="B164" s="82" t="s">
        <v>11</v>
      </c>
      <c r="C164" s="194">
        <v>0</v>
      </c>
      <c r="D164" s="195"/>
      <c r="E164" s="196"/>
      <c r="F164" s="36">
        <v>0</v>
      </c>
      <c r="G164" s="39">
        <v>0</v>
      </c>
    </row>
    <row r="165" spans="1:10" ht="21" hidden="1" outlineLevel="1" x14ac:dyDescent="0.25">
      <c r="A165" s="81" t="s">
        <v>159</v>
      </c>
      <c r="B165" s="82" t="s">
        <v>22</v>
      </c>
      <c r="C165" s="194">
        <v>0</v>
      </c>
      <c r="D165" s="195"/>
      <c r="E165" s="196"/>
      <c r="F165" s="36">
        <v>0</v>
      </c>
      <c r="G165" s="39">
        <v>0</v>
      </c>
    </row>
    <row r="166" spans="1:10" ht="22.8" hidden="1" outlineLevel="1" x14ac:dyDescent="0.25">
      <c r="A166" s="84" t="s">
        <v>169</v>
      </c>
      <c r="B166" s="85" t="s">
        <v>11</v>
      </c>
      <c r="C166" s="186">
        <v>8781.7900085449219</v>
      </c>
      <c r="D166" s="189"/>
      <c r="E166" s="189"/>
      <c r="F166" s="190"/>
      <c r="G166" s="86">
        <v>63298</v>
      </c>
      <c r="H166" s="87"/>
      <c r="I166" s="88"/>
      <c r="J166" s="88"/>
    </row>
    <row r="167" spans="1:10" ht="22.8" hidden="1" outlineLevel="1" x14ac:dyDescent="0.25">
      <c r="A167" s="84" t="s">
        <v>170</v>
      </c>
      <c r="B167" s="85" t="s">
        <v>22</v>
      </c>
      <c r="C167" s="186">
        <v>0</v>
      </c>
      <c r="D167" s="187"/>
      <c r="E167" s="187"/>
      <c r="F167" s="188"/>
      <c r="G167" s="86">
        <v>0</v>
      </c>
      <c r="H167" s="87"/>
      <c r="I167" s="88"/>
      <c r="J167" s="88"/>
    </row>
    <row r="168" spans="1:10" ht="22.8" hidden="1" outlineLevel="1" x14ac:dyDescent="0.25">
      <c r="A168" s="84" t="s">
        <v>171</v>
      </c>
      <c r="B168" s="85" t="s">
        <v>22</v>
      </c>
      <c r="C168" s="186">
        <v>30</v>
      </c>
      <c r="D168" s="189"/>
      <c r="E168" s="189"/>
      <c r="F168" s="190"/>
      <c r="G168" s="86">
        <v>177</v>
      </c>
    </row>
    <row r="169" spans="1:10" ht="28.2" hidden="1" outlineLevel="1" thickBot="1" x14ac:dyDescent="0.3">
      <c r="A169" s="89" t="s">
        <v>172</v>
      </c>
      <c r="B169" s="90" t="s">
        <v>11</v>
      </c>
      <c r="C169" s="191">
        <v>200542.43998718308</v>
      </c>
      <c r="D169" s="192"/>
      <c r="E169" s="192"/>
      <c r="F169" s="192"/>
      <c r="G169" s="193"/>
    </row>
    <row r="170" spans="1:10" ht="25.8" collapsed="1" thickBot="1" x14ac:dyDescent="0.3">
      <c r="A170" s="172" t="s">
        <v>173</v>
      </c>
      <c r="B170" s="173"/>
      <c r="C170" s="173"/>
      <c r="D170" s="173"/>
      <c r="E170" s="173"/>
      <c r="F170" s="173"/>
      <c r="G170" s="174"/>
    </row>
    <row r="171" spans="1:10" ht="184.5" hidden="1" customHeight="1" outlineLevel="1" thickBot="1" x14ac:dyDescent="0.3">
      <c r="A171" s="91"/>
      <c r="B171" s="92"/>
      <c r="C171" s="93"/>
      <c r="D171" s="93"/>
      <c r="E171" s="93"/>
      <c r="F171" s="93"/>
      <c r="G171" s="94"/>
    </row>
    <row r="172" spans="1:10" ht="22.5" customHeight="1" collapsed="1" thickBot="1" x14ac:dyDescent="0.3">
      <c r="A172" s="172" t="s">
        <v>174</v>
      </c>
      <c r="B172" s="173"/>
      <c r="C172" s="173"/>
      <c r="D172" s="173"/>
      <c r="E172" s="173"/>
      <c r="F172" s="173"/>
      <c r="G172" s="174"/>
    </row>
    <row r="173" spans="1:10" ht="27" hidden="1" customHeight="1" outlineLevel="1" x14ac:dyDescent="0.25">
      <c r="A173" s="184" t="s">
        <v>175</v>
      </c>
      <c r="B173" s="185"/>
      <c r="C173" s="185"/>
      <c r="D173" s="117" t="s">
        <v>176</v>
      </c>
      <c r="E173" s="117" t="s">
        <v>177</v>
      </c>
      <c r="F173" s="117" t="s">
        <v>178</v>
      </c>
      <c r="G173" s="96" t="s">
        <v>179</v>
      </c>
    </row>
    <row r="174" spans="1:10" ht="30.75" hidden="1" customHeight="1" outlineLevel="1" x14ac:dyDescent="0.25">
      <c r="A174" s="166" t="s">
        <v>252</v>
      </c>
      <c r="B174" s="167"/>
      <c r="C174" s="167"/>
      <c r="D174" s="97" t="s">
        <v>253</v>
      </c>
      <c r="E174" s="98" t="s">
        <v>205</v>
      </c>
      <c r="F174" s="98" t="s">
        <v>196</v>
      </c>
      <c r="G174" s="99">
        <v>925</v>
      </c>
    </row>
    <row r="175" spans="1:10" ht="30.75" hidden="1" customHeight="1" outlineLevel="1" x14ac:dyDescent="0.25">
      <c r="A175" s="166" t="s">
        <v>254</v>
      </c>
      <c r="B175" s="167"/>
      <c r="C175" s="167"/>
      <c r="D175" s="97">
        <v>13</v>
      </c>
      <c r="E175" s="98" t="s">
        <v>213</v>
      </c>
      <c r="F175" s="98" t="s">
        <v>199</v>
      </c>
      <c r="G175" s="99">
        <v>135</v>
      </c>
    </row>
    <row r="176" spans="1:10" ht="30.75" hidden="1" customHeight="1" outlineLevel="1" x14ac:dyDescent="0.25">
      <c r="A176" s="166" t="s">
        <v>200</v>
      </c>
      <c r="B176" s="167"/>
      <c r="C176" s="167"/>
      <c r="D176" s="97" t="s">
        <v>200</v>
      </c>
      <c r="E176" s="98" t="s">
        <v>200</v>
      </c>
      <c r="F176" s="98" t="s">
        <v>200</v>
      </c>
      <c r="G176" s="99" t="s">
        <v>200</v>
      </c>
    </row>
    <row r="177" spans="1:10" ht="30.75" hidden="1" customHeight="1" outlineLevel="1" x14ac:dyDescent="0.25">
      <c r="A177" s="166" t="s">
        <v>200</v>
      </c>
      <c r="B177" s="167"/>
      <c r="C177" s="167"/>
      <c r="D177" s="97" t="s">
        <v>200</v>
      </c>
      <c r="E177" s="98" t="s">
        <v>200</v>
      </c>
      <c r="F177" s="98" t="s">
        <v>200</v>
      </c>
      <c r="G177" s="99" t="s">
        <v>200</v>
      </c>
    </row>
    <row r="178" spans="1:10" ht="30.75" hidden="1" customHeight="1" outlineLevel="1" x14ac:dyDescent="0.25">
      <c r="A178" s="166" t="s">
        <v>200</v>
      </c>
      <c r="B178" s="167"/>
      <c r="C178" s="167"/>
      <c r="D178" s="97" t="s">
        <v>200</v>
      </c>
      <c r="E178" s="98" t="s">
        <v>200</v>
      </c>
      <c r="F178" s="98" t="s">
        <v>200</v>
      </c>
      <c r="G178" s="99" t="s">
        <v>200</v>
      </c>
    </row>
    <row r="179" spans="1:10" ht="30.75" hidden="1" customHeight="1" outlineLevel="1" x14ac:dyDescent="0.25">
      <c r="A179" s="166" t="s">
        <v>200</v>
      </c>
      <c r="B179" s="167"/>
      <c r="C179" s="167"/>
      <c r="D179" s="97" t="s">
        <v>200</v>
      </c>
      <c r="E179" s="98" t="s">
        <v>200</v>
      </c>
      <c r="F179" s="98" t="s">
        <v>200</v>
      </c>
      <c r="G179" s="99" t="s">
        <v>200</v>
      </c>
    </row>
    <row r="180" spans="1:10" ht="30.75" hidden="1" customHeight="1" outlineLevel="1" x14ac:dyDescent="0.25">
      <c r="A180" s="166" t="s">
        <v>200</v>
      </c>
      <c r="B180" s="167"/>
      <c r="C180" s="167"/>
      <c r="D180" s="97" t="s">
        <v>200</v>
      </c>
      <c r="E180" s="98" t="s">
        <v>200</v>
      </c>
      <c r="F180" s="98" t="s">
        <v>200</v>
      </c>
      <c r="G180" s="99" t="s">
        <v>200</v>
      </c>
    </row>
    <row r="181" spans="1:10" ht="30.75" hidden="1" customHeight="1" outlineLevel="1" x14ac:dyDescent="0.25">
      <c r="A181" s="166" t="s">
        <v>200</v>
      </c>
      <c r="B181" s="167"/>
      <c r="C181" s="167"/>
      <c r="D181" s="97" t="s">
        <v>200</v>
      </c>
      <c r="E181" s="98" t="s">
        <v>200</v>
      </c>
      <c r="F181" s="98" t="s">
        <v>200</v>
      </c>
      <c r="G181" s="99" t="s">
        <v>200</v>
      </c>
    </row>
    <row r="182" spans="1:10" ht="30.75" hidden="1" customHeight="1" outlineLevel="1" x14ac:dyDescent="0.25">
      <c r="A182" s="166" t="s">
        <v>200</v>
      </c>
      <c r="B182" s="167"/>
      <c r="C182" s="167"/>
      <c r="D182" s="97" t="s">
        <v>200</v>
      </c>
      <c r="E182" s="98" t="s">
        <v>200</v>
      </c>
      <c r="F182" s="98" t="s">
        <v>200</v>
      </c>
      <c r="G182" s="99" t="s">
        <v>200</v>
      </c>
    </row>
    <row r="183" spans="1:10" ht="30.75" hidden="1" customHeight="1" outlineLevel="1" x14ac:dyDescent="0.25">
      <c r="A183" s="166" t="s">
        <v>200</v>
      </c>
      <c r="B183" s="167"/>
      <c r="C183" s="167"/>
      <c r="D183" s="97" t="s">
        <v>200</v>
      </c>
      <c r="E183" s="98" t="s">
        <v>200</v>
      </c>
      <c r="F183" s="98" t="s">
        <v>200</v>
      </c>
      <c r="G183" s="99" t="s">
        <v>200</v>
      </c>
    </row>
    <row r="184" spans="1:10" ht="30.75" hidden="1" customHeight="1" outlineLevel="1" x14ac:dyDescent="0.25">
      <c r="A184" s="166" t="s">
        <v>200</v>
      </c>
      <c r="B184" s="167"/>
      <c r="C184" s="167"/>
      <c r="D184" s="97" t="s">
        <v>200</v>
      </c>
      <c r="E184" s="98" t="s">
        <v>200</v>
      </c>
      <c r="F184" s="98" t="s">
        <v>200</v>
      </c>
      <c r="G184" s="99" t="s">
        <v>200</v>
      </c>
    </row>
    <row r="185" spans="1:10" ht="30.75" hidden="1" customHeight="1" outlineLevel="1" x14ac:dyDescent="0.25">
      <c r="A185" s="166" t="s">
        <v>200</v>
      </c>
      <c r="B185" s="167"/>
      <c r="C185" s="167"/>
      <c r="D185" s="97" t="s">
        <v>200</v>
      </c>
      <c r="E185" s="98" t="s">
        <v>200</v>
      </c>
      <c r="F185" s="98" t="s">
        <v>200</v>
      </c>
      <c r="G185" s="99" t="s">
        <v>200</v>
      </c>
    </row>
    <row r="186" spans="1:10" ht="30.75" hidden="1" customHeight="1" outlineLevel="1" x14ac:dyDescent="0.25">
      <c r="A186" s="166" t="s">
        <v>200</v>
      </c>
      <c r="B186" s="167"/>
      <c r="C186" s="167"/>
      <c r="D186" s="97" t="s">
        <v>200</v>
      </c>
      <c r="E186" s="98" t="s">
        <v>200</v>
      </c>
      <c r="F186" s="98" t="s">
        <v>200</v>
      </c>
      <c r="G186" s="99" t="s">
        <v>200</v>
      </c>
    </row>
    <row r="187" spans="1:10" ht="30.75" hidden="1" customHeight="1" outlineLevel="1" x14ac:dyDescent="0.25">
      <c r="A187" s="166" t="s">
        <v>200</v>
      </c>
      <c r="B187" s="167"/>
      <c r="C187" s="167"/>
      <c r="D187" s="97" t="s">
        <v>200</v>
      </c>
      <c r="E187" s="98" t="s">
        <v>200</v>
      </c>
      <c r="F187" s="98" t="s">
        <v>200</v>
      </c>
      <c r="G187" s="99" t="s">
        <v>200</v>
      </c>
    </row>
    <row r="188" spans="1:10" ht="30.75" hidden="1" customHeight="1" outlineLevel="1" x14ac:dyDescent="0.25">
      <c r="A188" s="166" t="s">
        <v>200</v>
      </c>
      <c r="B188" s="167"/>
      <c r="C188" s="167"/>
      <c r="D188" s="97" t="s">
        <v>200</v>
      </c>
      <c r="E188" s="98" t="s">
        <v>200</v>
      </c>
      <c r="F188" s="98" t="s">
        <v>200</v>
      </c>
      <c r="G188" s="99" t="s">
        <v>200</v>
      </c>
    </row>
    <row r="189" spans="1:10" ht="27" hidden="1" customHeight="1" outlineLevel="1" thickBot="1" x14ac:dyDescent="0.3">
      <c r="A189" s="181" t="s">
        <v>180</v>
      </c>
      <c r="B189" s="182"/>
      <c r="C189" s="182"/>
      <c r="D189" s="182"/>
      <c r="E189" s="182"/>
      <c r="F189" s="183"/>
      <c r="G189" s="100">
        <v>1060</v>
      </c>
    </row>
    <row r="190" spans="1:10" ht="22.5" customHeight="1" collapsed="1" thickBot="1" x14ac:dyDescent="0.3">
      <c r="A190" s="172" t="s">
        <v>181</v>
      </c>
      <c r="B190" s="173"/>
      <c r="C190" s="173"/>
      <c r="D190" s="173"/>
      <c r="E190" s="173"/>
      <c r="F190" s="173"/>
      <c r="G190" s="173"/>
      <c r="H190" s="173"/>
      <c r="I190" s="173"/>
      <c r="J190" s="174"/>
    </row>
    <row r="191" spans="1:10" ht="30.75" hidden="1" customHeight="1" outlineLevel="2" x14ac:dyDescent="0.25">
      <c r="A191" s="184" t="s">
        <v>182</v>
      </c>
      <c r="B191" s="185"/>
      <c r="C191" s="185"/>
      <c r="D191" s="117" t="s">
        <v>183</v>
      </c>
      <c r="E191" s="117" t="s">
        <v>184</v>
      </c>
      <c r="F191" s="117" t="s">
        <v>185</v>
      </c>
      <c r="G191" s="117" t="s">
        <v>177</v>
      </c>
      <c r="H191" s="117" t="s">
        <v>186</v>
      </c>
      <c r="I191" s="117" t="s">
        <v>187</v>
      </c>
      <c r="J191" s="101" t="s">
        <v>188</v>
      </c>
    </row>
    <row r="192" spans="1:10" ht="30.75" hidden="1" customHeight="1" outlineLevel="2" x14ac:dyDescent="0.25">
      <c r="A192" s="166" t="s">
        <v>200</v>
      </c>
      <c r="B192" s="167"/>
      <c r="C192" s="167"/>
      <c r="D192" s="102" t="s">
        <v>200</v>
      </c>
      <c r="E192" s="102" t="s">
        <v>200</v>
      </c>
      <c r="F192" s="103" t="s">
        <v>200</v>
      </c>
      <c r="G192" s="103" t="s">
        <v>200</v>
      </c>
      <c r="H192" s="103" t="s">
        <v>200</v>
      </c>
      <c r="I192" s="103"/>
      <c r="J192" s="104" t="s">
        <v>200</v>
      </c>
    </row>
    <row r="193" spans="1:10" ht="30.75" hidden="1" customHeight="1" outlineLevel="2" x14ac:dyDescent="0.25">
      <c r="A193" s="166" t="s">
        <v>200</v>
      </c>
      <c r="B193" s="167"/>
      <c r="C193" s="167"/>
      <c r="D193" s="102" t="s">
        <v>200</v>
      </c>
      <c r="E193" s="102" t="s">
        <v>200</v>
      </c>
      <c r="F193" s="103" t="s">
        <v>200</v>
      </c>
      <c r="G193" s="103" t="s">
        <v>200</v>
      </c>
      <c r="H193" s="103" t="s">
        <v>200</v>
      </c>
      <c r="I193" s="103"/>
      <c r="J193" s="104" t="s">
        <v>200</v>
      </c>
    </row>
    <row r="194" spans="1:10" ht="30.75" hidden="1" customHeight="1" outlineLevel="2" x14ac:dyDescent="0.25">
      <c r="A194" s="166" t="s">
        <v>200</v>
      </c>
      <c r="B194" s="167"/>
      <c r="C194" s="167"/>
      <c r="D194" s="102" t="s">
        <v>200</v>
      </c>
      <c r="E194" s="102" t="s">
        <v>200</v>
      </c>
      <c r="F194" s="103" t="s">
        <v>200</v>
      </c>
      <c r="G194" s="103" t="s">
        <v>200</v>
      </c>
      <c r="H194" s="103" t="s">
        <v>200</v>
      </c>
      <c r="I194" s="103"/>
      <c r="J194" s="104" t="s">
        <v>200</v>
      </c>
    </row>
    <row r="195" spans="1:10" ht="30.75" hidden="1" customHeight="1" outlineLevel="2" x14ac:dyDescent="0.25">
      <c r="A195" s="166" t="s">
        <v>200</v>
      </c>
      <c r="B195" s="167"/>
      <c r="C195" s="167"/>
      <c r="D195" s="102" t="s">
        <v>200</v>
      </c>
      <c r="E195" s="102" t="s">
        <v>200</v>
      </c>
      <c r="F195" s="103" t="s">
        <v>200</v>
      </c>
      <c r="G195" s="103" t="s">
        <v>200</v>
      </c>
      <c r="H195" s="103" t="s">
        <v>200</v>
      </c>
      <c r="I195" s="103"/>
      <c r="J195" s="104" t="s">
        <v>200</v>
      </c>
    </row>
    <row r="196" spans="1:10" ht="30.75" hidden="1" customHeight="1" outlineLevel="2" x14ac:dyDescent="0.25">
      <c r="A196" s="166" t="s">
        <v>200</v>
      </c>
      <c r="B196" s="167"/>
      <c r="C196" s="167"/>
      <c r="D196" s="102" t="s">
        <v>200</v>
      </c>
      <c r="E196" s="102" t="s">
        <v>200</v>
      </c>
      <c r="F196" s="103" t="s">
        <v>200</v>
      </c>
      <c r="G196" s="103" t="s">
        <v>200</v>
      </c>
      <c r="H196" s="103" t="s">
        <v>200</v>
      </c>
      <c r="I196" s="103"/>
      <c r="J196" s="104" t="s">
        <v>200</v>
      </c>
    </row>
    <row r="197" spans="1:10" ht="30.75" hidden="1" customHeight="1" outlineLevel="2" x14ac:dyDescent="0.25">
      <c r="A197" s="166" t="s">
        <v>200</v>
      </c>
      <c r="B197" s="167"/>
      <c r="C197" s="167"/>
      <c r="D197" s="102" t="s">
        <v>200</v>
      </c>
      <c r="E197" s="102" t="s">
        <v>200</v>
      </c>
      <c r="F197" s="103" t="s">
        <v>200</v>
      </c>
      <c r="G197" s="103" t="s">
        <v>200</v>
      </c>
      <c r="H197" s="103" t="s">
        <v>200</v>
      </c>
      <c r="I197" s="103" t="s">
        <v>200</v>
      </c>
      <c r="J197" s="104"/>
    </row>
    <row r="198" spans="1:10" ht="30.75" hidden="1" customHeight="1" outlineLevel="2" x14ac:dyDescent="0.25">
      <c r="A198" s="166" t="s">
        <v>200</v>
      </c>
      <c r="B198" s="167"/>
      <c r="C198" s="167"/>
      <c r="D198" s="102" t="s">
        <v>200</v>
      </c>
      <c r="E198" s="102" t="s">
        <v>200</v>
      </c>
      <c r="F198" s="103" t="s">
        <v>200</v>
      </c>
      <c r="G198" s="103" t="s">
        <v>200</v>
      </c>
      <c r="H198" s="103" t="s">
        <v>200</v>
      </c>
      <c r="I198" s="103" t="s">
        <v>200</v>
      </c>
      <c r="J198" s="104"/>
    </row>
    <row r="199" spans="1:10" ht="30.75" hidden="1" customHeight="1" outlineLevel="2" thickBot="1" x14ac:dyDescent="0.3">
      <c r="A199" s="168" t="s">
        <v>200</v>
      </c>
      <c r="B199" s="169"/>
      <c r="C199" s="169"/>
      <c r="D199" s="105" t="s">
        <v>200</v>
      </c>
      <c r="E199" s="105" t="s">
        <v>200</v>
      </c>
      <c r="F199" s="106" t="s">
        <v>200</v>
      </c>
      <c r="G199" s="106" t="s">
        <v>200</v>
      </c>
      <c r="H199" s="106" t="s">
        <v>200</v>
      </c>
      <c r="I199" s="106" t="s">
        <v>200</v>
      </c>
      <c r="J199" s="107"/>
    </row>
    <row r="200" spans="1:10" ht="30.75" hidden="1" customHeight="1" outlineLevel="2" thickBot="1" x14ac:dyDescent="0.3">
      <c r="A200" s="170" t="s">
        <v>189</v>
      </c>
      <c r="B200" s="171"/>
      <c r="C200" s="171"/>
      <c r="D200" s="171"/>
      <c r="E200" s="171"/>
      <c r="F200" s="108">
        <v>0</v>
      </c>
    </row>
    <row r="201" spans="1:10" ht="22.5" customHeight="1" collapsed="1" thickBot="1" x14ac:dyDescent="0.3">
      <c r="A201" s="172" t="s">
        <v>190</v>
      </c>
      <c r="B201" s="173"/>
      <c r="C201" s="173"/>
      <c r="D201" s="173"/>
      <c r="E201" s="173"/>
      <c r="F201" s="173"/>
      <c r="G201" s="174"/>
    </row>
    <row r="202" spans="1:10" ht="333" hidden="1" customHeight="1" outlineLevel="1" thickBot="1" x14ac:dyDescent="0.3"/>
    <row r="203" spans="1:10" ht="22.5" customHeight="1" collapsed="1" x14ac:dyDescent="0.25">
      <c r="A203" s="175" t="s">
        <v>191</v>
      </c>
      <c r="B203" s="176"/>
      <c r="C203" s="176"/>
      <c r="D203" s="176"/>
      <c r="E203" s="176"/>
      <c r="F203" s="176"/>
      <c r="G203" s="177"/>
    </row>
    <row r="204" spans="1:10" ht="30.75" hidden="1" customHeight="1" outlineLevel="1" x14ac:dyDescent="0.25">
      <c r="A204" s="178" t="s">
        <v>200</v>
      </c>
      <c r="B204" s="179"/>
      <c r="C204" s="179"/>
      <c r="D204" s="179"/>
      <c r="E204" s="179"/>
      <c r="F204" s="179"/>
      <c r="G204" s="180"/>
    </row>
    <row r="205" spans="1:10" ht="30.75" hidden="1" customHeight="1" outlineLevel="1" x14ac:dyDescent="0.25">
      <c r="A205" s="157" t="s">
        <v>200</v>
      </c>
      <c r="B205" s="158"/>
      <c r="C205" s="158"/>
      <c r="D205" s="158"/>
      <c r="E205" s="158"/>
      <c r="F205" s="158"/>
      <c r="G205" s="159"/>
    </row>
    <row r="206" spans="1:10" ht="30.75" hidden="1" customHeight="1" outlineLevel="1" x14ac:dyDescent="0.25">
      <c r="A206" s="160" t="s">
        <v>200</v>
      </c>
      <c r="B206" s="161"/>
      <c r="C206" s="161"/>
      <c r="D206" s="161"/>
      <c r="E206" s="161"/>
      <c r="F206" s="161"/>
      <c r="G206" s="162"/>
    </row>
    <row r="207" spans="1:10" ht="30.75" hidden="1" customHeight="1" outlineLevel="1" x14ac:dyDescent="0.25">
      <c r="A207" s="160" t="s">
        <v>200</v>
      </c>
      <c r="B207" s="161"/>
      <c r="C207" s="161"/>
      <c r="D207" s="161"/>
      <c r="E207" s="161"/>
      <c r="F207" s="161"/>
      <c r="G207" s="162"/>
    </row>
    <row r="208" spans="1:10" ht="30.75" hidden="1" customHeight="1" outlineLevel="1" x14ac:dyDescent="0.25">
      <c r="A208" s="160" t="s">
        <v>200</v>
      </c>
      <c r="B208" s="161"/>
      <c r="C208" s="161"/>
      <c r="D208" s="161"/>
      <c r="E208" s="161"/>
      <c r="F208" s="161"/>
      <c r="G208" s="162"/>
    </row>
    <row r="209" spans="1:7" ht="30.75" hidden="1" customHeight="1" outlineLevel="1" x14ac:dyDescent="0.25">
      <c r="A209" s="160" t="s">
        <v>200</v>
      </c>
      <c r="B209" s="161"/>
      <c r="C209" s="161"/>
      <c r="D209" s="161"/>
      <c r="E209" s="161"/>
      <c r="F209" s="161"/>
      <c r="G209" s="162"/>
    </row>
    <row r="210" spans="1:7" ht="30.75" hidden="1" customHeight="1" outlineLevel="1" thickBot="1" x14ac:dyDescent="0.3">
      <c r="A210" s="163" t="s">
        <v>200</v>
      </c>
      <c r="B210" s="164"/>
      <c r="C210" s="164"/>
      <c r="D210" s="164"/>
      <c r="E210" s="164"/>
      <c r="F210" s="164"/>
      <c r="G210" s="165"/>
    </row>
  </sheetData>
  <mergeCells count="102">
    <mergeCell ref="A1:G1"/>
    <mergeCell ref="B2:C2"/>
    <mergeCell ref="D2:E2"/>
    <mergeCell ref="F2:G2"/>
    <mergeCell ref="A5:G5"/>
    <mergeCell ref="A8:G8"/>
    <mergeCell ref="A19:G19"/>
    <mergeCell ref="C20:F20"/>
    <mergeCell ref="C21:F21"/>
    <mergeCell ref="C22:F22"/>
    <mergeCell ref="C23:F23"/>
    <mergeCell ref="C24:G24"/>
    <mergeCell ref="A13:G13"/>
    <mergeCell ref="C14:F14"/>
    <mergeCell ref="C15:F15"/>
    <mergeCell ref="C16:F16"/>
    <mergeCell ref="C17:F17"/>
    <mergeCell ref="C18:G18"/>
    <mergeCell ref="A54:G54"/>
    <mergeCell ref="C55:F55"/>
    <mergeCell ref="C56:F56"/>
    <mergeCell ref="C57:F57"/>
    <mergeCell ref="C58:F58"/>
    <mergeCell ref="C59:G59"/>
    <mergeCell ref="A25:G25"/>
    <mergeCell ref="A26:G26"/>
    <mergeCell ref="C39:G39"/>
    <mergeCell ref="A40:G40"/>
    <mergeCell ref="A44:G44"/>
    <mergeCell ref="C48:G48"/>
    <mergeCell ref="A99:G99"/>
    <mergeCell ref="A105:G105"/>
    <mergeCell ref="A111:G111"/>
    <mergeCell ref="A120:G120"/>
    <mergeCell ref="A124:G124"/>
    <mergeCell ref="A125:G125"/>
    <mergeCell ref="A60:G60"/>
    <mergeCell ref="A61:G61"/>
    <mergeCell ref="A70:G70"/>
    <mergeCell ref="A81:G81"/>
    <mergeCell ref="A92:G92"/>
    <mergeCell ref="A93:G93"/>
    <mergeCell ref="C150:E150"/>
    <mergeCell ref="C152:E152"/>
    <mergeCell ref="C153:E153"/>
    <mergeCell ref="C155:E155"/>
    <mergeCell ref="C156:E156"/>
    <mergeCell ref="C160:E160"/>
    <mergeCell ref="A131:G131"/>
    <mergeCell ref="A136:G136"/>
    <mergeCell ref="A144:G144"/>
    <mergeCell ref="C147:E147"/>
    <mergeCell ref="C148:E148"/>
    <mergeCell ref="C149:E149"/>
    <mergeCell ref="C167:F167"/>
    <mergeCell ref="C168:F168"/>
    <mergeCell ref="C169:G169"/>
    <mergeCell ref="A170:G170"/>
    <mergeCell ref="A172:G172"/>
    <mergeCell ref="A173:C173"/>
    <mergeCell ref="C161:E161"/>
    <mergeCell ref="C162:E162"/>
    <mergeCell ref="C163:E163"/>
    <mergeCell ref="C164:E164"/>
    <mergeCell ref="C165:E165"/>
    <mergeCell ref="C166:F166"/>
    <mergeCell ref="A180:C180"/>
    <mergeCell ref="A181:C181"/>
    <mergeCell ref="A182:C182"/>
    <mergeCell ref="A183:C183"/>
    <mergeCell ref="A184:C184"/>
    <mergeCell ref="A185:C185"/>
    <mergeCell ref="A174:C174"/>
    <mergeCell ref="A175:C175"/>
    <mergeCell ref="A176:C176"/>
    <mergeCell ref="A177:C177"/>
    <mergeCell ref="A178:C178"/>
    <mergeCell ref="A179:C179"/>
    <mergeCell ref="A192:C192"/>
    <mergeCell ref="A193:C193"/>
    <mergeCell ref="A194:C194"/>
    <mergeCell ref="A195:C195"/>
    <mergeCell ref="A196:C196"/>
    <mergeCell ref="A197:C197"/>
    <mergeCell ref="A186:C186"/>
    <mergeCell ref="A187:C187"/>
    <mergeCell ref="A188:C188"/>
    <mergeCell ref="A189:F189"/>
    <mergeCell ref="A190:J190"/>
    <mergeCell ref="A191:C191"/>
    <mergeCell ref="A205:G205"/>
    <mergeCell ref="A206:G206"/>
    <mergeCell ref="A207:G207"/>
    <mergeCell ref="A208:G208"/>
    <mergeCell ref="A209:G209"/>
    <mergeCell ref="A210:G210"/>
    <mergeCell ref="A198:C198"/>
    <mergeCell ref="A199:C199"/>
    <mergeCell ref="A200:E200"/>
    <mergeCell ref="A201:G201"/>
    <mergeCell ref="A203:G203"/>
    <mergeCell ref="A204:G204"/>
  </mergeCells>
  <printOptions horizontalCentered="1"/>
  <pageMargins left="0" right="0" top="0" bottom="0.27" header="0" footer="0"/>
  <pageSetup paperSize="9" scale="84" orientation="portrait" verticalDpi="300" r:id="rId1"/>
  <headerFooter alignWithMargins="0">
    <oddFooter>&amp;C&amp;"B Nazanin,Regular"صفحه &amp;P از &amp;N</oddFooter>
  </headerFooter>
  <rowBreaks count="5" manualBreakCount="5">
    <brk id="53" max="16383" man="1"/>
    <brk id="91" max="16383" man="1"/>
    <brk id="135" max="16383" man="1"/>
    <brk id="171" max="16383" man="1"/>
    <brk id="200" max="16383" man="1"/>
  </rowBrea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  <outlinePr summaryBelow="0"/>
  </sheetPr>
  <dimension ref="A1:J210"/>
  <sheetViews>
    <sheetView rightToLeft="1" zoomScaleSheetLayoutView="100" zoomScalePageLayoutView="66" workbookViewId="0">
      <selection sqref="A1:XFD1048576"/>
    </sheetView>
  </sheetViews>
  <sheetFormatPr defaultColWidth="9.109375" defaultRowHeight="13.2" outlineLevelRow="3" x14ac:dyDescent="0.25"/>
  <cols>
    <col min="1" max="1" width="40.88671875" style="12" customWidth="1"/>
    <col min="2" max="2" width="7.5546875" style="12" bestFit="1" customWidth="1"/>
    <col min="3" max="4" width="13.109375" style="12" customWidth="1"/>
    <col min="5" max="5" width="14.44140625" style="12" customWidth="1"/>
    <col min="6" max="6" width="16" style="12" bestFit="1" customWidth="1"/>
    <col min="7" max="7" width="16.6640625" style="12" customWidth="1"/>
    <col min="8" max="10" width="13.109375" style="12" customWidth="1"/>
    <col min="11" max="16384" width="9.109375" style="12"/>
  </cols>
  <sheetData>
    <row r="1" spans="1:8" s="1" customFormat="1" ht="63" customHeight="1" thickBot="1" x14ac:dyDescent="0.35">
      <c r="A1" s="221" t="s">
        <v>0</v>
      </c>
      <c r="B1" s="222"/>
      <c r="C1" s="222"/>
      <c r="D1" s="222"/>
      <c r="E1" s="222"/>
      <c r="F1" s="222"/>
      <c r="G1" s="222"/>
    </row>
    <row r="2" spans="1:8" s="3" customFormat="1" ht="25.8" thickBot="1" x14ac:dyDescent="0.35">
      <c r="A2" s="2" t="s">
        <v>255</v>
      </c>
      <c r="B2" s="223" t="s">
        <v>1</v>
      </c>
      <c r="C2" s="224"/>
      <c r="D2" s="223" t="s">
        <v>256</v>
      </c>
      <c r="E2" s="224"/>
      <c r="F2" s="225">
        <v>43616</v>
      </c>
      <c r="G2" s="226"/>
    </row>
    <row r="3" spans="1:8" s="3" customFormat="1" ht="7.5" customHeight="1" thickBot="1" x14ac:dyDescent="0.35">
      <c r="A3" s="4"/>
      <c r="B3" s="5"/>
      <c r="C3" s="5"/>
      <c r="D3" s="6"/>
      <c r="E3" s="7"/>
      <c r="F3" s="7"/>
      <c r="G3" s="5"/>
    </row>
    <row r="4" spans="1:8" ht="22.5" customHeight="1" thickBot="1" x14ac:dyDescent="0.9">
      <c r="A4" s="8" t="s">
        <v>2</v>
      </c>
      <c r="B4" s="9" t="s">
        <v>3</v>
      </c>
      <c r="C4" s="10" t="s">
        <v>4</v>
      </c>
      <c r="D4" s="10" t="s">
        <v>5</v>
      </c>
      <c r="E4" s="10" t="s">
        <v>6</v>
      </c>
      <c r="F4" s="10" t="s">
        <v>7</v>
      </c>
      <c r="G4" s="11" t="s">
        <v>8</v>
      </c>
    </row>
    <row r="5" spans="1:8" ht="22.5" customHeight="1" collapsed="1" thickBot="1" x14ac:dyDescent="0.3">
      <c r="A5" s="172" t="s">
        <v>9</v>
      </c>
      <c r="B5" s="173"/>
      <c r="C5" s="173"/>
      <c r="D5" s="173"/>
      <c r="E5" s="173"/>
      <c r="F5" s="173"/>
      <c r="G5" s="174"/>
    </row>
    <row r="6" spans="1:8" ht="22.5" hidden="1" customHeight="1" outlineLevel="1" x14ac:dyDescent="0.25">
      <c r="A6" s="13" t="s">
        <v>10</v>
      </c>
      <c r="B6" s="14" t="s">
        <v>11</v>
      </c>
      <c r="C6" s="15">
        <v>3833.3333333333335</v>
      </c>
      <c r="D6" s="15">
        <v>3833.3333333333335</v>
      </c>
      <c r="E6" s="15">
        <v>3833.3333333333335</v>
      </c>
      <c r="F6" s="15">
        <v>11500</v>
      </c>
      <c r="G6" s="16">
        <v>110000</v>
      </c>
    </row>
    <row r="7" spans="1:8" ht="22.5" hidden="1" customHeight="1" outlineLevel="1" thickBot="1" x14ac:dyDescent="0.3">
      <c r="A7" s="17" t="s">
        <v>12</v>
      </c>
      <c r="B7" s="18" t="s">
        <v>11</v>
      </c>
      <c r="C7" s="19">
        <v>4037</v>
      </c>
      <c r="D7" s="19">
        <v>4106</v>
      </c>
      <c r="E7" s="19">
        <v>3999</v>
      </c>
      <c r="F7" s="19">
        <v>12142</v>
      </c>
      <c r="G7" s="20">
        <v>106835</v>
      </c>
      <c r="H7" s="21"/>
    </row>
    <row r="8" spans="1:8" ht="22.5" customHeight="1" collapsed="1" thickBot="1" x14ac:dyDescent="0.3">
      <c r="A8" s="172" t="s">
        <v>13</v>
      </c>
      <c r="B8" s="173"/>
      <c r="C8" s="173"/>
      <c r="D8" s="173"/>
      <c r="E8" s="173"/>
      <c r="F8" s="173"/>
      <c r="G8" s="174"/>
    </row>
    <row r="9" spans="1:8" ht="22.5" hidden="1" customHeight="1" outlineLevel="1" x14ac:dyDescent="0.25">
      <c r="A9" s="22" t="s">
        <v>14</v>
      </c>
      <c r="B9" s="14" t="s">
        <v>15</v>
      </c>
      <c r="C9" s="23">
        <v>8</v>
      </c>
      <c r="D9" s="23">
        <v>8</v>
      </c>
      <c r="E9" s="23">
        <v>8</v>
      </c>
      <c r="F9" s="23">
        <v>24</v>
      </c>
      <c r="G9" s="24">
        <v>212.2</v>
      </c>
    </row>
    <row r="10" spans="1:8" ht="22.5" hidden="1" customHeight="1" outlineLevel="1" x14ac:dyDescent="0.25">
      <c r="A10" s="25" t="s">
        <v>16</v>
      </c>
      <c r="B10" s="26" t="s">
        <v>15</v>
      </c>
      <c r="C10" s="27">
        <v>0</v>
      </c>
      <c r="D10" s="27">
        <v>0</v>
      </c>
      <c r="E10" s="27">
        <v>0</v>
      </c>
      <c r="F10" s="27">
        <v>0</v>
      </c>
      <c r="G10" s="28">
        <v>27.8</v>
      </c>
    </row>
    <row r="11" spans="1:8" ht="22.5" hidden="1" customHeight="1" outlineLevel="1" x14ac:dyDescent="0.25">
      <c r="A11" s="29" t="s">
        <v>17</v>
      </c>
      <c r="B11" s="26" t="s">
        <v>15</v>
      </c>
      <c r="C11" s="27">
        <v>0</v>
      </c>
      <c r="D11" s="27">
        <v>0</v>
      </c>
      <c r="E11" s="27">
        <v>0</v>
      </c>
      <c r="F11" s="27">
        <v>0</v>
      </c>
      <c r="G11" s="28">
        <v>24.3</v>
      </c>
    </row>
    <row r="12" spans="1:8" ht="22.5" hidden="1" customHeight="1" outlineLevel="1" thickBot="1" x14ac:dyDescent="0.3">
      <c r="A12" s="30" t="s">
        <v>18</v>
      </c>
      <c r="B12" s="31" t="s">
        <v>15</v>
      </c>
      <c r="C12" s="32">
        <v>0</v>
      </c>
      <c r="D12" s="32">
        <v>0</v>
      </c>
      <c r="E12" s="32">
        <v>0</v>
      </c>
      <c r="F12" s="32">
        <v>0</v>
      </c>
      <c r="G12" s="33">
        <v>3.5</v>
      </c>
    </row>
    <row r="13" spans="1:8" ht="22.5" customHeight="1" collapsed="1" thickBot="1" x14ac:dyDescent="0.3">
      <c r="A13" s="172" t="s">
        <v>19</v>
      </c>
      <c r="B13" s="173"/>
      <c r="C13" s="173"/>
      <c r="D13" s="173"/>
      <c r="E13" s="173"/>
      <c r="F13" s="173"/>
      <c r="G13" s="174"/>
    </row>
    <row r="14" spans="1:8" ht="22.5" hidden="1" customHeight="1" outlineLevel="1" x14ac:dyDescent="0.25">
      <c r="A14" s="25" t="s">
        <v>20</v>
      </c>
      <c r="B14" s="26" t="s">
        <v>11</v>
      </c>
      <c r="C14" s="218">
        <v>0</v>
      </c>
      <c r="D14" s="219"/>
      <c r="E14" s="219"/>
      <c r="F14" s="220"/>
      <c r="G14" s="34">
        <v>0</v>
      </c>
    </row>
    <row r="15" spans="1:8" ht="22.5" hidden="1" customHeight="1" outlineLevel="1" x14ac:dyDescent="0.25">
      <c r="A15" s="25" t="s">
        <v>21</v>
      </c>
      <c r="B15" s="26" t="s">
        <v>22</v>
      </c>
      <c r="C15" s="212">
        <v>0</v>
      </c>
      <c r="D15" s="213"/>
      <c r="E15" s="213"/>
      <c r="F15" s="214"/>
      <c r="G15" s="34">
        <v>0</v>
      </c>
    </row>
    <row r="16" spans="1:8" ht="22.5" hidden="1" customHeight="1" outlineLevel="1" x14ac:dyDescent="0.25">
      <c r="A16" s="25" t="s">
        <v>23</v>
      </c>
      <c r="B16" s="26" t="s">
        <v>11</v>
      </c>
      <c r="C16" s="209">
        <v>0</v>
      </c>
      <c r="D16" s="210"/>
      <c r="E16" s="210"/>
      <c r="F16" s="211"/>
      <c r="G16" s="34">
        <v>29151.749816894582</v>
      </c>
    </row>
    <row r="17" spans="1:7" ht="22.5" hidden="1" customHeight="1" outlineLevel="1" x14ac:dyDescent="0.25">
      <c r="A17" s="25" t="s">
        <v>24</v>
      </c>
      <c r="B17" s="26" t="s">
        <v>22</v>
      </c>
      <c r="C17" s="212">
        <v>0</v>
      </c>
      <c r="D17" s="213"/>
      <c r="E17" s="213"/>
      <c r="F17" s="214"/>
      <c r="G17" s="34">
        <v>1156</v>
      </c>
    </row>
    <row r="18" spans="1:7" ht="22.5" hidden="1" customHeight="1" outlineLevel="1" thickBot="1" x14ac:dyDescent="0.3">
      <c r="A18" s="25" t="s">
        <v>25</v>
      </c>
      <c r="B18" s="26" t="s">
        <v>11</v>
      </c>
      <c r="C18" s="215">
        <v>-1015.03979492188</v>
      </c>
      <c r="D18" s="216"/>
      <c r="E18" s="216"/>
      <c r="F18" s="216"/>
      <c r="G18" s="217"/>
    </row>
    <row r="19" spans="1:7" ht="22.5" customHeight="1" collapsed="1" thickBot="1" x14ac:dyDescent="0.3">
      <c r="A19" s="172" t="s">
        <v>26</v>
      </c>
      <c r="B19" s="173"/>
      <c r="C19" s="173"/>
      <c r="D19" s="173"/>
      <c r="E19" s="173"/>
      <c r="F19" s="173"/>
      <c r="G19" s="174"/>
    </row>
    <row r="20" spans="1:7" ht="22.5" hidden="1" customHeight="1" outlineLevel="1" x14ac:dyDescent="0.25">
      <c r="A20" s="25" t="s">
        <v>27</v>
      </c>
      <c r="B20" s="26" t="s">
        <v>11</v>
      </c>
      <c r="C20" s="218">
        <v>15.7700004577637</v>
      </c>
      <c r="D20" s="219"/>
      <c r="E20" s="219"/>
      <c r="F20" s="220"/>
      <c r="G20" s="34">
        <v>266.52999687194801</v>
      </c>
    </row>
    <row r="21" spans="1:7" ht="22.5" hidden="1" customHeight="1" outlineLevel="1" x14ac:dyDescent="0.25">
      <c r="A21" s="25" t="s">
        <v>21</v>
      </c>
      <c r="B21" s="26" t="s">
        <v>22</v>
      </c>
      <c r="C21" s="212">
        <v>1</v>
      </c>
      <c r="D21" s="213"/>
      <c r="E21" s="213"/>
      <c r="F21" s="214"/>
      <c r="G21" s="34">
        <v>20</v>
      </c>
    </row>
    <row r="22" spans="1:7" ht="22.5" hidden="1" customHeight="1" outlineLevel="1" x14ac:dyDescent="0.25">
      <c r="A22" s="25" t="s">
        <v>28</v>
      </c>
      <c r="B22" s="26" t="s">
        <v>11</v>
      </c>
      <c r="C22" s="209">
        <v>0</v>
      </c>
      <c r="D22" s="210"/>
      <c r="E22" s="210"/>
      <c r="F22" s="211"/>
      <c r="G22" s="34">
        <v>0</v>
      </c>
    </row>
    <row r="23" spans="1:7" ht="22.5" hidden="1" customHeight="1" outlineLevel="1" x14ac:dyDescent="0.25">
      <c r="A23" s="25" t="s">
        <v>24</v>
      </c>
      <c r="B23" s="26" t="s">
        <v>22</v>
      </c>
      <c r="C23" s="212">
        <v>0</v>
      </c>
      <c r="D23" s="213"/>
      <c r="E23" s="213"/>
      <c r="F23" s="214"/>
      <c r="G23" s="34">
        <v>0</v>
      </c>
    </row>
    <row r="24" spans="1:7" ht="22.5" hidden="1" customHeight="1" outlineLevel="1" thickBot="1" x14ac:dyDescent="0.3">
      <c r="A24" s="25" t="s">
        <v>29</v>
      </c>
      <c r="B24" s="26" t="s">
        <v>11</v>
      </c>
      <c r="C24" s="215">
        <v>41971.099996566765</v>
      </c>
      <c r="D24" s="216"/>
      <c r="E24" s="216"/>
      <c r="F24" s="216"/>
      <c r="G24" s="217"/>
    </row>
    <row r="25" spans="1:7" ht="22.5" customHeight="1" collapsed="1" thickBot="1" x14ac:dyDescent="0.3">
      <c r="A25" s="172" t="s">
        <v>30</v>
      </c>
      <c r="B25" s="173"/>
      <c r="C25" s="173"/>
      <c r="D25" s="173"/>
      <c r="E25" s="173"/>
      <c r="F25" s="173"/>
      <c r="G25" s="174"/>
    </row>
    <row r="26" spans="1:7" ht="22.5" hidden="1" customHeight="1" outlineLevel="1" collapsed="1" x14ac:dyDescent="0.25">
      <c r="A26" s="200" t="s">
        <v>31</v>
      </c>
      <c r="B26" s="201"/>
      <c r="C26" s="201"/>
      <c r="D26" s="201"/>
      <c r="E26" s="201"/>
      <c r="F26" s="201"/>
      <c r="G26" s="202"/>
    </row>
    <row r="27" spans="1:7" ht="22.5" hidden="1" customHeight="1" outlineLevel="2" x14ac:dyDescent="0.25">
      <c r="A27" s="35" t="s">
        <v>32</v>
      </c>
      <c r="B27" s="26" t="s">
        <v>11</v>
      </c>
      <c r="C27" s="36">
        <v>3160</v>
      </c>
      <c r="D27" s="36">
        <v>3142</v>
      </c>
      <c r="E27" s="36">
        <v>6100</v>
      </c>
      <c r="F27" s="37">
        <v>12402</v>
      </c>
      <c r="G27" s="34">
        <v>111490</v>
      </c>
    </row>
    <row r="28" spans="1:7" ht="22.5" hidden="1" customHeight="1" outlineLevel="2" x14ac:dyDescent="0.25">
      <c r="A28" s="35" t="s">
        <v>33</v>
      </c>
      <c r="B28" s="26" t="s">
        <v>22</v>
      </c>
      <c r="C28" s="36">
        <v>54</v>
      </c>
      <c r="D28" s="36">
        <v>45</v>
      </c>
      <c r="E28" s="36">
        <v>77</v>
      </c>
      <c r="F28" s="37">
        <v>176</v>
      </c>
      <c r="G28" s="34">
        <v>1582</v>
      </c>
    </row>
    <row r="29" spans="1:7" ht="22.5" hidden="1" customHeight="1" outlineLevel="2" x14ac:dyDescent="0.25">
      <c r="A29" s="35" t="s">
        <v>34</v>
      </c>
      <c r="B29" s="26" t="s">
        <v>15</v>
      </c>
      <c r="C29" s="38">
        <v>3.05</v>
      </c>
      <c r="D29" s="38">
        <v>3.17</v>
      </c>
      <c r="E29" s="38">
        <v>5.45</v>
      </c>
      <c r="F29" s="27">
        <v>11.67</v>
      </c>
      <c r="G29" s="28">
        <v>103.15</v>
      </c>
    </row>
    <row r="30" spans="1:7" ht="22.5" hidden="1" customHeight="1" outlineLevel="2" x14ac:dyDescent="0.25">
      <c r="A30" s="35" t="s">
        <v>35</v>
      </c>
      <c r="B30" s="26" t="s">
        <v>36</v>
      </c>
      <c r="C30" s="36">
        <v>1036.0655737704919</v>
      </c>
      <c r="D30" s="36">
        <v>991.16719242902207</v>
      </c>
      <c r="E30" s="36">
        <v>1119.2660550458716</v>
      </c>
      <c r="F30" s="36">
        <v>1062.7249357326477</v>
      </c>
      <c r="G30" s="34">
        <v>1080.8531265147842</v>
      </c>
    </row>
    <row r="31" spans="1:7" ht="22.5" hidden="1" customHeight="1" outlineLevel="2" x14ac:dyDescent="0.25">
      <c r="A31" s="35" t="s">
        <v>37</v>
      </c>
      <c r="B31" s="26" t="s">
        <v>11</v>
      </c>
      <c r="C31" s="38">
        <v>25.2600002288818</v>
      </c>
      <c r="D31" s="38">
        <v>380.54000854492199</v>
      </c>
      <c r="E31" s="38">
        <v>26.860000610351602</v>
      </c>
      <c r="F31" s="27">
        <v>432.66000938415539</v>
      </c>
      <c r="G31" s="28">
        <v>4711.9900207519504</v>
      </c>
    </row>
    <row r="32" spans="1:7" ht="22.5" hidden="1" customHeight="1" outlineLevel="2" x14ac:dyDescent="0.25">
      <c r="A32" s="35" t="s">
        <v>38</v>
      </c>
      <c r="B32" s="26" t="s">
        <v>22</v>
      </c>
      <c r="C32" s="36">
        <v>1</v>
      </c>
      <c r="D32" s="36">
        <v>15</v>
      </c>
      <c r="E32" s="36">
        <v>1</v>
      </c>
      <c r="F32" s="37">
        <v>17</v>
      </c>
      <c r="G32" s="34">
        <v>186</v>
      </c>
    </row>
    <row r="33" spans="1:8" ht="22.5" hidden="1" customHeight="1" outlineLevel="2" x14ac:dyDescent="0.25">
      <c r="A33" s="35" t="s">
        <v>39</v>
      </c>
      <c r="B33" s="26" t="s">
        <v>11</v>
      </c>
      <c r="C33" s="38">
        <v>0</v>
      </c>
      <c r="D33" s="38">
        <v>0</v>
      </c>
      <c r="E33" s="38">
        <v>0</v>
      </c>
      <c r="F33" s="27">
        <v>0</v>
      </c>
      <c r="G33" s="28">
        <v>0</v>
      </c>
    </row>
    <row r="34" spans="1:8" ht="22.5" hidden="1" customHeight="1" outlineLevel="2" x14ac:dyDescent="0.25">
      <c r="A34" s="35" t="s">
        <v>40</v>
      </c>
      <c r="B34" s="26" t="s">
        <v>22</v>
      </c>
      <c r="C34" s="36">
        <v>0</v>
      </c>
      <c r="D34" s="36">
        <v>0</v>
      </c>
      <c r="E34" s="36">
        <v>0</v>
      </c>
      <c r="F34" s="37">
        <v>0</v>
      </c>
      <c r="G34" s="34">
        <v>0</v>
      </c>
    </row>
    <row r="35" spans="1:8" ht="22.5" hidden="1" customHeight="1" outlineLevel="2" x14ac:dyDescent="0.25">
      <c r="A35" s="35" t="s">
        <v>41</v>
      </c>
      <c r="B35" s="26" t="s">
        <v>15</v>
      </c>
      <c r="C35" s="38">
        <v>0</v>
      </c>
      <c r="D35" s="38">
        <v>2.85</v>
      </c>
      <c r="E35" s="38">
        <v>4.5999999999999996</v>
      </c>
      <c r="F35" s="27">
        <v>7.4499999999999993</v>
      </c>
      <c r="G35" s="28">
        <v>60.26</v>
      </c>
    </row>
    <row r="36" spans="1:8" ht="22.5" hidden="1" customHeight="1" outlineLevel="2" x14ac:dyDescent="0.25">
      <c r="A36" s="35" t="s">
        <v>42</v>
      </c>
      <c r="B36" s="26" t="s">
        <v>36</v>
      </c>
      <c r="C36" s="36" t="e">
        <v>#DIV/0!</v>
      </c>
      <c r="D36" s="36">
        <v>133.5228100157621</v>
      </c>
      <c r="E36" s="36">
        <v>5.8391305674677403</v>
      </c>
      <c r="F36" s="36">
        <v>58.075169044853077</v>
      </c>
      <c r="G36" s="34">
        <v>78.194324937802037</v>
      </c>
    </row>
    <row r="37" spans="1:8" ht="22.5" hidden="1" customHeight="1" outlineLevel="2" x14ac:dyDescent="0.25">
      <c r="A37" s="35" t="s">
        <v>43</v>
      </c>
      <c r="B37" s="26" t="s">
        <v>11</v>
      </c>
      <c r="C37" s="36">
        <v>3185.2600002288818</v>
      </c>
      <c r="D37" s="36">
        <v>3522.5400085449219</v>
      </c>
      <c r="E37" s="36">
        <v>6126.8600006103516</v>
      </c>
      <c r="F37" s="36">
        <v>12834.660009384155</v>
      </c>
      <c r="G37" s="39">
        <v>116201.99002075195</v>
      </c>
    </row>
    <row r="38" spans="1:8" ht="22.5" hidden="1" customHeight="1" outlineLevel="2" x14ac:dyDescent="0.25">
      <c r="A38" s="35" t="s">
        <v>44</v>
      </c>
      <c r="B38" s="26" t="s">
        <v>11</v>
      </c>
      <c r="C38" s="36">
        <v>3686</v>
      </c>
      <c r="D38" s="36">
        <v>4198</v>
      </c>
      <c r="E38" s="36">
        <v>5028</v>
      </c>
      <c r="F38" s="37">
        <v>12912</v>
      </c>
      <c r="G38" s="34">
        <v>115216</v>
      </c>
    </row>
    <row r="39" spans="1:8" ht="22.5" hidden="1" customHeight="1" outlineLevel="2" x14ac:dyDescent="0.25">
      <c r="A39" s="40" t="s">
        <v>45</v>
      </c>
      <c r="B39" s="26" t="s">
        <v>11</v>
      </c>
      <c r="C39" s="194">
        <v>64829.780065536455</v>
      </c>
      <c r="D39" s="207"/>
      <c r="E39" s="207"/>
      <c r="F39" s="207"/>
      <c r="G39" s="208"/>
      <c r="H39" s="41"/>
    </row>
    <row r="40" spans="1:8" ht="22.5" hidden="1" customHeight="1" outlineLevel="1" collapsed="1" x14ac:dyDescent="0.25">
      <c r="A40" s="197" t="s">
        <v>46</v>
      </c>
      <c r="B40" s="198"/>
      <c r="C40" s="198"/>
      <c r="D40" s="198"/>
      <c r="E40" s="198"/>
      <c r="F40" s="198"/>
      <c r="G40" s="199"/>
      <c r="H40" s="41"/>
    </row>
    <row r="41" spans="1:8" ht="22.5" hidden="1" customHeight="1" outlineLevel="2" x14ac:dyDescent="0.25">
      <c r="A41" s="35" t="s">
        <v>47</v>
      </c>
      <c r="B41" s="26" t="s">
        <v>11</v>
      </c>
      <c r="C41" s="36">
        <v>4027</v>
      </c>
      <c r="D41" s="36">
        <v>4314</v>
      </c>
      <c r="E41" s="36">
        <v>4329</v>
      </c>
      <c r="F41" s="37">
        <v>12670</v>
      </c>
      <c r="G41" s="34">
        <v>110738</v>
      </c>
    </row>
    <row r="42" spans="1:8" ht="22.5" hidden="1" customHeight="1" outlineLevel="2" x14ac:dyDescent="0.25">
      <c r="A42" s="35" t="s">
        <v>48</v>
      </c>
      <c r="B42" s="26" t="s">
        <v>15</v>
      </c>
      <c r="C42" s="38">
        <v>6.68</v>
      </c>
      <c r="D42" s="38">
        <v>7.2</v>
      </c>
      <c r="E42" s="38">
        <v>7.17</v>
      </c>
      <c r="F42" s="27">
        <v>21.049999999999997</v>
      </c>
      <c r="G42" s="28">
        <v>183.63</v>
      </c>
    </row>
    <row r="43" spans="1:8" ht="22.5" hidden="1" customHeight="1" outlineLevel="2" x14ac:dyDescent="0.25">
      <c r="A43" s="35" t="s">
        <v>49</v>
      </c>
      <c r="B43" s="26" t="s">
        <v>36</v>
      </c>
      <c r="C43" s="36">
        <v>602.8443113772455</v>
      </c>
      <c r="D43" s="36">
        <v>599.16666666666663</v>
      </c>
      <c r="E43" s="36">
        <v>603.76569037656907</v>
      </c>
      <c r="F43" s="37">
        <v>601.90023752969125</v>
      </c>
      <c r="G43" s="34">
        <v>603.04961063007136</v>
      </c>
    </row>
    <row r="44" spans="1:8" ht="22.5" hidden="1" customHeight="1" outlineLevel="1" collapsed="1" x14ac:dyDescent="0.25">
      <c r="A44" s="197" t="s">
        <v>50</v>
      </c>
      <c r="B44" s="198"/>
      <c r="C44" s="198"/>
      <c r="D44" s="198"/>
      <c r="E44" s="198"/>
      <c r="F44" s="198"/>
      <c r="G44" s="199"/>
    </row>
    <row r="45" spans="1:8" ht="22.5" hidden="1" customHeight="1" outlineLevel="2" x14ac:dyDescent="0.25">
      <c r="A45" s="35" t="s">
        <v>51</v>
      </c>
      <c r="B45" s="26" t="s">
        <v>11</v>
      </c>
      <c r="C45" s="38">
        <v>0</v>
      </c>
      <c r="D45" s="38">
        <v>0</v>
      </c>
      <c r="E45" s="38">
        <v>0</v>
      </c>
      <c r="F45" s="27">
        <v>0</v>
      </c>
      <c r="G45" s="28">
        <v>0</v>
      </c>
    </row>
    <row r="46" spans="1:8" ht="22.5" hidden="1" customHeight="1" outlineLevel="2" x14ac:dyDescent="0.25">
      <c r="A46" s="35" t="s">
        <v>52</v>
      </c>
      <c r="B46" s="26" t="s">
        <v>22</v>
      </c>
      <c r="C46" s="36">
        <v>0</v>
      </c>
      <c r="D46" s="36">
        <v>0</v>
      </c>
      <c r="E46" s="36">
        <v>0</v>
      </c>
      <c r="F46" s="37">
        <v>0</v>
      </c>
      <c r="G46" s="34">
        <v>0</v>
      </c>
    </row>
    <row r="47" spans="1:8" ht="22.5" hidden="1" customHeight="1" outlineLevel="2" x14ac:dyDescent="0.25">
      <c r="A47" s="35" t="s">
        <v>53</v>
      </c>
      <c r="B47" s="26" t="s">
        <v>11</v>
      </c>
      <c r="C47" s="38">
        <v>0</v>
      </c>
      <c r="D47" s="38">
        <v>0</v>
      </c>
      <c r="E47" s="38">
        <v>0</v>
      </c>
      <c r="F47" s="27">
        <v>0</v>
      </c>
      <c r="G47" s="28">
        <v>0</v>
      </c>
    </row>
    <row r="48" spans="1:8" ht="22.5" hidden="1" customHeight="1" outlineLevel="2" x14ac:dyDescent="0.25">
      <c r="A48" s="35" t="s">
        <v>54</v>
      </c>
      <c r="B48" s="26" t="s">
        <v>11</v>
      </c>
      <c r="C48" s="194">
        <v>52233</v>
      </c>
      <c r="D48" s="195"/>
      <c r="E48" s="195"/>
      <c r="F48" s="195"/>
      <c r="G48" s="206"/>
    </row>
    <row r="49" spans="1:7" ht="22.5" hidden="1" customHeight="1" outlineLevel="2" x14ac:dyDescent="0.25">
      <c r="A49" s="35" t="s">
        <v>55</v>
      </c>
      <c r="B49" s="26" t="s">
        <v>11</v>
      </c>
      <c r="C49" s="38">
        <v>0</v>
      </c>
      <c r="D49" s="38">
        <v>0</v>
      </c>
      <c r="E49" s="38">
        <v>0</v>
      </c>
      <c r="F49" s="27">
        <v>0</v>
      </c>
      <c r="G49" s="28">
        <v>0</v>
      </c>
    </row>
    <row r="50" spans="1:7" ht="22.5" hidden="1" customHeight="1" outlineLevel="2" x14ac:dyDescent="0.25">
      <c r="A50" s="35" t="s">
        <v>56</v>
      </c>
      <c r="B50" s="42" t="s">
        <v>57</v>
      </c>
      <c r="C50" s="38">
        <v>0</v>
      </c>
      <c r="D50" s="38">
        <v>0</v>
      </c>
      <c r="E50" s="38">
        <v>0</v>
      </c>
      <c r="F50" s="27">
        <v>0</v>
      </c>
      <c r="G50" s="28">
        <v>0</v>
      </c>
    </row>
    <row r="51" spans="1:7" ht="22.5" hidden="1" customHeight="1" outlineLevel="2" x14ac:dyDescent="0.25">
      <c r="A51" s="35" t="s">
        <v>58</v>
      </c>
      <c r="B51" s="26" t="s">
        <v>15</v>
      </c>
      <c r="C51" s="43">
        <v>0</v>
      </c>
      <c r="D51" s="43">
        <v>0</v>
      </c>
      <c r="E51" s="43">
        <v>0</v>
      </c>
      <c r="F51" s="44">
        <v>0</v>
      </c>
      <c r="G51" s="45">
        <v>0</v>
      </c>
    </row>
    <row r="52" spans="1:7" ht="22.5" hidden="1" customHeight="1" outlineLevel="2" x14ac:dyDescent="0.25">
      <c r="A52" s="35" t="s">
        <v>49</v>
      </c>
      <c r="B52" s="26" t="s">
        <v>36</v>
      </c>
      <c r="C52" s="38">
        <v>0</v>
      </c>
      <c r="D52" s="38">
        <v>0</v>
      </c>
      <c r="E52" s="38">
        <v>0</v>
      </c>
      <c r="F52" s="27">
        <v>0</v>
      </c>
      <c r="G52" s="28">
        <v>0</v>
      </c>
    </row>
    <row r="53" spans="1:7" ht="22.5" hidden="1" customHeight="1" outlineLevel="2" x14ac:dyDescent="0.25">
      <c r="A53" s="35" t="s">
        <v>59</v>
      </c>
      <c r="B53" s="42" t="s">
        <v>60</v>
      </c>
      <c r="C53" s="43">
        <v>0</v>
      </c>
      <c r="D53" s="43">
        <v>0</v>
      </c>
      <c r="E53" s="43">
        <v>0</v>
      </c>
      <c r="F53" s="44">
        <v>0</v>
      </c>
      <c r="G53" s="45">
        <v>0</v>
      </c>
    </row>
    <row r="54" spans="1:7" ht="22.5" hidden="1" customHeight="1" outlineLevel="1" collapsed="1" x14ac:dyDescent="0.25">
      <c r="A54" s="197" t="s">
        <v>61</v>
      </c>
      <c r="B54" s="198"/>
      <c r="C54" s="198"/>
      <c r="D54" s="198"/>
      <c r="E54" s="198"/>
      <c r="F54" s="198"/>
      <c r="G54" s="199"/>
    </row>
    <row r="55" spans="1:7" ht="22.5" hidden="1" customHeight="1" outlineLevel="2" x14ac:dyDescent="0.25">
      <c r="A55" s="35" t="s">
        <v>62</v>
      </c>
      <c r="B55" s="26" t="s">
        <v>11</v>
      </c>
      <c r="C55" s="194">
        <v>0</v>
      </c>
      <c r="D55" s="195"/>
      <c r="E55" s="195"/>
      <c r="F55" s="196"/>
      <c r="G55" s="34">
        <v>0</v>
      </c>
    </row>
    <row r="56" spans="1:7" ht="22.5" hidden="1" customHeight="1" outlineLevel="2" x14ac:dyDescent="0.25">
      <c r="A56" s="35" t="s">
        <v>52</v>
      </c>
      <c r="B56" s="26" t="s">
        <v>22</v>
      </c>
      <c r="C56" s="194">
        <v>0</v>
      </c>
      <c r="D56" s="195"/>
      <c r="E56" s="195"/>
      <c r="F56" s="196"/>
      <c r="G56" s="34">
        <v>0</v>
      </c>
    </row>
    <row r="57" spans="1:7" ht="22.5" hidden="1" customHeight="1" outlineLevel="2" x14ac:dyDescent="0.25">
      <c r="A57" s="35" t="s">
        <v>63</v>
      </c>
      <c r="B57" s="26" t="s">
        <v>11</v>
      </c>
      <c r="C57" s="194">
        <v>0</v>
      </c>
      <c r="D57" s="195"/>
      <c r="E57" s="195"/>
      <c r="F57" s="196"/>
      <c r="G57" s="34">
        <v>0</v>
      </c>
    </row>
    <row r="58" spans="1:7" ht="22.5" hidden="1" customHeight="1" outlineLevel="2" x14ac:dyDescent="0.25">
      <c r="A58" s="35" t="s">
        <v>52</v>
      </c>
      <c r="B58" s="26" t="s">
        <v>22</v>
      </c>
      <c r="C58" s="194">
        <v>0</v>
      </c>
      <c r="D58" s="195"/>
      <c r="E58" s="195"/>
      <c r="F58" s="196"/>
      <c r="G58" s="34">
        <v>0</v>
      </c>
    </row>
    <row r="59" spans="1:7" ht="22.5" hidden="1" customHeight="1" outlineLevel="2" x14ac:dyDescent="0.25">
      <c r="A59" s="35" t="s">
        <v>64</v>
      </c>
      <c r="B59" s="26" t="s">
        <v>11</v>
      </c>
      <c r="C59" s="194">
        <v>398.00000000000006</v>
      </c>
      <c r="D59" s="195"/>
      <c r="E59" s="195"/>
      <c r="F59" s="195"/>
      <c r="G59" s="206"/>
    </row>
    <row r="60" spans="1:7" ht="22.5" hidden="1" customHeight="1" outlineLevel="1" collapsed="1" thickBot="1" x14ac:dyDescent="0.3">
      <c r="A60" s="197" t="s">
        <v>65</v>
      </c>
      <c r="B60" s="198"/>
      <c r="C60" s="198"/>
      <c r="D60" s="198"/>
      <c r="E60" s="198"/>
      <c r="F60" s="198"/>
      <c r="G60" s="199"/>
    </row>
    <row r="61" spans="1:7" ht="22.5" hidden="1" customHeight="1" outlineLevel="2" collapsed="1" x14ac:dyDescent="0.25">
      <c r="A61" s="203" t="s">
        <v>66</v>
      </c>
      <c r="B61" s="204"/>
      <c r="C61" s="204"/>
      <c r="D61" s="204"/>
      <c r="E61" s="204"/>
      <c r="F61" s="204"/>
      <c r="G61" s="205"/>
    </row>
    <row r="62" spans="1:7" ht="22.5" hidden="1" customHeight="1" outlineLevel="3" x14ac:dyDescent="0.25">
      <c r="A62" s="35" t="s">
        <v>67</v>
      </c>
      <c r="B62" s="26" t="s">
        <v>11</v>
      </c>
      <c r="C62" s="36">
        <v>3882.3999999999996</v>
      </c>
      <c r="D62" s="36">
        <v>3838.3999999999996</v>
      </c>
      <c r="E62" s="36">
        <v>3881.7</v>
      </c>
      <c r="F62" s="36">
        <v>11602.5</v>
      </c>
      <c r="G62" s="34">
        <v>101771.29999999999</v>
      </c>
    </row>
    <row r="63" spans="1:7" ht="22.5" hidden="1" customHeight="1" outlineLevel="3" x14ac:dyDescent="0.25">
      <c r="A63" s="35" t="s">
        <v>68</v>
      </c>
      <c r="B63" s="46" t="s">
        <v>69</v>
      </c>
      <c r="C63" s="47">
        <v>0.95099989222131853</v>
      </c>
      <c r="D63" s="47">
        <v>0.92607604709515545</v>
      </c>
      <c r="E63" s="47">
        <v>0.93615245849451578</v>
      </c>
      <c r="F63" s="47">
        <v>0.93767577632523225</v>
      </c>
      <c r="G63" s="48">
        <v>0.92969573019600749</v>
      </c>
    </row>
    <row r="64" spans="1:7" ht="22.5" hidden="1" customHeight="1" outlineLevel="3" x14ac:dyDescent="0.25">
      <c r="A64" s="35" t="s">
        <v>70</v>
      </c>
      <c r="B64" s="26" t="s">
        <v>11</v>
      </c>
      <c r="C64" s="36">
        <v>163.53</v>
      </c>
      <c r="D64" s="36">
        <v>269.15999999999997</v>
      </c>
      <c r="E64" s="36">
        <v>227.54</v>
      </c>
      <c r="F64" s="37">
        <v>660.2299999999999</v>
      </c>
      <c r="G64" s="34">
        <v>6664.1200000000008</v>
      </c>
    </row>
    <row r="65" spans="1:7" ht="22.5" hidden="1" customHeight="1" outlineLevel="3" x14ac:dyDescent="0.25">
      <c r="A65" s="35" t="s">
        <v>71</v>
      </c>
      <c r="B65" s="46" t="s">
        <v>69</v>
      </c>
      <c r="C65" s="47">
        <v>4.005692673989085E-2</v>
      </c>
      <c r="D65" s="47">
        <v>6.4939200926462076E-2</v>
      </c>
      <c r="E65" s="47">
        <v>5.487599000588457E-2</v>
      </c>
      <c r="F65" s="47">
        <v>5.3357610670390694E-2</v>
      </c>
      <c r="G65" s="48">
        <v>6.0877712179306133E-2</v>
      </c>
    </row>
    <row r="66" spans="1:7" ht="22.5" hidden="1" customHeight="1" outlineLevel="3" x14ac:dyDescent="0.25">
      <c r="A66" s="35" t="s">
        <v>72</v>
      </c>
      <c r="B66" s="26" t="s">
        <v>11</v>
      </c>
      <c r="C66" s="36">
        <v>36.510000000000005</v>
      </c>
      <c r="D66" s="36">
        <v>37.24</v>
      </c>
      <c r="E66" s="36">
        <v>37.200000000000003</v>
      </c>
      <c r="F66" s="37">
        <v>110.95</v>
      </c>
      <c r="G66" s="34">
        <v>1031.9000000000001</v>
      </c>
    </row>
    <row r="67" spans="1:7" ht="22.5" hidden="1" customHeight="1" outlineLevel="3" x14ac:dyDescent="0.25">
      <c r="A67" s="35" t="s">
        <v>73</v>
      </c>
      <c r="B67" s="46" t="s">
        <v>69</v>
      </c>
      <c r="C67" s="47">
        <v>8.9431810387905278E-3</v>
      </c>
      <c r="D67" s="47">
        <v>8.9847519783825529E-3</v>
      </c>
      <c r="E67" s="47">
        <v>8.971551499599658E-3</v>
      </c>
      <c r="F67" s="47">
        <v>8.9666130043770317E-3</v>
      </c>
      <c r="G67" s="48">
        <v>9.4265576246865303E-3</v>
      </c>
    </row>
    <row r="68" spans="1:7" ht="22.5" hidden="1" customHeight="1" outlineLevel="3" x14ac:dyDescent="0.25">
      <c r="A68" s="35" t="s">
        <v>74</v>
      </c>
      <c r="B68" s="26" t="s">
        <v>11</v>
      </c>
      <c r="C68" s="36">
        <v>0</v>
      </c>
      <c r="D68" s="36">
        <v>0</v>
      </c>
      <c r="E68" s="36">
        <v>0</v>
      </c>
      <c r="F68" s="37">
        <v>0</v>
      </c>
      <c r="G68" s="34">
        <v>0</v>
      </c>
    </row>
    <row r="69" spans="1:7" ht="22.5" hidden="1" customHeight="1" outlineLevel="3" x14ac:dyDescent="0.25">
      <c r="A69" s="35" t="s">
        <v>75</v>
      </c>
      <c r="B69" s="46" t="s">
        <v>69</v>
      </c>
      <c r="C69" s="47">
        <v>0</v>
      </c>
      <c r="D69" s="47">
        <v>0</v>
      </c>
      <c r="E69" s="47">
        <v>0</v>
      </c>
      <c r="F69" s="47">
        <v>0</v>
      </c>
      <c r="G69" s="48">
        <v>0</v>
      </c>
    </row>
    <row r="70" spans="1:7" ht="22.5" hidden="1" customHeight="1" outlineLevel="2" collapsed="1" x14ac:dyDescent="0.25">
      <c r="A70" s="203" t="s">
        <v>76</v>
      </c>
      <c r="B70" s="204"/>
      <c r="C70" s="204"/>
      <c r="D70" s="204"/>
      <c r="E70" s="204"/>
      <c r="F70" s="204"/>
      <c r="G70" s="205"/>
    </row>
    <row r="71" spans="1:7" ht="22.5" hidden="1" customHeight="1" outlineLevel="3" x14ac:dyDescent="0.25">
      <c r="A71" s="35" t="s">
        <v>77</v>
      </c>
      <c r="B71" s="26" t="s">
        <v>11</v>
      </c>
      <c r="C71" s="36">
        <v>0</v>
      </c>
      <c r="D71" s="36">
        <v>0</v>
      </c>
      <c r="E71" s="36">
        <v>0</v>
      </c>
      <c r="F71" s="37">
        <v>0</v>
      </c>
      <c r="G71" s="34">
        <v>0</v>
      </c>
    </row>
    <row r="72" spans="1:7" ht="22.5" hidden="1" customHeight="1" outlineLevel="3" x14ac:dyDescent="0.25">
      <c r="A72" s="35" t="s">
        <v>78</v>
      </c>
      <c r="B72" s="46" t="s">
        <v>69</v>
      </c>
      <c r="C72" s="47">
        <v>0</v>
      </c>
      <c r="D72" s="47">
        <v>0</v>
      </c>
      <c r="E72" s="47">
        <v>0</v>
      </c>
      <c r="F72" s="47">
        <v>0</v>
      </c>
      <c r="G72" s="48">
        <v>0</v>
      </c>
    </row>
    <row r="73" spans="1:7" ht="22.5" hidden="1" customHeight="1" outlineLevel="3" x14ac:dyDescent="0.25">
      <c r="A73" s="35" t="s">
        <v>79</v>
      </c>
      <c r="B73" s="26" t="s">
        <v>11</v>
      </c>
      <c r="C73" s="36">
        <v>1929.3</v>
      </c>
      <c r="D73" s="36">
        <v>1914.6</v>
      </c>
      <c r="E73" s="36">
        <v>1933.1</v>
      </c>
      <c r="F73" s="37">
        <v>5777</v>
      </c>
      <c r="G73" s="34">
        <v>50616.6</v>
      </c>
    </row>
    <row r="74" spans="1:7" ht="22.5" hidden="1" customHeight="1" outlineLevel="3" x14ac:dyDescent="0.25">
      <c r="A74" s="35" t="s">
        <v>80</v>
      </c>
      <c r="B74" s="46" t="s">
        <v>69</v>
      </c>
      <c r="C74" s="47">
        <v>0.95159412855620884</v>
      </c>
      <c r="D74" s="47">
        <v>0.9255982596084118</v>
      </c>
      <c r="E74" s="47">
        <v>0.9357543251590168</v>
      </c>
      <c r="F74" s="47">
        <v>0.93755680195268876</v>
      </c>
      <c r="G74" s="48">
        <v>0.92891454494903203</v>
      </c>
    </row>
    <row r="75" spans="1:7" ht="22.5" hidden="1" customHeight="1" outlineLevel="3" x14ac:dyDescent="0.25">
      <c r="A75" s="35" t="s">
        <v>81</v>
      </c>
      <c r="B75" s="26" t="s">
        <v>11</v>
      </c>
      <c r="C75" s="36">
        <v>79.84</v>
      </c>
      <c r="D75" s="36">
        <v>135.21</v>
      </c>
      <c r="E75" s="36">
        <v>114.08</v>
      </c>
      <c r="F75" s="37">
        <v>329.13</v>
      </c>
      <c r="G75" s="34">
        <v>3356.78</v>
      </c>
    </row>
    <row r="76" spans="1:7" ht="22.5" hidden="1" customHeight="1" outlineLevel="3" x14ac:dyDescent="0.25">
      <c r="A76" s="35" t="s">
        <v>82</v>
      </c>
      <c r="B76" s="46" t="s">
        <v>69</v>
      </c>
      <c r="C76" s="47">
        <v>3.9379710373673209E-2</v>
      </c>
      <c r="D76" s="47">
        <v>6.5366207396664253E-2</v>
      </c>
      <c r="E76" s="47">
        <v>5.5222623461869867E-2</v>
      </c>
      <c r="F76" s="47">
        <v>5.3414933395653189E-2</v>
      </c>
      <c r="G76" s="48">
        <v>6.1603540462891855E-2</v>
      </c>
    </row>
    <row r="77" spans="1:7" ht="22.5" hidden="1" customHeight="1" outlineLevel="3" x14ac:dyDescent="0.25">
      <c r="A77" s="35" t="s">
        <v>83</v>
      </c>
      <c r="B77" s="26" t="s">
        <v>11</v>
      </c>
      <c r="C77" s="36">
        <v>18.3</v>
      </c>
      <c r="D77" s="36">
        <v>18.690000000000001</v>
      </c>
      <c r="E77" s="36">
        <v>18.64</v>
      </c>
      <c r="F77" s="37">
        <v>55.63</v>
      </c>
      <c r="G77" s="34">
        <v>516.66999999999996</v>
      </c>
    </row>
    <row r="78" spans="1:7" ht="22.5" hidden="1" customHeight="1" outlineLevel="3" x14ac:dyDescent="0.25">
      <c r="A78" s="35" t="s">
        <v>84</v>
      </c>
      <c r="B78" s="46" t="s">
        <v>69</v>
      </c>
      <c r="C78" s="47">
        <v>9.0261610701179822E-3</v>
      </c>
      <c r="D78" s="47">
        <v>9.0355329949238592E-3</v>
      </c>
      <c r="E78" s="47">
        <v>9.0230513791133803E-3</v>
      </c>
      <c r="F78" s="47">
        <v>9.0282646516579683E-3</v>
      </c>
      <c r="G78" s="48">
        <v>9.4819145880761721E-3</v>
      </c>
    </row>
    <row r="79" spans="1:7" ht="22.5" hidden="1" customHeight="1" outlineLevel="3" x14ac:dyDescent="0.25">
      <c r="A79" s="35" t="s">
        <v>85</v>
      </c>
      <c r="B79" s="26" t="s">
        <v>11</v>
      </c>
      <c r="C79" s="36">
        <v>0</v>
      </c>
      <c r="D79" s="36">
        <v>0</v>
      </c>
      <c r="E79" s="36">
        <v>0</v>
      </c>
      <c r="F79" s="37">
        <v>0</v>
      </c>
      <c r="G79" s="34">
        <v>0</v>
      </c>
    </row>
    <row r="80" spans="1:7" ht="22.5" hidden="1" customHeight="1" outlineLevel="3" x14ac:dyDescent="0.25">
      <c r="A80" s="35" t="s">
        <v>86</v>
      </c>
      <c r="B80" s="46" t="s">
        <v>69</v>
      </c>
      <c r="C80" s="47">
        <v>0</v>
      </c>
      <c r="D80" s="47">
        <v>0</v>
      </c>
      <c r="E80" s="47">
        <v>0</v>
      </c>
      <c r="F80" s="47">
        <v>0</v>
      </c>
      <c r="G80" s="48">
        <v>0</v>
      </c>
    </row>
    <row r="81" spans="1:7" ht="22.5" hidden="1" customHeight="1" outlineLevel="2" collapsed="1" thickBot="1" x14ac:dyDescent="0.3">
      <c r="A81" s="203" t="s">
        <v>87</v>
      </c>
      <c r="B81" s="204"/>
      <c r="C81" s="204"/>
      <c r="D81" s="204"/>
      <c r="E81" s="204"/>
      <c r="F81" s="204"/>
      <c r="G81" s="205"/>
    </row>
    <row r="82" spans="1:7" ht="22.5" hidden="1" customHeight="1" outlineLevel="3" x14ac:dyDescent="0.25">
      <c r="A82" s="35" t="s">
        <v>88</v>
      </c>
      <c r="B82" s="26" t="s">
        <v>11</v>
      </c>
      <c r="C82" s="36">
        <v>0</v>
      </c>
      <c r="D82" s="36">
        <v>0</v>
      </c>
      <c r="E82" s="36">
        <v>0</v>
      </c>
      <c r="F82" s="37">
        <v>0</v>
      </c>
      <c r="G82" s="34">
        <v>0</v>
      </c>
    </row>
    <row r="83" spans="1:7" ht="22.5" hidden="1" customHeight="1" outlineLevel="3" x14ac:dyDescent="0.25">
      <c r="A83" s="35" t="s">
        <v>89</v>
      </c>
      <c r="B83" s="46" t="s">
        <v>69</v>
      </c>
      <c r="C83" s="47">
        <v>0</v>
      </c>
      <c r="D83" s="47">
        <v>0</v>
      </c>
      <c r="E83" s="47">
        <v>0</v>
      </c>
      <c r="F83" s="47">
        <v>0</v>
      </c>
      <c r="G83" s="48">
        <v>0</v>
      </c>
    </row>
    <row r="84" spans="1:7" ht="22.5" hidden="1" customHeight="1" outlineLevel="3" x14ac:dyDescent="0.25">
      <c r="A84" s="35" t="s">
        <v>90</v>
      </c>
      <c r="B84" s="26" t="s">
        <v>11</v>
      </c>
      <c r="C84" s="36">
        <v>1953.1</v>
      </c>
      <c r="D84" s="36">
        <v>1923.8</v>
      </c>
      <c r="E84" s="36">
        <v>1948.6</v>
      </c>
      <c r="F84" s="37">
        <v>5825.5</v>
      </c>
      <c r="G84" s="34">
        <v>51154.7</v>
      </c>
    </row>
    <row r="85" spans="1:7" ht="22.5" hidden="1" customHeight="1" outlineLevel="3" x14ac:dyDescent="0.25">
      <c r="A85" s="35" t="s">
        <v>91</v>
      </c>
      <c r="B85" s="46" t="s">
        <v>69</v>
      </c>
      <c r="C85" s="47">
        <v>0.9504136253041362</v>
      </c>
      <c r="D85" s="47">
        <v>0.92655203968597977</v>
      </c>
      <c r="E85" s="47">
        <v>0.9365477598023666</v>
      </c>
      <c r="F85" s="47">
        <v>0.93779379000373475</v>
      </c>
      <c r="G85" s="48">
        <v>0.93046999241686612</v>
      </c>
    </row>
    <row r="86" spans="1:7" ht="22.5" hidden="1" customHeight="1" outlineLevel="3" x14ac:dyDescent="0.25">
      <c r="A86" s="35" t="s">
        <v>92</v>
      </c>
      <c r="B86" s="26" t="s">
        <v>11</v>
      </c>
      <c r="C86" s="36">
        <v>83.69</v>
      </c>
      <c r="D86" s="36">
        <v>133.94999999999999</v>
      </c>
      <c r="E86" s="36">
        <v>113.46</v>
      </c>
      <c r="F86" s="37">
        <v>331.09999999999997</v>
      </c>
      <c r="G86" s="34">
        <v>3307.34</v>
      </c>
    </row>
    <row r="87" spans="1:7" ht="22.5" hidden="1" customHeight="1" outlineLevel="3" x14ac:dyDescent="0.25">
      <c r="A87" s="35" t="s">
        <v>93</v>
      </c>
      <c r="B87" s="46" t="s">
        <v>69</v>
      </c>
      <c r="C87" s="47">
        <v>4.0725060827250609E-2</v>
      </c>
      <c r="D87" s="47">
        <v>6.4513798584019635E-2</v>
      </c>
      <c r="E87" s="47">
        <v>5.4531822245292266E-2</v>
      </c>
      <c r="F87" s="47">
        <v>5.3300750814562967E-2</v>
      </c>
      <c r="G87" s="48">
        <v>6.0158316336915242E-2</v>
      </c>
    </row>
    <row r="88" spans="1:7" ht="22.5" hidden="1" customHeight="1" outlineLevel="3" x14ac:dyDescent="0.25">
      <c r="A88" s="35" t="s">
        <v>94</v>
      </c>
      <c r="B88" s="26" t="s">
        <v>11</v>
      </c>
      <c r="C88" s="36">
        <v>18.21</v>
      </c>
      <c r="D88" s="36">
        <v>18.55</v>
      </c>
      <c r="E88" s="36">
        <v>18.559999999999999</v>
      </c>
      <c r="F88" s="37">
        <v>55.320000000000007</v>
      </c>
      <c r="G88" s="34">
        <v>515.23</v>
      </c>
    </row>
    <row r="89" spans="1:7" ht="22.5" hidden="1" customHeight="1" outlineLevel="3" x14ac:dyDescent="0.25">
      <c r="A89" s="35" t="s">
        <v>95</v>
      </c>
      <c r="B89" s="46" t="s">
        <v>69</v>
      </c>
      <c r="C89" s="47">
        <v>8.8613138686131389E-3</v>
      </c>
      <c r="D89" s="47">
        <v>8.9341617300004814E-3</v>
      </c>
      <c r="E89" s="47">
        <v>8.9204179523411295E-3</v>
      </c>
      <c r="F89" s="47">
        <v>8.9054591817022775E-3</v>
      </c>
      <c r="G89" s="48">
        <v>9.371691246218665E-3</v>
      </c>
    </row>
    <row r="90" spans="1:7" ht="22.5" hidden="1" customHeight="1" outlineLevel="3" x14ac:dyDescent="0.25">
      <c r="A90" s="35" t="s">
        <v>96</v>
      </c>
      <c r="B90" s="26" t="s">
        <v>11</v>
      </c>
      <c r="C90" s="36">
        <v>0</v>
      </c>
      <c r="D90" s="36">
        <v>0</v>
      </c>
      <c r="E90" s="36">
        <v>0</v>
      </c>
      <c r="F90" s="37">
        <v>0</v>
      </c>
      <c r="G90" s="34">
        <v>0</v>
      </c>
    </row>
    <row r="91" spans="1:7" ht="22.5" hidden="1" customHeight="1" outlineLevel="3" thickBot="1" x14ac:dyDescent="0.3">
      <c r="A91" s="17" t="s">
        <v>97</v>
      </c>
      <c r="B91" s="49" t="s">
        <v>69</v>
      </c>
      <c r="C91" s="50">
        <v>0</v>
      </c>
      <c r="D91" s="50">
        <v>0</v>
      </c>
      <c r="E91" s="50">
        <v>0</v>
      </c>
      <c r="F91" s="50">
        <v>0</v>
      </c>
      <c r="G91" s="51">
        <v>0</v>
      </c>
    </row>
    <row r="92" spans="1:7" ht="22.5" customHeight="1" collapsed="1" thickBot="1" x14ac:dyDescent="0.3">
      <c r="A92" s="172" t="s">
        <v>98</v>
      </c>
      <c r="B92" s="173"/>
      <c r="C92" s="173"/>
      <c r="D92" s="173"/>
      <c r="E92" s="173"/>
      <c r="F92" s="173"/>
      <c r="G92" s="174"/>
    </row>
    <row r="93" spans="1:7" ht="22.5" hidden="1" customHeight="1" outlineLevel="1" collapsed="1" x14ac:dyDescent="0.25">
      <c r="A93" s="200" t="s">
        <v>99</v>
      </c>
      <c r="B93" s="201"/>
      <c r="C93" s="201"/>
      <c r="D93" s="201"/>
      <c r="E93" s="201"/>
      <c r="F93" s="201"/>
      <c r="G93" s="202"/>
    </row>
    <row r="94" spans="1:7" ht="22.5" hidden="1" customHeight="1" outlineLevel="2" x14ac:dyDescent="0.25">
      <c r="A94" s="35" t="s">
        <v>100</v>
      </c>
      <c r="B94" s="26" t="s">
        <v>11</v>
      </c>
      <c r="C94" s="36">
        <v>1116</v>
      </c>
      <c r="D94" s="36">
        <v>1112.32</v>
      </c>
      <c r="E94" s="36">
        <v>1118.56</v>
      </c>
      <c r="F94" s="37">
        <v>3346.8799999999997</v>
      </c>
      <c r="G94" s="34">
        <v>29091.88</v>
      </c>
    </row>
    <row r="95" spans="1:7" ht="22.5" hidden="1" customHeight="1" outlineLevel="2" x14ac:dyDescent="0.25">
      <c r="A95" s="35" t="s">
        <v>101</v>
      </c>
      <c r="B95" s="26" t="s">
        <v>11</v>
      </c>
      <c r="C95" s="36">
        <v>1118.68</v>
      </c>
      <c r="D95" s="36">
        <v>1115.07</v>
      </c>
      <c r="E95" s="36">
        <v>1120.3699999999999</v>
      </c>
      <c r="F95" s="37">
        <v>3354.12</v>
      </c>
      <c r="G95" s="34">
        <v>29334.75</v>
      </c>
    </row>
    <row r="96" spans="1:7" ht="22.5" hidden="1" customHeight="1" outlineLevel="2" x14ac:dyDescent="0.25">
      <c r="A96" s="35" t="s">
        <v>102</v>
      </c>
      <c r="B96" s="26" t="s">
        <v>11</v>
      </c>
      <c r="C96" s="36">
        <v>1114.1199999999999</v>
      </c>
      <c r="D96" s="36">
        <v>1111.44</v>
      </c>
      <c r="E96" s="36">
        <v>1115.8800000000001</v>
      </c>
      <c r="F96" s="37">
        <v>3341.44</v>
      </c>
      <c r="G96" s="34">
        <v>29277.38</v>
      </c>
    </row>
    <row r="97" spans="1:7" ht="22.5" hidden="1" customHeight="1" outlineLevel="2" x14ac:dyDescent="0.25">
      <c r="A97" s="35" t="s">
        <v>103</v>
      </c>
      <c r="B97" s="26" t="s">
        <v>11</v>
      </c>
      <c r="C97" s="36">
        <v>2251</v>
      </c>
      <c r="D97" s="36">
        <v>2299.4</v>
      </c>
      <c r="E97" s="36">
        <v>2274.6999999999998</v>
      </c>
      <c r="F97" s="37">
        <v>6825.0999999999995</v>
      </c>
      <c r="G97" s="34">
        <v>60002.9</v>
      </c>
    </row>
    <row r="98" spans="1:7" ht="22.5" hidden="1" customHeight="1" outlineLevel="2" x14ac:dyDescent="0.25">
      <c r="A98" s="35" t="s">
        <v>104</v>
      </c>
      <c r="B98" s="46" t="s">
        <v>69</v>
      </c>
      <c r="C98" s="52">
        <v>0.67218107978977537</v>
      </c>
      <c r="D98" s="52">
        <v>0.68868435949119911</v>
      </c>
      <c r="E98" s="52">
        <v>0.67804137939257358</v>
      </c>
      <c r="F98" s="53">
        <v>0.67962566866219754</v>
      </c>
      <c r="G98" s="54">
        <v>0.68415229816743839</v>
      </c>
    </row>
    <row r="99" spans="1:7" ht="22.5" hidden="1" customHeight="1" outlineLevel="1" collapsed="1" x14ac:dyDescent="0.25">
      <c r="A99" s="197" t="s">
        <v>105</v>
      </c>
      <c r="B99" s="198"/>
      <c r="C99" s="198"/>
      <c r="D99" s="198"/>
      <c r="E99" s="198"/>
      <c r="F99" s="198"/>
      <c r="G99" s="199"/>
    </row>
    <row r="100" spans="1:7" ht="22.5" hidden="1" customHeight="1" outlineLevel="2" x14ac:dyDescent="0.25">
      <c r="A100" s="35" t="s">
        <v>106</v>
      </c>
      <c r="B100" s="26" t="s">
        <v>11</v>
      </c>
      <c r="C100" s="36">
        <v>1116.8699999999999</v>
      </c>
      <c r="D100" s="36">
        <v>1115.06</v>
      </c>
      <c r="E100" s="36">
        <v>1119.5</v>
      </c>
      <c r="F100" s="37">
        <v>3351.43</v>
      </c>
      <c r="G100" s="34">
        <v>29082.43</v>
      </c>
    </row>
    <row r="101" spans="1:7" ht="22.5" hidden="1" customHeight="1" outlineLevel="2" x14ac:dyDescent="0.25">
      <c r="A101" s="35" t="s">
        <v>107</v>
      </c>
      <c r="B101" s="26" t="s">
        <v>11</v>
      </c>
      <c r="C101" s="36">
        <v>1115.94</v>
      </c>
      <c r="D101" s="36">
        <v>1113.31</v>
      </c>
      <c r="E101" s="36">
        <v>1118.57</v>
      </c>
      <c r="F101" s="37">
        <v>3347.8199999999997</v>
      </c>
      <c r="G101" s="34">
        <v>29504.07</v>
      </c>
    </row>
    <row r="102" spans="1:7" ht="22.5" hidden="1" customHeight="1" outlineLevel="2" x14ac:dyDescent="0.25">
      <c r="A102" s="35" t="s">
        <v>108</v>
      </c>
      <c r="B102" s="26" t="s">
        <v>11</v>
      </c>
      <c r="C102" s="36">
        <v>1125.06</v>
      </c>
      <c r="D102" s="36">
        <v>1124.19</v>
      </c>
      <c r="E102" s="36">
        <v>1127.69</v>
      </c>
      <c r="F102" s="37">
        <v>3376.94</v>
      </c>
      <c r="G102" s="34">
        <v>29550.75</v>
      </c>
    </row>
    <row r="103" spans="1:7" ht="22.5" hidden="1" customHeight="1" outlineLevel="2" x14ac:dyDescent="0.25">
      <c r="A103" s="35" t="s">
        <v>109</v>
      </c>
      <c r="B103" s="26" t="s">
        <v>11</v>
      </c>
      <c r="C103" s="36">
        <v>2226.5</v>
      </c>
      <c r="D103" s="36">
        <v>2277.5</v>
      </c>
      <c r="E103" s="36">
        <v>2228.1</v>
      </c>
      <c r="F103" s="37">
        <v>6732.1</v>
      </c>
      <c r="G103" s="34">
        <v>57342</v>
      </c>
    </row>
    <row r="104" spans="1:7" ht="22.5" hidden="1" customHeight="1" outlineLevel="2" x14ac:dyDescent="0.25">
      <c r="A104" s="35" t="s">
        <v>110</v>
      </c>
      <c r="B104" s="46" t="s">
        <v>69</v>
      </c>
      <c r="C104" s="52">
        <v>0.66306914800156058</v>
      </c>
      <c r="D104" s="52">
        <v>0.67933161524327679</v>
      </c>
      <c r="E104" s="52">
        <v>0.66199015972618369</v>
      </c>
      <c r="F104" s="53">
        <v>0.66811959679204147</v>
      </c>
      <c r="G104" s="54">
        <v>0.65059892383753748</v>
      </c>
    </row>
    <row r="105" spans="1:7" ht="22.5" hidden="1" customHeight="1" outlineLevel="1" collapsed="1" thickBot="1" x14ac:dyDescent="0.3">
      <c r="A105" s="197" t="s">
        <v>111</v>
      </c>
      <c r="B105" s="198"/>
      <c r="C105" s="198"/>
      <c r="D105" s="198"/>
      <c r="E105" s="198"/>
      <c r="F105" s="198"/>
      <c r="G105" s="199"/>
    </row>
    <row r="106" spans="1:7" ht="22.5" hidden="1" customHeight="1" outlineLevel="2" x14ac:dyDescent="0.25">
      <c r="A106" s="35" t="s">
        <v>112</v>
      </c>
      <c r="B106" s="26" t="s">
        <v>11</v>
      </c>
      <c r="C106" s="36">
        <v>205.41000000000003</v>
      </c>
      <c r="D106" s="36">
        <v>202.52999999999997</v>
      </c>
      <c r="E106" s="36">
        <v>171.69</v>
      </c>
      <c r="F106" s="37">
        <v>579.63</v>
      </c>
      <c r="G106" s="34">
        <v>5610.5300000000007</v>
      </c>
    </row>
    <row r="107" spans="1:7" ht="22.5" hidden="1" customHeight="1" outlineLevel="2" x14ac:dyDescent="0.25">
      <c r="A107" s="35" t="s">
        <v>113</v>
      </c>
      <c r="B107" s="46" t="s">
        <v>69</v>
      </c>
      <c r="C107" s="52">
        <v>4.5876046901172536E-2</v>
      </c>
      <c r="D107" s="52">
        <v>4.4250475212480059E-2</v>
      </c>
      <c r="E107" s="52">
        <v>3.8129608243759446E-2</v>
      </c>
      <c r="F107" s="53">
        <v>4.2754403564157786E-2</v>
      </c>
      <c r="G107" s="54">
        <v>4.7812303730285687E-2</v>
      </c>
    </row>
    <row r="108" spans="1:7" ht="22.5" hidden="1" customHeight="1" outlineLevel="2" x14ac:dyDescent="0.25">
      <c r="A108" s="35" t="s">
        <v>114</v>
      </c>
      <c r="B108" s="26" t="s">
        <v>11</v>
      </c>
      <c r="C108" s="36">
        <v>4271.2</v>
      </c>
      <c r="D108" s="36">
        <v>4375.3</v>
      </c>
      <c r="E108" s="36">
        <v>4330.2</v>
      </c>
      <c r="F108" s="37">
        <v>12976.7</v>
      </c>
      <c r="G108" s="34">
        <v>111737</v>
      </c>
    </row>
    <row r="109" spans="1:7" ht="22.5" hidden="1" customHeight="1" outlineLevel="2" x14ac:dyDescent="0.25">
      <c r="A109" s="35" t="s">
        <v>115</v>
      </c>
      <c r="B109" s="26" t="s">
        <v>11</v>
      </c>
      <c r="C109" s="36">
        <v>169</v>
      </c>
      <c r="D109" s="36">
        <v>181</v>
      </c>
      <c r="E109" s="36">
        <v>173</v>
      </c>
      <c r="F109" s="37">
        <v>523</v>
      </c>
      <c r="G109" s="34">
        <v>3471</v>
      </c>
    </row>
    <row r="110" spans="1:7" ht="22.5" hidden="1" customHeight="1" outlineLevel="2" thickBot="1" x14ac:dyDescent="0.3">
      <c r="A110" s="17" t="s">
        <v>116</v>
      </c>
      <c r="B110" s="49" t="s">
        <v>69</v>
      </c>
      <c r="C110" s="55">
        <v>0.63685853038840434</v>
      </c>
      <c r="D110" s="55">
        <v>0.65387012265015199</v>
      </c>
      <c r="E110" s="55">
        <v>0.64432034782763958</v>
      </c>
      <c r="F110" s="55">
        <v>0.64500912835516133</v>
      </c>
      <c r="G110" s="56">
        <v>0.63544244394063143</v>
      </c>
    </row>
    <row r="111" spans="1:7" ht="22.5" customHeight="1" collapsed="1" thickBot="1" x14ac:dyDescent="0.3">
      <c r="A111" s="172" t="s">
        <v>117</v>
      </c>
      <c r="B111" s="173"/>
      <c r="C111" s="173"/>
      <c r="D111" s="173"/>
      <c r="E111" s="173"/>
      <c r="F111" s="173"/>
      <c r="G111" s="174"/>
    </row>
    <row r="112" spans="1:7" ht="22.5" hidden="1" customHeight="1" outlineLevel="1" x14ac:dyDescent="0.25">
      <c r="A112" s="13" t="s">
        <v>114</v>
      </c>
      <c r="B112" s="14" t="s">
        <v>11</v>
      </c>
      <c r="C112" s="57">
        <v>4271.2</v>
      </c>
      <c r="D112" s="57">
        <v>4375.3</v>
      </c>
      <c r="E112" s="57">
        <v>4330.2</v>
      </c>
      <c r="F112" s="58">
        <v>12976.7</v>
      </c>
      <c r="G112" s="59">
        <v>111737</v>
      </c>
    </row>
    <row r="113" spans="1:7" ht="22.5" hidden="1" customHeight="1" outlineLevel="1" x14ac:dyDescent="0.25">
      <c r="A113" s="35" t="s">
        <v>118</v>
      </c>
      <c r="B113" s="26" t="s">
        <v>11</v>
      </c>
      <c r="C113" s="36">
        <v>3898</v>
      </c>
      <c r="D113" s="36">
        <v>3808</v>
      </c>
      <c r="E113" s="36">
        <v>4076</v>
      </c>
      <c r="F113" s="37">
        <v>11782</v>
      </c>
      <c r="G113" s="34">
        <v>103276</v>
      </c>
    </row>
    <row r="114" spans="1:7" ht="22.5" hidden="1" customHeight="1" outlineLevel="1" x14ac:dyDescent="0.25">
      <c r="A114" s="35" t="s">
        <v>119</v>
      </c>
      <c r="B114" s="26" t="s">
        <v>11</v>
      </c>
      <c r="C114" s="36">
        <v>4037</v>
      </c>
      <c r="D114" s="36">
        <v>4106</v>
      </c>
      <c r="E114" s="36">
        <v>3999</v>
      </c>
      <c r="F114" s="37">
        <v>12142</v>
      </c>
      <c r="G114" s="34">
        <v>106835</v>
      </c>
    </row>
    <row r="115" spans="1:7" ht="22.5" hidden="1" customHeight="1" outlineLevel="1" x14ac:dyDescent="0.25">
      <c r="A115" s="35" t="s">
        <v>120</v>
      </c>
      <c r="B115" s="46" t="s">
        <v>69</v>
      </c>
      <c r="C115" s="52">
        <v>0.9451676343884623</v>
      </c>
      <c r="D115" s="52">
        <v>0.93844993486160944</v>
      </c>
      <c r="E115" s="52">
        <v>0.92351392545378974</v>
      </c>
      <c r="F115" s="52">
        <v>0.93567702112247331</v>
      </c>
      <c r="G115" s="60">
        <v>0.95612912464089783</v>
      </c>
    </row>
    <row r="116" spans="1:7" ht="22.5" hidden="1" customHeight="1" outlineLevel="1" x14ac:dyDescent="0.25">
      <c r="A116" s="35" t="s">
        <v>121</v>
      </c>
      <c r="B116" s="61" t="s">
        <v>122</v>
      </c>
      <c r="C116" s="36">
        <v>1653</v>
      </c>
      <c r="D116" s="36">
        <v>1610</v>
      </c>
      <c r="E116" s="36">
        <v>1668</v>
      </c>
      <c r="F116" s="37">
        <v>4931</v>
      </c>
      <c r="G116" s="34">
        <v>61648</v>
      </c>
    </row>
    <row r="117" spans="1:7" ht="22.5" hidden="1" customHeight="1" outlineLevel="1" x14ac:dyDescent="0.25">
      <c r="A117" s="35" t="s">
        <v>123</v>
      </c>
      <c r="B117" s="61" t="s">
        <v>124</v>
      </c>
      <c r="C117" s="43">
        <v>0.40946247213277187</v>
      </c>
      <c r="D117" s="43">
        <v>0.39210910862152948</v>
      </c>
      <c r="E117" s="43">
        <v>0.41710427606901723</v>
      </c>
      <c r="F117" s="44">
        <v>0.40611101960138363</v>
      </c>
      <c r="G117" s="45">
        <v>0.57703935976037812</v>
      </c>
    </row>
    <row r="118" spans="1:7" ht="22.5" hidden="1" customHeight="1" outlineLevel="1" x14ac:dyDescent="0.25">
      <c r="A118" s="35" t="s">
        <v>125</v>
      </c>
      <c r="B118" s="61" t="s">
        <v>122</v>
      </c>
      <c r="C118" s="36">
        <v>62320</v>
      </c>
      <c r="D118" s="36">
        <v>64528</v>
      </c>
      <c r="E118" s="36">
        <v>67560</v>
      </c>
      <c r="F118" s="37">
        <v>194408</v>
      </c>
      <c r="G118" s="34">
        <v>1848704</v>
      </c>
    </row>
    <row r="119" spans="1:7" ht="22.5" hidden="1" customHeight="1" outlineLevel="1" thickBot="1" x14ac:dyDescent="0.3">
      <c r="A119" s="17" t="s">
        <v>126</v>
      </c>
      <c r="B119" s="62" t="s">
        <v>124</v>
      </c>
      <c r="C119" s="63">
        <v>15.437205845925192</v>
      </c>
      <c r="D119" s="63">
        <v>15.715538236726742</v>
      </c>
      <c r="E119" s="63">
        <v>16.894223555888971</v>
      </c>
      <c r="F119" s="64">
        <v>16.011200790644047</v>
      </c>
      <c r="G119" s="65">
        <v>17.304291664716619</v>
      </c>
    </row>
    <row r="120" spans="1:7" ht="22.5" customHeight="1" collapsed="1" thickBot="1" x14ac:dyDescent="0.3">
      <c r="A120" s="172" t="s">
        <v>127</v>
      </c>
      <c r="B120" s="173"/>
      <c r="C120" s="173"/>
      <c r="D120" s="173"/>
      <c r="E120" s="173"/>
      <c r="F120" s="173"/>
      <c r="G120" s="174"/>
    </row>
    <row r="121" spans="1:7" ht="22.5" hidden="1" customHeight="1" outlineLevel="1" x14ac:dyDescent="0.25">
      <c r="A121" s="13" t="s">
        <v>128</v>
      </c>
      <c r="B121" s="14" t="s">
        <v>11</v>
      </c>
      <c r="C121" s="57">
        <v>3918.91</v>
      </c>
      <c r="D121" s="57">
        <v>3875.6399999999994</v>
      </c>
      <c r="E121" s="57">
        <v>3918.8999999999996</v>
      </c>
      <c r="F121" s="58">
        <v>11713.449999999999</v>
      </c>
      <c r="G121" s="66">
        <v>102803.19999999998</v>
      </c>
    </row>
    <row r="122" spans="1:7" ht="22.5" hidden="1" customHeight="1" outlineLevel="1" x14ac:dyDescent="0.25">
      <c r="A122" s="35" t="s">
        <v>47</v>
      </c>
      <c r="B122" s="26" t="s">
        <v>11</v>
      </c>
      <c r="C122" s="36">
        <v>4037</v>
      </c>
      <c r="D122" s="36">
        <v>4106</v>
      </c>
      <c r="E122" s="36">
        <v>3999</v>
      </c>
      <c r="F122" s="37">
        <v>12142</v>
      </c>
      <c r="G122" s="34">
        <v>106835</v>
      </c>
    </row>
    <row r="123" spans="1:7" ht="22.5" hidden="1" customHeight="1" outlineLevel="1" thickBot="1" x14ac:dyDescent="0.3">
      <c r="A123" s="17" t="s">
        <v>129</v>
      </c>
      <c r="B123" s="49" t="s">
        <v>69</v>
      </c>
      <c r="C123" s="55">
        <v>1.0301333789242417</v>
      </c>
      <c r="D123" s="55">
        <v>1.0594379250910819</v>
      </c>
      <c r="E123" s="55">
        <v>1.0204394090178368</v>
      </c>
      <c r="F123" s="67">
        <v>1.0365861466946118</v>
      </c>
      <c r="G123" s="68">
        <v>1.0392186235447927</v>
      </c>
    </row>
    <row r="124" spans="1:7" ht="22.5" customHeight="1" collapsed="1" thickBot="1" x14ac:dyDescent="0.3">
      <c r="A124" s="172" t="s">
        <v>130</v>
      </c>
      <c r="B124" s="173"/>
      <c r="C124" s="173"/>
      <c r="D124" s="173"/>
      <c r="E124" s="173"/>
      <c r="F124" s="173"/>
      <c r="G124" s="174"/>
    </row>
    <row r="125" spans="1:7" ht="22.5" hidden="1" customHeight="1" outlineLevel="1" collapsed="1" x14ac:dyDescent="0.25">
      <c r="A125" s="200" t="s">
        <v>131</v>
      </c>
      <c r="B125" s="201"/>
      <c r="C125" s="201"/>
      <c r="D125" s="201"/>
      <c r="E125" s="201"/>
      <c r="F125" s="201"/>
      <c r="G125" s="202"/>
    </row>
    <row r="126" spans="1:7" ht="22.5" hidden="1" customHeight="1" outlineLevel="2" x14ac:dyDescent="0.25">
      <c r="A126" s="35" t="s">
        <v>132</v>
      </c>
      <c r="B126" s="26" t="s">
        <v>11</v>
      </c>
      <c r="C126" s="36">
        <v>53.61</v>
      </c>
      <c r="D126" s="36">
        <v>156</v>
      </c>
      <c r="E126" s="36">
        <v>122.39</v>
      </c>
      <c r="F126" s="36">
        <v>332</v>
      </c>
      <c r="G126" s="34">
        <v>4464.3900000000003</v>
      </c>
    </row>
    <row r="127" spans="1:7" ht="22.5" hidden="1" customHeight="1" outlineLevel="2" x14ac:dyDescent="0.25">
      <c r="A127" s="69" t="s">
        <v>133</v>
      </c>
      <c r="B127" s="26" t="s">
        <v>11</v>
      </c>
      <c r="C127" s="36">
        <v>53.61</v>
      </c>
      <c r="D127" s="36">
        <v>156</v>
      </c>
      <c r="E127" s="36">
        <v>122.39</v>
      </c>
      <c r="F127" s="37">
        <v>332</v>
      </c>
      <c r="G127" s="34">
        <v>4464.3900000000003</v>
      </c>
    </row>
    <row r="128" spans="1:7" ht="22.5" hidden="1" customHeight="1" outlineLevel="2" x14ac:dyDescent="0.25">
      <c r="A128" s="69" t="s">
        <v>134</v>
      </c>
      <c r="B128" s="26" t="s">
        <v>11</v>
      </c>
      <c r="C128" s="36">
        <v>0</v>
      </c>
      <c r="D128" s="36">
        <v>0</v>
      </c>
      <c r="E128" s="36">
        <v>0</v>
      </c>
      <c r="F128" s="37">
        <v>0</v>
      </c>
      <c r="G128" s="34">
        <v>0</v>
      </c>
    </row>
    <row r="129" spans="1:7" ht="22.5" hidden="1" customHeight="1" outlineLevel="2" x14ac:dyDescent="0.25">
      <c r="A129" s="35" t="s">
        <v>135</v>
      </c>
      <c r="B129" s="26" t="s">
        <v>15</v>
      </c>
      <c r="C129" s="36">
        <v>2.17</v>
      </c>
      <c r="D129" s="36">
        <v>5.33</v>
      </c>
      <c r="E129" s="36">
        <v>4.08</v>
      </c>
      <c r="F129" s="37">
        <v>11.58</v>
      </c>
      <c r="G129" s="34">
        <v>152.79</v>
      </c>
    </row>
    <row r="130" spans="1:7" ht="22.5" hidden="1" customHeight="1" outlineLevel="2" x14ac:dyDescent="0.25">
      <c r="A130" s="35" t="s">
        <v>49</v>
      </c>
      <c r="B130" s="26" t="s">
        <v>36</v>
      </c>
      <c r="C130" s="36">
        <v>24.705069124423964</v>
      </c>
      <c r="D130" s="36">
        <v>29.26829268292683</v>
      </c>
      <c r="E130" s="36">
        <v>29.997549019607842</v>
      </c>
      <c r="F130" s="37">
        <v>28.670120898100173</v>
      </c>
      <c r="G130" s="34">
        <v>29.219124288238763</v>
      </c>
    </row>
    <row r="131" spans="1:7" ht="22.5" hidden="1" customHeight="1" outlineLevel="1" collapsed="1" thickBot="1" x14ac:dyDescent="0.3">
      <c r="A131" s="197" t="s">
        <v>136</v>
      </c>
      <c r="B131" s="198"/>
      <c r="C131" s="198"/>
      <c r="D131" s="198"/>
      <c r="E131" s="198"/>
      <c r="F131" s="198"/>
      <c r="G131" s="199"/>
    </row>
    <row r="132" spans="1:7" ht="22.5" hidden="1" customHeight="1" outlineLevel="2" x14ac:dyDescent="0.25">
      <c r="A132" s="35" t="s">
        <v>137</v>
      </c>
      <c r="B132" s="26" t="s">
        <v>15</v>
      </c>
      <c r="C132" s="38">
        <v>0</v>
      </c>
      <c r="D132" s="38">
        <v>0</v>
      </c>
      <c r="E132" s="38">
        <v>0</v>
      </c>
      <c r="F132" s="27">
        <v>0</v>
      </c>
      <c r="G132" s="28">
        <v>0</v>
      </c>
    </row>
    <row r="133" spans="1:7" ht="22.5" hidden="1" customHeight="1" outlineLevel="2" x14ac:dyDescent="0.25">
      <c r="A133" s="35" t="s">
        <v>138</v>
      </c>
      <c r="B133" s="26" t="s">
        <v>15</v>
      </c>
      <c r="C133" s="38">
        <v>7.48</v>
      </c>
      <c r="D133" s="38">
        <v>8</v>
      </c>
      <c r="E133" s="38">
        <v>8</v>
      </c>
      <c r="F133" s="27">
        <v>23.48</v>
      </c>
      <c r="G133" s="28">
        <v>176.77</v>
      </c>
    </row>
    <row r="134" spans="1:7" ht="22.5" hidden="1" customHeight="1" outlineLevel="2" x14ac:dyDescent="0.25">
      <c r="A134" s="35" t="s">
        <v>139</v>
      </c>
      <c r="B134" s="26" t="s">
        <v>11</v>
      </c>
      <c r="C134" s="36">
        <v>168.94</v>
      </c>
      <c r="D134" s="36">
        <v>252.78</v>
      </c>
      <c r="E134" s="36">
        <v>278.95999999999998</v>
      </c>
      <c r="F134" s="37">
        <v>700.68000000000006</v>
      </c>
      <c r="G134" s="34">
        <v>6682.78</v>
      </c>
    </row>
    <row r="135" spans="1:7" ht="22.5" hidden="1" customHeight="1" outlineLevel="2" thickBot="1" x14ac:dyDescent="0.3">
      <c r="A135" s="17" t="s">
        <v>140</v>
      </c>
      <c r="B135" s="18" t="s">
        <v>36</v>
      </c>
      <c r="C135" s="63">
        <v>22.5855614973262</v>
      </c>
      <c r="D135" s="63">
        <v>31.5975</v>
      </c>
      <c r="E135" s="63">
        <v>34.869999999999997</v>
      </c>
      <c r="F135" s="64">
        <v>29.841567291311758</v>
      </c>
      <c r="G135" s="65">
        <v>37.804944277875201</v>
      </c>
    </row>
    <row r="136" spans="1:7" ht="22.5" customHeight="1" collapsed="1" thickBot="1" x14ac:dyDescent="0.3">
      <c r="A136" s="172" t="s">
        <v>141</v>
      </c>
      <c r="B136" s="173"/>
      <c r="C136" s="173"/>
      <c r="D136" s="173"/>
      <c r="E136" s="173"/>
      <c r="F136" s="173"/>
      <c r="G136" s="174"/>
    </row>
    <row r="137" spans="1:7" ht="22.5" hidden="1" customHeight="1" outlineLevel="1" x14ac:dyDescent="0.25">
      <c r="A137" s="13" t="s">
        <v>142</v>
      </c>
      <c r="B137" s="70" t="s">
        <v>143</v>
      </c>
      <c r="C137" s="57">
        <v>125.15</v>
      </c>
      <c r="D137" s="57">
        <v>127.97</v>
      </c>
      <c r="E137" s="57">
        <v>129.35000000000002</v>
      </c>
      <c r="F137" s="58">
        <v>382.47</v>
      </c>
      <c r="G137" s="59">
        <v>3565.21</v>
      </c>
    </row>
    <row r="138" spans="1:7" ht="22.5" hidden="1" customHeight="1" outlineLevel="1" x14ac:dyDescent="0.25">
      <c r="A138" s="35" t="s">
        <v>144</v>
      </c>
      <c r="B138" s="71" t="s">
        <v>145</v>
      </c>
      <c r="C138" s="38">
        <v>31.000743126083727</v>
      </c>
      <c r="D138" s="38">
        <v>31.166585484656601</v>
      </c>
      <c r="E138" s="38">
        <v>32.34558639659916</v>
      </c>
      <c r="F138" s="38">
        <v>31.499752923735794</v>
      </c>
      <c r="G138" s="72">
        <v>33.371179856788508</v>
      </c>
    </row>
    <row r="139" spans="1:7" ht="22.5" hidden="1" customHeight="1" outlineLevel="1" x14ac:dyDescent="0.25">
      <c r="A139" s="35" t="s">
        <v>146</v>
      </c>
      <c r="B139" s="71" t="s">
        <v>147</v>
      </c>
      <c r="C139" s="73">
        <v>62644</v>
      </c>
      <c r="D139" s="73">
        <v>64592</v>
      </c>
      <c r="E139" s="73">
        <v>67720</v>
      </c>
      <c r="F139" s="37">
        <v>194956</v>
      </c>
      <c r="G139" s="74">
        <v>1866056</v>
      </c>
    </row>
    <row r="140" spans="1:7" ht="22.5" hidden="1" customHeight="1" outlineLevel="1" x14ac:dyDescent="0.25">
      <c r="A140" s="40" t="s">
        <v>148</v>
      </c>
      <c r="B140" s="71" t="s">
        <v>149</v>
      </c>
      <c r="C140" s="38">
        <v>15.51746346296755</v>
      </c>
      <c r="D140" s="38">
        <v>15.731125182659524</v>
      </c>
      <c r="E140" s="38">
        <v>16.934233558389597</v>
      </c>
      <c r="F140" s="38">
        <v>16.056333388239171</v>
      </c>
      <c r="G140" s="72">
        <v>17.466710347732484</v>
      </c>
    </row>
    <row r="141" spans="1:7" ht="22.5" hidden="1" customHeight="1" outlineLevel="1" x14ac:dyDescent="0.25">
      <c r="A141" s="35" t="s">
        <v>150</v>
      </c>
      <c r="B141" s="71" t="s">
        <v>151</v>
      </c>
      <c r="C141" s="36">
        <v>199</v>
      </c>
      <c r="D141" s="36">
        <v>198</v>
      </c>
      <c r="E141" s="36">
        <v>199</v>
      </c>
      <c r="F141" s="37">
        <v>596</v>
      </c>
      <c r="G141" s="39">
        <v>5946</v>
      </c>
    </row>
    <row r="142" spans="1:7" ht="22.5" hidden="1" customHeight="1" outlineLevel="1" x14ac:dyDescent="0.25">
      <c r="A142" s="35" t="s">
        <v>152</v>
      </c>
      <c r="B142" s="71" t="s">
        <v>153</v>
      </c>
      <c r="C142" s="38">
        <v>4.9294030220460736E-2</v>
      </c>
      <c r="D142" s="38">
        <v>4.8222113979542132E-2</v>
      </c>
      <c r="E142" s="38">
        <v>4.9762440610152538E-2</v>
      </c>
      <c r="F142" s="27">
        <v>4.9085817822434527E-2</v>
      </c>
      <c r="G142" s="72">
        <v>5.5655918004399306E-2</v>
      </c>
    </row>
    <row r="143" spans="1:7" ht="22.5" hidden="1" customHeight="1" outlineLevel="1" thickBot="1" x14ac:dyDescent="0.3">
      <c r="A143" s="17" t="s">
        <v>154</v>
      </c>
      <c r="B143" s="75" t="s">
        <v>151</v>
      </c>
      <c r="C143" s="76">
        <v>117</v>
      </c>
      <c r="D143" s="76">
        <v>101</v>
      </c>
      <c r="E143" s="76">
        <v>106</v>
      </c>
      <c r="F143" s="77">
        <v>324</v>
      </c>
      <c r="G143" s="78">
        <v>2838</v>
      </c>
    </row>
    <row r="144" spans="1:7" ht="22.5" customHeight="1" collapsed="1" thickBot="1" x14ac:dyDescent="0.3">
      <c r="A144" s="172" t="s">
        <v>155</v>
      </c>
      <c r="B144" s="173"/>
      <c r="C144" s="173"/>
      <c r="D144" s="173"/>
      <c r="E144" s="173"/>
      <c r="F144" s="173"/>
      <c r="G144" s="174"/>
    </row>
    <row r="145" spans="1:7" ht="21.75" hidden="1" customHeight="1" outlineLevel="1" x14ac:dyDescent="0.25">
      <c r="A145" s="79" t="s">
        <v>156</v>
      </c>
      <c r="B145" s="80" t="s">
        <v>11</v>
      </c>
      <c r="C145" s="57">
        <v>0</v>
      </c>
      <c r="D145" s="57">
        <v>0</v>
      </c>
      <c r="E145" s="57">
        <v>0</v>
      </c>
      <c r="F145" s="57">
        <v>0</v>
      </c>
      <c r="G145" s="66">
        <v>0</v>
      </c>
    </row>
    <row r="146" spans="1:7" ht="21.75" hidden="1" customHeight="1" outlineLevel="1" x14ac:dyDescent="0.25">
      <c r="A146" s="81" t="s">
        <v>157</v>
      </c>
      <c r="B146" s="82" t="s">
        <v>22</v>
      </c>
      <c r="C146" s="36">
        <v>0</v>
      </c>
      <c r="D146" s="36">
        <v>0</v>
      </c>
      <c r="E146" s="36">
        <v>0</v>
      </c>
      <c r="F146" s="36">
        <v>0</v>
      </c>
      <c r="G146" s="39">
        <v>0</v>
      </c>
    </row>
    <row r="147" spans="1:7" ht="21.75" hidden="1" customHeight="1" outlineLevel="1" x14ac:dyDescent="0.25">
      <c r="A147" s="81" t="s">
        <v>158</v>
      </c>
      <c r="B147" s="82" t="s">
        <v>11</v>
      </c>
      <c r="C147" s="194">
        <v>0</v>
      </c>
      <c r="D147" s="195"/>
      <c r="E147" s="196"/>
      <c r="F147" s="36">
        <v>0</v>
      </c>
      <c r="G147" s="39">
        <v>0</v>
      </c>
    </row>
    <row r="148" spans="1:7" ht="21.75" hidden="1" customHeight="1" outlineLevel="1" x14ac:dyDescent="0.25">
      <c r="A148" s="81" t="s">
        <v>159</v>
      </c>
      <c r="B148" s="82" t="s">
        <v>22</v>
      </c>
      <c r="C148" s="194">
        <v>0</v>
      </c>
      <c r="D148" s="195"/>
      <c r="E148" s="196"/>
      <c r="F148" s="36">
        <v>0</v>
      </c>
      <c r="G148" s="39">
        <v>0</v>
      </c>
    </row>
    <row r="149" spans="1:7" ht="21.75" hidden="1" customHeight="1" outlineLevel="1" x14ac:dyDescent="0.25">
      <c r="A149" s="81" t="s">
        <v>160</v>
      </c>
      <c r="B149" s="82" t="s">
        <v>11</v>
      </c>
      <c r="C149" s="194">
        <v>0</v>
      </c>
      <c r="D149" s="195"/>
      <c r="E149" s="196"/>
      <c r="F149" s="36">
        <v>0</v>
      </c>
      <c r="G149" s="39">
        <v>0</v>
      </c>
    </row>
    <row r="150" spans="1:7" ht="21.75" hidden="1" customHeight="1" outlineLevel="1" x14ac:dyDescent="0.25">
      <c r="A150" s="81" t="s">
        <v>52</v>
      </c>
      <c r="B150" s="82" t="s">
        <v>22</v>
      </c>
      <c r="C150" s="194">
        <v>0</v>
      </c>
      <c r="D150" s="195"/>
      <c r="E150" s="196"/>
      <c r="F150" s="36">
        <v>0</v>
      </c>
      <c r="G150" s="39">
        <v>0</v>
      </c>
    </row>
    <row r="151" spans="1:7" ht="21.75" hidden="1" customHeight="1" outlineLevel="1" x14ac:dyDescent="0.25">
      <c r="A151" s="81" t="s">
        <v>161</v>
      </c>
      <c r="B151" s="82" t="s">
        <v>11</v>
      </c>
      <c r="C151" s="119">
        <v>928</v>
      </c>
      <c r="D151" s="119">
        <v>118</v>
      </c>
      <c r="E151" s="119">
        <v>0</v>
      </c>
      <c r="F151" s="36">
        <v>1046</v>
      </c>
      <c r="G151" s="39">
        <v>19360</v>
      </c>
    </row>
    <row r="152" spans="1:7" ht="21.75" hidden="1" customHeight="1" outlineLevel="1" x14ac:dyDescent="0.25">
      <c r="A152" s="81" t="s">
        <v>162</v>
      </c>
      <c r="B152" s="82" t="s">
        <v>11</v>
      </c>
      <c r="C152" s="194">
        <v>0</v>
      </c>
      <c r="D152" s="195"/>
      <c r="E152" s="196"/>
      <c r="F152" s="36">
        <v>0</v>
      </c>
      <c r="G152" s="39">
        <v>0</v>
      </c>
    </row>
    <row r="153" spans="1:7" ht="21.75" hidden="1" customHeight="1" outlineLevel="1" x14ac:dyDescent="0.25">
      <c r="A153" s="81" t="s">
        <v>52</v>
      </c>
      <c r="B153" s="82" t="s">
        <v>22</v>
      </c>
      <c r="C153" s="194">
        <v>0</v>
      </c>
      <c r="D153" s="195"/>
      <c r="E153" s="196"/>
      <c r="F153" s="36">
        <v>0</v>
      </c>
      <c r="G153" s="39">
        <v>0</v>
      </c>
    </row>
    <row r="154" spans="1:7" ht="21.75" hidden="1" customHeight="1" outlineLevel="1" x14ac:dyDescent="0.25">
      <c r="A154" s="81" t="s">
        <v>163</v>
      </c>
      <c r="B154" s="82" t="s">
        <v>11</v>
      </c>
      <c r="C154" s="119">
        <v>0</v>
      </c>
      <c r="D154" s="119">
        <v>1468</v>
      </c>
      <c r="E154" s="119">
        <v>576</v>
      </c>
      <c r="F154" s="36">
        <v>2044</v>
      </c>
      <c r="G154" s="39">
        <v>20150</v>
      </c>
    </row>
    <row r="155" spans="1:7" ht="21.75" hidden="1" customHeight="1" outlineLevel="1" x14ac:dyDescent="0.25">
      <c r="A155" s="81" t="s">
        <v>164</v>
      </c>
      <c r="B155" s="82" t="s">
        <v>11</v>
      </c>
      <c r="C155" s="194">
        <v>496.89999389648398</v>
      </c>
      <c r="D155" s="195"/>
      <c r="E155" s="196"/>
      <c r="F155" s="36">
        <v>496.89999389648398</v>
      </c>
      <c r="G155" s="39">
        <v>3748.8999938964798</v>
      </c>
    </row>
    <row r="156" spans="1:7" ht="21.75" hidden="1" customHeight="1" outlineLevel="1" x14ac:dyDescent="0.25">
      <c r="A156" s="81" t="s">
        <v>52</v>
      </c>
      <c r="B156" s="82" t="s">
        <v>22</v>
      </c>
      <c r="C156" s="194">
        <v>30</v>
      </c>
      <c r="D156" s="195"/>
      <c r="E156" s="196"/>
      <c r="F156" s="36">
        <v>30</v>
      </c>
      <c r="G156" s="39">
        <v>207</v>
      </c>
    </row>
    <row r="157" spans="1:7" ht="21.75" hidden="1" customHeight="1" outlineLevel="1" x14ac:dyDescent="0.25">
      <c r="A157" s="81" t="s">
        <v>165</v>
      </c>
      <c r="B157" s="82" t="s">
        <v>11</v>
      </c>
      <c r="C157" s="119">
        <v>1708</v>
      </c>
      <c r="D157" s="119">
        <v>1312</v>
      </c>
      <c r="E157" s="119">
        <v>1768</v>
      </c>
      <c r="F157" s="36">
        <v>4788</v>
      </c>
      <c r="G157" s="39">
        <v>28414</v>
      </c>
    </row>
    <row r="158" spans="1:7" ht="21.75" hidden="1" customHeight="1" outlineLevel="1" x14ac:dyDescent="0.25">
      <c r="A158" s="81" t="s">
        <v>166</v>
      </c>
      <c r="B158" s="82" t="s">
        <v>11</v>
      </c>
      <c r="C158" s="57">
        <v>0</v>
      </c>
      <c r="D158" s="57">
        <v>0</v>
      </c>
      <c r="E158" s="57">
        <v>0</v>
      </c>
      <c r="F158" s="36">
        <v>0</v>
      </c>
      <c r="G158" s="39">
        <v>0</v>
      </c>
    </row>
    <row r="159" spans="1:7" ht="21.75" hidden="1" customHeight="1" outlineLevel="1" x14ac:dyDescent="0.25">
      <c r="A159" s="81" t="s">
        <v>157</v>
      </c>
      <c r="B159" s="82" t="s">
        <v>22</v>
      </c>
      <c r="C159" s="36">
        <v>0</v>
      </c>
      <c r="D159" s="36">
        <v>0</v>
      </c>
      <c r="E159" s="36">
        <v>0</v>
      </c>
      <c r="F159" s="36">
        <v>0</v>
      </c>
      <c r="G159" s="39">
        <v>0</v>
      </c>
    </row>
    <row r="160" spans="1:7" ht="21.75" hidden="1" customHeight="1" outlineLevel="1" x14ac:dyDescent="0.25">
      <c r="A160" s="81" t="s">
        <v>166</v>
      </c>
      <c r="B160" s="82" t="s">
        <v>11</v>
      </c>
      <c r="C160" s="194">
        <v>0</v>
      </c>
      <c r="D160" s="195"/>
      <c r="E160" s="196"/>
      <c r="F160" s="36">
        <v>0</v>
      </c>
      <c r="G160" s="39">
        <v>0</v>
      </c>
    </row>
    <row r="161" spans="1:10" ht="21" hidden="1" outlineLevel="1" x14ac:dyDescent="0.25">
      <c r="A161" s="81" t="s">
        <v>159</v>
      </c>
      <c r="B161" s="82" t="s">
        <v>22</v>
      </c>
      <c r="C161" s="194">
        <v>0</v>
      </c>
      <c r="D161" s="195"/>
      <c r="E161" s="196"/>
      <c r="F161" s="36">
        <v>0</v>
      </c>
      <c r="G161" s="39">
        <v>0</v>
      </c>
    </row>
    <row r="162" spans="1:10" ht="21" hidden="1" outlineLevel="1" x14ac:dyDescent="0.25">
      <c r="A162" s="81" t="s">
        <v>167</v>
      </c>
      <c r="B162" s="82" t="s">
        <v>11</v>
      </c>
      <c r="C162" s="194">
        <v>0</v>
      </c>
      <c r="D162" s="195"/>
      <c r="E162" s="196"/>
      <c r="F162" s="36">
        <v>0</v>
      </c>
      <c r="G162" s="39">
        <v>0</v>
      </c>
    </row>
    <row r="163" spans="1:10" ht="21" hidden="1" outlineLevel="1" x14ac:dyDescent="0.25">
      <c r="A163" s="81" t="s">
        <v>157</v>
      </c>
      <c r="B163" s="82" t="s">
        <v>22</v>
      </c>
      <c r="C163" s="194">
        <v>0</v>
      </c>
      <c r="D163" s="195"/>
      <c r="E163" s="196"/>
      <c r="F163" s="36">
        <v>0</v>
      </c>
      <c r="G163" s="39">
        <v>0</v>
      </c>
    </row>
    <row r="164" spans="1:10" ht="21" hidden="1" outlineLevel="1" x14ac:dyDescent="0.25">
      <c r="A164" s="81" t="s">
        <v>168</v>
      </c>
      <c r="B164" s="82" t="s">
        <v>11</v>
      </c>
      <c r="C164" s="194">
        <v>0</v>
      </c>
      <c r="D164" s="195"/>
      <c r="E164" s="196"/>
      <c r="F164" s="36">
        <v>0</v>
      </c>
      <c r="G164" s="39">
        <v>0</v>
      </c>
    </row>
    <row r="165" spans="1:10" ht="21" hidden="1" outlineLevel="1" x14ac:dyDescent="0.25">
      <c r="A165" s="81" t="s">
        <v>159</v>
      </c>
      <c r="B165" s="82" t="s">
        <v>22</v>
      </c>
      <c r="C165" s="194">
        <v>0</v>
      </c>
      <c r="D165" s="195"/>
      <c r="E165" s="196"/>
      <c r="F165" s="36">
        <v>0</v>
      </c>
      <c r="G165" s="39">
        <v>0</v>
      </c>
    </row>
    <row r="166" spans="1:10" ht="22.8" hidden="1" outlineLevel="1" x14ac:dyDescent="0.25">
      <c r="A166" s="84" t="s">
        <v>169</v>
      </c>
      <c r="B166" s="85" t="s">
        <v>11</v>
      </c>
      <c r="C166" s="186">
        <v>8374.8999938964844</v>
      </c>
      <c r="D166" s="189"/>
      <c r="E166" s="189"/>
      <c r="F166" s="190"/>
      <c r="G166" s="86">
        <v>71672.899993896484</v>
      </c>
      <c r="H166" s="87"/>
      <c r="I166" s="88"/>
      <c r="J166" s="88"/>
    </row>
    <row r="167" spans="1:10" ht="22.8" hidden="1" outlineLevel="1" x14ac:dyDescent="0.25">
      <c r="A167" s="84" t="s">
        <v>170</v>
      </c>
      <c r="B167" s="85" t="s">
        <v>22</v>
      </c>
      <c r="C167" s="186">
        <v>0</v>
      </c>
      <c r="D167" s="187"/>
      <c r="E167" s="187"/>
      <c r="F167" s="188"/>
      <c r="G167" s="86">
        <v>0</v>
      </c>
      <c r="H167" s="87"/>
      <c r="I167" s="88"/>
      <c r="J167" s="88"/>
    </row>
    <row r="168" spans="1:10" ht="22.8" hidden="1" outlineLevel="1" x14ac:dyDescent="0.25">
      <c r="A168" s="84" t="s">
        <v>171</v>
      </c>
      <c r="B168" s="85" t="s">
        <v>22</v>
      </c>
      <c r="C168" s="186">
        <v>30</v>
      </c>
      <c r="D168" s="189"/>
      <c r="E168" s="189"/>
      <c r="F168" s="190"/>
      <c r="G168" s="86">
        <v>207</v>
      </c>
    </row>
    <row r="169" spans="1:10" ht="28.2" hidden="1" outlineLevel="1" thickBot="1" x14ac:dyDescent="0.3">
      <c r="A169" s="89" t="s">
        <v>172</v>
      </c>
      <c r="B169" s="90" t="s">
        <v>11</v>
      </c>
      <c r="C169" s="191">
        <v>204309.53999328651</v>
      </c>
      <c r="D169" s="192"/>
      <c r="E169" s="192"/>
      <c r="F169" s="192"/>
      <c r="G169" s="193"/>
    </row>
    <row r="170" spans="1:10" ht="25.8" collapsed="1" thickBot="1" x14ac:dyDescent="0.3">
      <c r="A170" s="172" t="s">
        <v>173</v>
      </c>
      <c r="B170" s="173"/>
      <c r="C170" s="173"/>
      <c r="D170" s="173"/>
      <c r="E170" s="173"/>
      <c r="F170" s="173"/>
      <c r="G170" s="174"/>
    </row>
    <row r="171" spans="1:10" ht="184.5" hidden="1" customHeight="1" outlineLevel="1" thickBot="1" x14ac:dyDescent="0.3">
      <c r="A171" s="91"/>
      <c r="B171" s="92"/>
      <c r="C171" s="93"/>
      <c r="D171" s="93"/>
      <c r="E171" s="93"/>
      <c r="F171" s="93"/>
      <c r="G171" s="94"/>
    </row>
    <row r="172" spans="1:10" ht="22.5" customHeight="1" collapsed="1" thickBot="1" x14ac:dyDescent="0.3">
      <c r="A172" s="172" t="s">
        <v>174</v>
      </c>
      <c r="B172" s="173"/>
      <c r="C172" s="173"/>
      <c r="D172" s="173"/>
      <c r="E172" s="173"/>
      <c r="F172" s="173"/>
      <c r="G172" s="174"/>
    </row>
    <row r="173" spans="1:10" ht="27" hidden="1" customHeight="1" outlineLevel="1" x14ac:dyDescent="0.25">
      <c r="A173" s="184" t="s">
        <v>175</v>
      </c>
      <c r="B173" s="185"/>
      <c r="C173" s="185"/>
      <c r="D173" s="120" t="s">
        <v>176</v>
      </c>
      <c r="E173" s="120" t="s">
        <v>177</v>
      </c>
      <c r="F173" s="120" t="s">
        <v>178</v>
      </c>
      <c r="G173" s="96" t="s">
        <v>179</v>
      </c>
    </row>
    <row r="174" spans="1:10" ht="30.75" hidden="1" customHeight="1" outlineLevel="1" x14ac:dyDescent="0.25">
      <c r="A174" s="166" t="s">
        <v>216</v>
      </c>
      <c r="B174" s="167"/>
      <c r="C174" s="167"/>
      <c r="D174" s="97">
        <v>10</v>
      </c>
      <c r="E174" s="98" t="s">
        <v>205</v>
      </c>
      <c r="F174" s="98" t="s">
        <v>196</v>
      </c>
      <c r="G174" s="99">
        <v>215</v>
      </c>
    </row>
    <row r="175" spans="1:10" ht="30.75" hidden="1" customHeight="1" outlineLevel="1" x14ac:dyDescent="0.25">
      <c r="A175" s="166" t="s">
        <v>216</v>
      </c>
      <c r="B175" s="167"/>
      <c r="C175" s="167"/>
      <c r="D175" s="97">
        <v>17</v>
      </c>
      <c r="E175" s="98" t="s">
        <v>205</v>
      </c>
      <c r="F175" s="98" t="s">
        <v>196</v>
      </c>
      <c r="G175" s="99">
        <v>345</v>
      </c>
    </row>
    <row r="176" spans="1:10" ht="30.75" hidden="1" customHeight="1" outlineLevel="1" x14ac:dyDescent="0.25">
      <c r="A176" s="166" t="s">
        <v>200</v>
      </c>
      <c r="B176" s="167"/>
      <c r="C176" s="167"/>
      <c r="D176" s="97" t="s">
        <v>200</v>
      </c>
      <c r="E176" s="98" t="s">
        <v>200</v>
      </c>
      <c r="F176" s="98" t="s">
        <v>200</v>
      </c>
      <c r="G176" s="99" t="s">
        <v>200</v>
      </c>
    </row>
    <row r="177" spans="1:10" ht="30.75" hidden="1" customHeight="1" outlineLevel="1" x14ac:dyDescent="0.25">
      <c r="A177" s="166" t="s">
        <v>200</v>
      </c>
      <c r="B177" s="167"/>
      <c r="C177" s="167"/>
      <c r="D177" s="97" t="s">
        <v>200</v>
      </c>
      <c r="E177" s="98" t="s">
        <v>200</v>
      </c>
      <c r="F177" s="98" t="s">
        <v>200</v>
      </c>
      <c r="G177" s="99" t="s">
        <v>200</v>
      </c>
    </row>
    <row r="178" spans="1:10" ht="30.75" hidden="1" customHeight="1" outlineLevel="1" x14ac:dyDescent="0.25">
      <c r="A178" s="166" t="s">
        <v>200</v>
      </c>
      <c r="B178" s="167"/>
      <c r="C178" s="167"/>
      <c r="D178" s="97" t="s">
        <v>200</v>
      </c>
      <c r="E178" s="98" t="s">
        <v>200</v>
      </c>
      <c r="F178" s="98" t="s">
        <v>200</v>
      </c>
      <c r="G178" s="99" t="s">
        <v>200</v>
      </c>
    </row>
    <row r="179" spans="1:10" ht="30.75" hidden="1" customHeight="1" outlineLevel="1" x14ac:dyDescent="0.25">
      <c r="A179" s="166" t="s">
        <v>200</v>
      </c>
      <c r="B179" s="167"/>
      <c r="C179" s="167"/>
      <c r="D179" s="97" t="s">
        <v>200</v>
      </c>
      <c r="E179" s="98" t="s">
        <v>200</v>
      </c>
      <c r="F179" s="98" t="s">
        <v>200</v>
      </c>
      <c r="G179" s="99" t="s">
        <v>200</v>
      </c>
    </row>
    <row r="180" spans="1:10" ht="30.75" hidden="1" customHeight="1" outlineLevel="1" x14ac:dyDescent="0.25">
      <c r="A180" s="166" t="s">
        <v>200</v>
      </c>
      <c r="B180" s="167"/>
      <c r="C180" s="167"/>
      <c r="D180" s="97" t="s">
        <v>200</v>
      </c>
      <c r="E180" s="98" t="s">
        <v>200</v>
      </c>
      <c r="F180" s="98" t="s">
        <v>200</v>
      </c>
      <c r="G180" s="99" t="s">
        <v>200</v>
      </c>
    </row>
    <row r="181" spans="1:10" ht="30.75" hidden="1" customHeight="1" outlineLevel="1" x14ac:dyDescent="0.25">
      <c r="A181" s="166" t="s">
        <v>200</v>
      </c>
      <c r="B181" s="167"/>
      <c r="C181" s="167"/>
      <c r="D181" s="97" t="s">
        <v>200</v>
      </c>
      <c r="E181" s="98" t="s">
        <v>200</v>
      </c>
      <c r="F181" s="98" t="s">
        <v>200</v>
      </c>
      <c r="G181" s="99" t="s">
        <v>200</v>
      </c>
    </row>
    <row r="182" spans="1:10" ht="30.75" hidden="1" customHeight="1" outlineLevel="1" x14ac:dyDescent="0.25">
      <c r="A182" s="166" t="s">
        <v>200</v>
      </c>
      <c r="B182" s="167"/>
      <c r="C182" s="167"/>
      <c r="D182" s="97" t="s">
        <v>200</v>
      </c>
      <c r="E182" s="98" t="s">
        <v>200</v>
      </c>
      <c r="F182" s="98" t="s">
        <v>200</v>
      </c>
      <c r="G182" s="99" t="s">
        <v>200</v>
      </c>
    </row>
    <row r="183" spans="1:10" ht="30.75" hidden="1" customHeight="1" outlineLevel="1" x14ac:dyDescent="0.25">
      <c r="A183" s="166" t="s">
        <v>200</v>
      </c>
      <c r="B183" s="167"/>
      <c r="C183" s="167"/>
      <c r="D183" s="97" t="s">
        <v>200</v>
      </c>
      <c r="E183" s="98" t="s">
        <v>200</v>
      </c>
      <c r="F183" s="98" t="s">
        <v>200</v>
      </c>
      <c r="G183" s="99" t="s">
        <v>200</v>
      </c>
    </row>
    <row r="184" spans="1:10" ht="30.75" hidden="1" customHeight="1" outlineLevel="1" x14ac:dyDescent="0.25">
      <c r="A184" s="166" t="s">
        <v>200</v>
      </c>
      <c r="B184" s="167"/>
      <c r="C184" s="167"/>
      <c r="D184" s="97" t="s">
        <v>200</v>
      </c>
      <c r="E184" s="98" t="s">
        <v>200</v>
      </c>
      <c r="F184" s="98" t="s">
        <v>200</v>
      </c>
      <c r="G184" s="99" t="s">
        <v>200</v>
      </c>
    </row>
    <row r="185" spans="1:10" ht="30.75" hidden="1" customHeight="1" outlineLevel="1" x14ac:dyDescent="0.25">
      <c r="A185" s="166" t="s">
        <v>200</v>
      </c>
      <c r="B185" s="167"/>
      <c r="C185" s="167"/>
      <c r="D185" s="97" t="s">
        <v>200</v>
      </c>
      <c r="E185" s="98" t="s">
        <v>200</v>
      </c>
      <c r="F185" s="98" t="s">
        <v>200</v>
      </c>
      <c r="G185" s="99" t="s">
        <v>200</v>
      </c>
    </row>
    <row r="186" spans="1:10" ht="30.75" hidden="1" customHeight="1" outlineLevel="1" x14ac:dyDescent="0.25">
      <c r="A186" s="166" t="s">
        <v>200</v>
      </c>
      <c r="B186" s="167"/>
      <c r="C186" s="167"/>
      <c r="D186" s="97" t="s">
        <v>200</v>
      </c>
      <c r="E186" s="98" t="s">
        <v>200</v>
      </c>
      <c r="F186" s="98" t="s">
        <v>200</v>
      </c>
      <c r="G186" s="99" t="s">
        <v>200</v>
      </c>
    </row>
    <row r="187" spans="1:10" ht="30.75" hidden="1" customHeight="1" outlineLevel="1" x14ac:dyDescent="0.25">
      <c r="A187" s="166" t="s">
        <v>200</v>
      </c>
      <c r="B187" s="167"/>
      <c r="C187" s="167"/>
      <c r="D187" s="97" t="s">
        <v>200</v>
      </c>
      <c r="E187" s="98" t="s">
        <v>200</v>
      </c>
      <c r="F187" s="98" t="s">
        <v>200</v>
      </c>
      <c r="G187" s="99" t="s">
        <v>200</v>
      </c>
    </row>
    <row r="188" spans="1:10" ht="30.75" hidden="1" customHeight="1" outlineLevel="1" x14ac:dyDescent="0.25">
      <c r="A188" s="166" t="s">
        <v>200</v>
      </c>
      <c r="B188" s="167"/>
      <c r="C188" s="167"/>
      <c r="D188" s="97" t="s">
        <v>200</v>
      </c>
      <c r="E188" s="98" t="s">
        <v>200</v>
      </c>
      <c r="F188" s="98" t="s">
        <v>200</v>
      </c>
      <c r="G188" s="99" t="s">
        <v>200</v>
      </c>
    </row>
    <row r="189" spans="1:10" ht="27" hidden="1" customHeight="1" outlineLevel="1" thickBot="1" x14ac:dyDescent="0.3">
      <c r="A189" s="181" t="s">
        <v>180</v>
      </c>
      <c r="B189" s="182"/>
      <c r="C189" s="182"/>
      <c r="D189" s="182"/>
      <c r="E189" s="182"/>
      <c r="F189" s="183"/>
      <c r="G189" s="100">
        <v>560</v>
      </c>
    </row>
    <row r="190" spans="1:10" ht="22.5" customHeight="1" collapsed="1" thickBot="1" x14ac:dyDescent="0.3">
      <c r="A190" s="172" t="s">
        <v>181</v>
      </c>
      <c r="B190" s="173"/>
      <c r="C190" s="173"/>
      <c r="D190" s="173"/>
      <c r="E190" s="173"/>
      <c r="F190" s="173"/>
      <c r="G190" s="173"/>
      <c r="H190" s="173"/>
      <c r="I190" s="173"/>
      <c r="J190" s="174"/>
    </row>
    <row r="191" spans="1:10" ht="30.75" hidden="1" customHeight="1" outlineLevel="2" x14ac:dyDescent="0.25">
      <c r="A191" s="184" t="s">
        <v>182</v>
      </c>
      <c r="B191" s="185"/>
      <c r="C191" s="185"/>
      <c r="D191" s="120" t="s">
        <v>183</v>
      </c>
      <c r="E191" s="120" t="s">
        <v>184</v>
      </c>
      <c r="F191" s="120" t="s">
        <v>185</v>
      </c>
      <c r="G191" s="120" t="s">
        <v>177</v>
      </c>
      <c r="H191" s="120" t="s">
        <v>186</v>
      </c>
      <c r="I191" s="120" t="s">
        <v>187</v>
      </c>
      <c r="J191" s="101" t="s">
        <v>188</v>
      </c>
    </row>
    <row r="192" spans="1:10" ht="30.75" hidden="1" customHeight="1" outlineLevel="2" x14ac:dyDescent="0.25">
      <c r="A192" s="166" t="s">
        <v>200</v>
      </c>
      <c r="B192" s="167"/>
      <c r="C192" s="167"/>
      <c r="D192" s="102" t="s">
        <v>200</v>
      </c>
      <c r="E192" s="102" t="s">
        <v>200</v>
      </c>
      <c r="F192" s="103" t="s">
        <v>200</v>
      </c>
      <c r="G192" s="103" t="s">
        <v>200</v>
      </c>
      <c r="H192" s="103" t="s">
        <v>200</v>
      </c>
      <c r="I192" s="103"/>
      <c r="J192" s="104" t="s">
        <v>200</v>
      </c>
    </row>
    <row r="193" spans="1:10" ht="30.75" hidden="1" customHeight="1" outlineLevel="2" x14ac:dyDescent="0.25">
      <c r="A193" s="166" t="s">
        <v>200</v>
      </c>
      <c r="B193" s="167"/>
      <c r="C193" s="167"/>
      <c r="D193" s="102" t="s">
        <v>200</v>
      </c>
      <c r="E193" s="102" t="s">
        <v>200</v>
      </c>
      <c r="F193" s="103" t="s">
        <v>200</v>
      </c>
      <c r="G193" s="103" t="s">
        <v>200</v>
      </c>
      <c r="H193" s="103" t="s">
        <v>200</v>
      </c>
      <c r="I193" s="103"/>
      <c r="J193" s="104" t="s">
        <v>200</v>
      </c>
    </row>
    <row r="194" spans="1:10" ht="30.75" hidden="1" customHeight="1" outlineLevel="2" x14ac:dyDescent="0.25">
      <c r="A194" s="166" t="s">
        <v>200</v>
      </c>
      <c r="B194" s="167"/>
      <c r="C194" s="167"/>
      <c r="D194" s="102" t="s">
        <v>200</v>
      </c>
      <c r="E194" s="102" t="s">
        <v>200</v>
      </c>
      <c r="F194" s="103" t="s">
        <v>200</v>
      </c>
      <c r="G194" s="103" t="s">
        <v>200</v>
      </c>
      <c r="H194" s="103" t="s">
        <v>200</v>
      </c>
      <c r="I194" s="103"/>
      <c r="J194" s="104" t="s">
        <v>200</v>
      </c>
    </row>
    <row r="195" spans="1:10" ht="30.75" hidden="1" customHeight="1" outlineLevel="2" x14ac:dyDescent="0.25">
      <c r="A195" s="166" t="s">
        <v>200</v>
      </c>
      <c r="B195" s="167"/>
      <c r="C195" s="167"/>
      <c r="D195" s="102" t="s">
        <v>200</v>
      </c>
      <c r="E195" s="102" t="s">
        <v>200</v>
      </c>
      <c r="F195" s="103" t="s">
        <v>200</v>
      </c>
      <c r="G195" s="103" t="s">
        <v>200</v>
      </c>
      <c r="H195" s="103" t="s">
        <v>200</v>
      </c>
      <c r="I195" s="103"/>
      <c r="J195" s="104" t="s">
        <v>200</v>
      </c>
    </row>
    <row r="196" spans="1:10" ht="30.75" hidden="1" customHeight="1" outlineLevel="2" x14ac:dyDescent="0.25">
      <c r="A196" s="166" t="s">
        <v>200</v>
      </c>
      <c r="B196" s="167"/>
      <c r="C196" s="167"/>
      <c r="D196" s="102" t="s">
        <v>200</v>
      </c>
      <c r="E196" s="102" t="s">
        <v>200</v>
      </c>
      <c r="F196" s="103" t="s">
        <v>200</v>
      </c>
      <c r="G196" s="103" t="s">
        <v>200</v>
      </c>
      <c r="H196" s="103" t="s">
        <v>200</v>
      </c>
      <c r="I196" s="103"/>
      <c r="J196" s="104" t="s">
        <v>200</v>
      </c>
    </row>
    <row r="197" spans="1:10" ht="30.75" hidden="1" customHeight="1" outlineLevel="2" x14ac:dyDescent="0.25">
      <c r="A197" s="166" t="s">
        <v>200</v>
      </c>
      <c r="B197" s="167"/>
      <c r="C197" s="167"/>
      <c r="D197" s="102" t="s">
        <v>200</v>
      </c>
      <c r="E197" s="102" t="s">
        <v>200</v>
      </c>
      <c r="F197" s="103" t="s">
        <v>200</v>
      </c>
      <c r="G197" s="103" t="s">
        <v>200</v>
      </c>
      <c r="H197" s="103" t="s">
        <v>200</v>
      </c>
      <c r="I197" s="103" t="s">
        <v>200</v>
      </c>
      <c r="J197" s="104"/>
    </row>
    <row r="198" spans="1:10" ht="30.75" hidden="1" customHeight="1" outlineLevel="2" x14ac:dyDescent="0.25">
      <c r="A198" s="166" t="s">
        <v>200</v>
      </c>
      <c r="B198" s="167"/>
      <c r="C198" s="167"/>
      <c r="D198" s="102" t="s">
        <v>200</v>
      </c>
      <c r="E198" s="102" t="s">
        <v>200</v>
      </c>
      <c r="F198" s="103" t="s">
        <v>200</v>
      </c>
      <c r="G198" s="103" t="s">
        <v>200</v>
      </c>
      <c r="H198" s="103" t="s">
        <v>200</v>
      </c>
      <c r="I198" s="103" t="s">
        <v>200</v>
      </c>
      <c r="J198" s="104"/>
    </row>
    <row r="199" spans="1:10" ht="30.75" hidden="1" customHeight="1" outlineLevel="2" thickBot="1" x14ac:dyDescent="0.3">
      <c r="A199" s="168" t="s">
        <v>200</v>
      </c>
      <c r="B199" s="169"/>
      <c r="C199" s="169"/>
      <c r="D199" s="105" t="s">
        <v>200</v>
      </c>
      <c r="E199" s="105" t="s">
        <v>200</v>
      </c>
      <c r="F199" s="106" t="s">
        <v>200</v>
      </c>
      <c r="G199" s="106" t="s">
        <v>200</v>
      </c>
      <c r="H199" s="106" t="s">
        <v>200</v>
      </c>
      <c r="I199" s="106" t="s">
        <v>200</v>
      </c>
      <c r="J199" s="107"/>
    </row>
    <row r="200" spans="1:10" ht="30.75" hidden="1" customHeight="1" outlineLevel="2" thickBot="1" x14ac:dyDescent="0.3">
      <c r="A200" s="170" t="s">
        <v>189</v>
      </c>
      <c r="B200" s="171"/>
      <c r="C200" s="171"/>
      <c r="D200" s="171"/>
      <c r="E200" s="171"/>
      <c r="F200" s="108">
        <v>0</v>
      </c>
    </row>
    <row r="201" spans="1:10" ht="22.5" customHeight="1" collapsed="1" thickBot="1" x14ac:dyDescent="0.3">
      <c r="A201" s="172" t="s">
        <v>190</v>
      </c>
      <c r="B201" s="173"/>
      <c r="C201" s="173"/>
      <c r="D201" s="173"/>
      <c r="E201" s="173"/>
      <c r="F201" s="173"/>
      <c r="G201" s="174"/>
    </row>
    <row r="202" spans="1:10" ht="333" hidden="1" customHeight="1" outlineLevel="1" thickBot="1" x14ac:dyDescent="0.3"/>
    <row r="203" spans="1:10" ht="22.5" customHeight="1" collapsed="1" x14ac:dyDescent="0.25">
      <c r="A203" s="175" t="s">
        <v>191</v>
      </c>
      <c r="B203" s="176"/>
      <c r="C203" s="176"/>
      <c r="D203" s="176"/>
      <c r="E203" s="176"/>
      <c r="F203" s="176"/>
      <c r="G203" s="177"/>
    </row>
    <row r="204" spans="1:10" ht="30.75" hidden="1" customHeight="1" outlineLevel="1" x14ac:dyDescent="0.25">
      <c r="A204" s="178" t="s">
        <v>200</v>
      </c>
      <c r="B204" s="179"/>
      <c r="C204" s="179"/>
      <c r="D204" s="179"/>
      <c r="E204" s="179"/>
      <c r="F204" s="179"/>
      <c r="G204" s="180"/>
    </row>
    <row r="205" spans="1:10" ht="30.75" hidden="1" customHeight="1" outlineLevel="1" x14ac:dyDescent="0.25">
      <c r="A205" s="157" t="s">
        <v>200</v>
      </c>
      <c r="B205" s="158"/>
      <c r="C205" s="158"/>
      <c r="D205" s="158"/>
      <c r="E205" s="158"/>
      <c r="F205" s="158"/>
      <c r="G205" s="159"/>
    </row>
    <row r="206" spans="1:10" ht="30.75" hidden="1" customHeight="1" outlineLevel="1" x14ac:dyDescent="0.25">
      <c r="A206" s="160" t="s">
        <v>200</v>
      </c>
      <c r="B206" s="161"/>
      <c r="C206" s="161"/>
      <c r="D206" s="161"/>
      <c r="E206" s="161"/>
      <c r="F206" s="161"/>
      <c r="G206" s="162"/>
    </row>
    <row r="207" spans="1:10" ht="30.75" hidden="1" customHeight="1" outlineLevel="1" x14ac:dyDescent="0.25">
      <c r="A207" s="160" t="s">
        <v>200</v>
      </c>
      <c r="B207" s="161"/>
      <c r="C207" s="161"/>
      <c r="D207" s="161"/>
      <c r="E207" s="161"/>
      <c r="F207" s="161"/>
      <c r="G207" s="162"/>
    </row>
    <row r="208" spans="1:10" ht="30.75" hidden="1" customHeight="1" outlineLevel="1" x14ac:dyDescent="0.25">
      <c r="A208" s="160" t="s">
        <v>200</v>
      </c>
      <c r="B208" s="161"/>
      <c r="C208" s="161"/>
      <c r="D208" s="161"/>
      <c r="E208" s="161"/>
      <c r="F208" s="161"/>
      <c r="G208" s="162"/>
    </row>
    <row r="209" spans="1:7" ht="30.75" hidden="1" customHeight="1" outlineLevel="1" x14ac:dyDescent="0.25">
      <c r="A209" s="160" t="s">
        <v>200</v>
      </c>
      <c r="B209" s="161"/>
      <c r="C209" s="161"/>
      <c r="D209" s="161"/>
      <c r="E209" s="161"/>
      <c r="F209" s="161"/>
      <c r="G209" s="162"/>
    </row>
    <row r="210" spans="1:7" ht="30.75" hidden="1" customHeight="1" outlineLevel="1" thickBot="1" x14ac:dyDescent="0.3">
      <c r="A210" s="163" t="s">
        <v>200</v>
      </c>
      <c r="B210" s="164"/>
      <c r="C210" s="164"/>
      <c r="D210" s="164"/>
      <c r="E210" s="164"/>
      <c r="F210" s="164"/>
      <c r="G210" s="165"/>
    </row>
  </sheetData>
  <mergeCells count="102">
    <mergeCell ref="A205:G205"/>
    <mergeCell ref="A206:G206"/>
    <mergeCell ref="A207:G207"/>
    <mergeCell ref="A208:G208"/>
    <mergeCell ref="A209:G209"/>
    <mergeCell ref="A210:G210"/>
    <mergeCell ref="A198:C198"/>
    <mergeCell ref="A199:C199"/>
    <mergeCell ref="A200:E200"/>
    <mergeCell ref="A201:G201"/>
    <mergeCell ref="A203:G203"/>
    <mergeCell ref="A204:G204"/>
    <mergeCell ref="A192:C192"/>
    <mergeCell ref="A193:C193"/>
    <mergeCell ref="A194:C194"/>
    <mergeCell ref="A195:C195"/>
    <mergeCell ref="A196:C196"/>
    <mergeCell ref="A197:C197"/>
    <mergeCell ref="A186:C186"/>
    <mergeCell ref="A187:C187"/>
    <mergeCell ref="A188:C188"/>
    <mergeCell ref="A189:F189"/>
    <mergeCell ref="A190:J190"/>
    <mergeCell ref="A191:C191"/>
    <mergeCell ref="A180:C180"/>
    <mergeCell ref="A181:C181"/>
    <mergeCell ref="A182:C182"/>
    <mergeCell ref="A183:C183"/>
    <mergeCell ref="A184:C184"/>
    <mergeCell ref="A185:C185"/>
    <mergeCell ref="A174:C174"/>
    <mergeCell ref="A175:C175"/>
    <mergeCell ref="A176:C176"/>
    <mergeCell ref="A177:C177"/>
    <mergeCell ref="A178:C178"/>
    <mergeCell ref="A179:C179"/>
    <mergeCell ref="C167:F167"/>
    <mergeCell ref="C168:F168"/>
    <mergeCell ref="C169:G169"/>
    <mergeCell ref="A170:G170"/>
    <mergeCell ref="A172:G172"/>
    <mergeCell ref="A173:C173"/>
    <mergeCell ref="C161:E161"/>
    <mergeCell ref="C162:E162"/>
    <mergeCell ref="C163:E163"/>
    <mergeCell ref="C164:E164"/>
    <mergeCell ref="C165:E165"/>
    <mergeCell ref="C166:F166"/>
    <mergeCell ref="C150:E150"/>
    <mergeCell ref="C152:E152"/>
    <mergeCell ref="C153:E153"/>
    <mergeCell ref="C155:E155"/>
    <mergeCell ref="C156:E156"/>
    <mergeCell ref="C160:E160"/>
    <mergeCell ref="A131:G131"/>
    <mergeCell ref="A136:G136"/>
    <mergeCell ref="A144:G144"/>
    <mergeCell ref="C147:E147"/>
    <mergeCell ref="C148:E148"/>
    <mergeCell ref="C149:E149"/>
    <mergeCell ref="A99:G99"/>
    <mergeCell ref="A105:G105"/>
    <mergeCell ref="A111:G111"/>
    <mergeCell ref="A120:G120"/>
    <mergeCell ref="A124:G124"/>
    <mergeCell ref="A125:G125"/>
    <mergeCell ref="A60:G60"/>
    <mergeCell ref="A61:G61"/>
    <mergeCell ref="A70:G70"/>
    <mergeCell ref="A81:G81"/>
    <mergeCell ref="A92:G92"/>
    <mergeCell ref="A93:G93"/>
    <mergeCell ref="A54:G54"/>
    <mergeCell ref="C55:F55"/>
    <mergeCell ref="C56:F56"/>
    <mergeCell ref="C57:F57"/>
    <mergeCell ref="C58:F58"/>
    <mergeCell ref="C59:G59"/>
    <mergeCell ref="A25:G25"/>
    <mergeCell ref="A26:G26"/>
    <mergeCell ref="C39:G39"/>
    <mergeCell ref="A40:G40"/>
    <mergeCell ref="A44:G44"/>
    <mergeCell ref="C48:G48"/>
    <mergeCell ref="C22:F22"/>
    <mergeCell ref="C23:F23"/>
    <mergeCell ref="C24:G24"/>
    <mergeCell ref="A13:G13"/>
    <mergeCell ref="C14:F14"/>
    <mergeCell ref="C15:F15"/>
    <mergeCell ref="C16:F16"/>
    <mergeCell ref="C17:F17"/>
    <mergeCell ref="C18:G18"/>
    <mergeCell ref="A1:G1"/>
    <mergeCell ref="B2:C2"/>
    <mergeCell ref="D2:E2"/>
    <mergeCell ref="F2:G2"/>
    <mergeCell ref="A5:G5"/>
    <mergeCell ref="A8:G8"/>
    <mergeCell ref="A19:G19"/>
    <mergeCell ref="C20:F20"/>
    <mergeCell ref="C21:F21"/>
  </mergeCells>
  <printOptions horizontalCentered="1"/>
  <pageMargins left="0" right="0" top="0" bottom="0.27" header="0" footer="0"/>
  <pageSetup paperSize="9" scale="84" orientation="portrait" verticalDpi="300" r:id="rId1"/>
  <headerFooter alignWithMargins="0">
    <oddFooter>&amp;C&amp;"B Nazanin,Regular"صفحه &amp;P از &amp;N</oddFooter>
  </headerFooter>
  <rowBreaks count="5" manualBreakCount="5">
    <brk id="53" max="16383" man="1"/>
    <brk id="91" max="16383" man="1"/>
    <brk id="135" max="16383" man="1"/>
    <brk id="171" max="16383" man="1"/>
    <brk id="200" max="16383" man="1"/>
  </rowBrea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  <outlinePr summaryBelow="0"/>
  </sheetPr>
  <dimension ref="A1:J210"/>
  <sheetViews>
    <sheetView rightToLeft="1" zoomScaleSheetLayoutView="100" zoomScalePageLayoutView="66" workbookViewId="0">
      <selection sqref="A1:XFD1048576"/>
    </sheetView>
  </sheetViews>
  <sheetFormatPr defaultColWidth="9.109375" defaultRowHeight="13.2" outlineLevelRow="3" x14ac:dyDescent="0.25"/>
  <cols>
    <col min="1" max="1" width="40.88671875" style="12" customWidth="1"/>
    <col min="2" max="2" width="7.5546875" style="12" bestFit="1" customWidth="1"/>
    <col min="3" max="4" width="13.109375" style="12" customWidth="1"/>
    <col min="5" max="5" width="14.44140625" style="12" customWidth="1"/>
    <col min="6" max="6" width="16" style="12" bestFit="1" customWidth="1"/>
    <col min="7" max="7" width="16.6640625" style="12" customWidth="1"/>
    <col min="8" max="10" width="13.109375" style="12" customWidth="1"/>
    <col min="11" max="16384" width="9.109375" style="12"/>
  </cols>
  <sheetData>
    <row r="1" spans="1:8" s="1" customFormat="1" ht="63" customHeight="1" thickBot="1" x14ac:dyDescent="0.35">
      <c r="A1" s="221" t="s">
        <v>0</v>
      </c>
      <c r="B1" s="222"/>
      <c r="C1" s="222"/>
      <c r="D1" s="222"/>
      <c r="E1" s="222"/>
      <c r="F1" s="222"/>
      <c r="G1" s="222"/>
    </row>
    <row r="2" spans="1:8" s="3" customFormat="1" ht="25.8" thickBot="1" x14ac:dyDescent="0.35">
      <c r="A2" s="2" t="s">
        <v>257</v>
      </c>
      <c r="B2" s="223" t="s">
        <v>1</v>
      </c>
      <c r="C2" s="224"/>
      <c r="D2" s="223" t="s">
        <v>258</v>
      </c>
      <c r="E2" s="224"/>
      <c r="F2" s="225">
        <v>43617</v>
      </c>
      <c r="G2" s="226"/>
    </row>
    <row r="3" spans="1:8" s="3" customFormat="1" ht="7.5" customHeight="1" thickBot="1" x14ac:dyDescent="0.35">
      <c r="A3" s="4"/>
      <c r="B3" s="5"/>
      <c r="C3" s="5"/>
      <c r="D3" s="6"/>
      <c r="E3" s="7"/>
      <c r="F3" s="7"/>
      <c r="G3" s="5"/>
    </row>
    <row r="4" spans="1:8" ht="22.5" customHeight="1" thickBot="1" x14ac:dyDescent="0.9">
      <c r="A4" s="8" t="s">
        <v>2</v>
      </c>
      <c r="B4" s="9" t="s">
        <v>3</v>
      </c>
      <c r="C4" s="10" t="s">
        <v>4</v>
      </c>
      <c r="D4" s="10" t="s">
        <v>5</v>
      </c>
      <c r="E4" s="10" t="s">
        <v>6</v>
      </c>
      <c r="F4" s="10" t="s">
        <v>7</v>
      </c>
      <c r="G4" s="11" t="s">
        <v>8</v>
      </c>
    </row>
    <row r="5" spans="1:8" ht="22.5" customHeight="1" collapsed="1" thickBot="1" x14ac:dyDescent="0.3">
      <c r="A5" s="172" t="s">
        <v>9</v>
      </c>
      <c r="B5" s="173"/>
      <c r="C5" s="173"/>
      <c r="D5" s="173"/>
      <c r="E5" s="173"/>
      <c r="F5" s="173"/>
      <c r="G5" s="174"/>
    </row>
    <row r="6" spans="1:8" ht="22.5" hidden="1" customHeight="1" outlineLevel="1" x14ac:dyDescent="0.25">
      <c r="A6" s="13" t="s">
        <v>10</v>
      </c>
      <c r="B6" s="14" t="s">
        <v>11</v>
      </c>
      <c r="C6" s="15">
        <v>3833.3333333333335</v>
      </c>
      <c r="D6" s="15">
        <v>3833.3333333333335</v>
      </c>
      <c r="E6" s="15">
        <v>3833.3333333333335</v>
      </c>
      <c r="F6" s="15">
        <v>11500</v>
      </c>
      <c r="G6" s="16">
        <v>121500</v>
      </c>
    </row>
    <row r="7" spans="1:8" ht="22.5" hidden="1" customHeight="1" outlineLevel="1" thickBot="1" x14ac:dyDescent="0.3">
      <c r="A7" s="17" t="s">
        <v>12</v>
      </c>
      <c r="B7" s="18" t="s">
        <v>11</v>
      </c>
      <c r="C7" s="19">
        <v>4106</v>
      </c>
      <c r="D7" s="19">
        <v>3999</v>
      </c>
      <c r="E7" s="19">
        <v>4005</v>
      </c>
      <c r="F7" s="19">
        <v>12110</v>
      </c>
      <c r="G7" s="20">
        <v>118945</v>
      </c>
      <c r="H7" s="21"/>
    </row>
    <row r="8" spans="1:8" ht="22.5" customHeight="1" collapsed="1" thickBot="1" x14ac:dyDescent="0.3">
      <c r="A8" s="172" t="s">
        <v>13</v>
      </c>
      <c r="B8" s="173"/>
      <c r="C8" s="173"/>
      <c r="D8" s="173"/>
      <c r="E8" s="173"/>
      <c r="F8" s="173"/>
      <c r="G8" s="174"/>
    </row>
    <row r="9" spans="1:8" ht="22.5" hidden="1" customHeight="1" outlineLevel="1" x14ac:dyDescent="0.25">
      <c r="A9" s="22" t="s">
        <v>14</v>
      </c>
      <c r="B9" s="14" t="s">
        <v>15</v>
      </c>
      <c r="C9" s="23">
        <v>8</v>
      </c>
      <c r="D9" s="23">
        <v>7.95</v>
      </c>
      <c r="E9" s="23">
        <v>8</v>
      </c>
      <c r="F9" s="23">
        <v>23.95</v>
      </c>
      <c r="G9" s="24">
        <v>236.15</v>
      </c>
    </row>
    <row r="10" spans="1:8" ht="22.5" hidden="1" customHeight="1" outlineLevel="1" x14ac:dyDescent="0.25">
      <c r="A10" s="25" t="s">
        <v>16</v>
      </c>
      <c r="B10" s="26" t="s">
        <v>15</v>
      </c>
      <c r="C10" s="27">
        <v>0</v>
      </c>
      <c r="D10" s="27">
        <v>0.05</v>
      </c>
      <c r="E10" s="27">
        <v>0</v>
      </c>
      <c r="F10" s="27">
        <v>0.05</v>
      </c>
      <c r="G10" s="28">
        <v>27.85</v>
      </c>
    </row>
    <row r="11" spans="1:8" ht="22.5" hidden="1" customHeight="1" outlineLevel="1" x14ac:dyDescent="0.25">
      <c r="A11" s="29" t="s">
        <v>17</v>
      </c>
      <c r="B11" s="26" t="s">
        <v>15</v>
      </c>
      <c r="C11" s="27">
        <v>0</v>
      </c>
      <c r="D11" s="27">
        <v>0.05</v>
      </c>
      <c r="E11" s="27">
        <v>0</v>
      </c>
      <c r="F11" s="27">
        <v>0.05</v>
      </c>
      <c r="G11" s="28">
        <v>24.35</v>
      </c>
    </row>
    <row r="12" spans="1:8" ht="22.5" hidden="1" customHeight="1" outlineLevel="1" thickBot="1" x14ac:dyDescent="0.3">
      <c r="A12" s="30" t="s">
        <v>18</v>
      </c>
      <c r="B12" s="31" t="s">
        <v>15</v>
      </c>
      <c r="C12" s="32">
        <v>0</v>
      </c>
      <c r="D12" s="32">
        <v>0</v>
      </c>
      <c r="E12" s="32">
        <v>0</v>
      </c>
      <c r="F12" s="32">
        <v>0</v>
      </c>
      <c r="G12" s="33">
        <v>3.5</v>
      </c>
    </row>
    <row r="13" spans="1:8" ht="22.5" customHeight="1" collapsed="1" thickBot="1" x14ac:dyDescent="0.3">
      <c r="A13" s="172" t="s">
        <v>19</v>
      </c>
      <c r="B13" s="173"/>
      <c r="C13" s="173"/>
      <c r="D13" s="173"/>
      <c r="E13" s="173"/>
      <c r="F13" s="173"/>
      <c r="G13" s="174"/>
    </row>
    <row r="14" spans="1:8" ht="22.5" hidden="1" customHeight="1" outlineLevel="1" x14ac:dyDescent="0.25">
      <c r="A14" s="25" t="s">
        <v>20</v>
      </c>
      <c r="B14" s="26" t="s">
        <v>11</v>
      </c>
      <c r="C14" s="218">
        <v>0</v>
      </c>
      <c r="D14" s="219"/>
      <c r="E14" s="219"/>
      <c r="F14" s="220"/>
      <c r="G14" s="34">
        <v>0</v>
      </c>
    </row>
    <row r="15" spans="1:8" ht="22.5" hidden="1" customHeight="1" outlineLevel="1" x14ac:dyDescent="0.25">
      <c r="A15" s="25" t="s">
        <v>21</v>
      </c>
      <c r="B15" s="26" t="s">
        <v>22</v>
      </c>
      <c r="C15" s="212">
        <v>0</v>
      </c>
      <c r="D15" s="213"/>
      <c r="E15" s="213"/>
      <c r="F15" s="214"/>
      <c r="G15" s="34">
        <v>0</v>
      </c>
    </row>
    <row r="16" spans="1:8" ht="22.5" hidden="1" customHeight="1" outlineLevel="1" x14ac:dyDescent="0.25">
      <c r="A16" s="25" t="s">
        <v>23</v>
      </c>
      <c r="B16" s="26" t="s">
        <v>11</v>
      </c>
      <c r="C16" s="209">
        <v>0</v>
      </c>
      <c r="D16" s="210"/>
      <c r="E16" s="210"/>
      <c r="F16" s="211"/>
      <c r="G16" s="34">
        <v>29151.749816894582</v>
      </c>
    </row>
    <row r="17" spans="1:7" ht="22.5" hidden="1" customHeight="1" outlineLevel="1" x14ac:dyDescent="0.25">
      <c r="A17" s="25" t="s">
        <v>24</v>
      </c>
      <c r="B17" s="26" t="s">
        <v>22</v>
      </c>
      <c r="C17" s="212">
        <v>0</v>
      </c>
      <c r="D17" s="213"/>
      <c r="E17" s="213"/>
      <c r="F17" s="214"/>
      <c r="G17" s="34">
        <v>1156</v>
      </c>
    </row>
    <row r="18" spans="1:7" ht="22.5" hidden="1" customHeight="1" outlineLevel="1" thickBot="1" x14ac:dyDescent="0.3">
      <c r="A18" s="25" t="s">
        <v>25</v>
      </c>
      <c r="B18" s="26" t="s">
        <v>11</v>
      </c>
      <c r="C18" s="215">
        <v>-1015.03979492188</v>
      </c>
      <c r="D18" s="216"/>
      <c r="E18" s="216"/>
      <c r="F18" s="216"/>
      <c r="G18" s="217"/>
    </row>
    <row r="19" spans="1:7" ht="22.5" customHeight="1" collapsed="1" thickBot="1" x14ac:dyDescent="0.3">
      <c r="A19" s="172" t="s">
        <v>26</v>
      </c>
      <c r="B19" s="173"/>
      <c r="C19" s="173"/>
      <c r="D19" s="173"/>
      <c r="E19" s="173"/>
      <c r="F19" s="173"/>
      <c r="G19" s="174"/>
    </row>
    <row r="20" spans="1:7" ht="22.5" hidden="1" customHeight="1" outlineLevel="1" x14ac:dyDescent="0.25">
      <c r="A20" s="25" t="s">
        <v>27</v>
      </c>
      <c r="B20" s="26" t="s">
        <v>11</v>
      </c>
      <c r="C20" s="218">
        <v>0</v>
      </c>
      <c r="D20" s="219"/>
      <c r="E20" s="219"/>
      <c r="F20" s="220"/>
      <c r="G20" s="34">
        <v>266.52999687194801</v>
      </c>
    </row>
    <row r="21" spans="1:7" ht="22.5" hidden="1" customHeight="1" outlineLevel="1" x14ac:dyDescent="0.25">
      <c r="A21" s="25" t="s">
        <v>21</v>
      </c>
      <c r="B21" s="26" t="s">
        <v>22</v>
      </c>
      <c r="C21" s="212">
        <v>0</v>
      </c>
      <c r="D21" s="213"/>
      <c r="E21" s="213"/>
      <c r="F21" s="214"/>
      <c r="G21" s="34">
        <v>20</v>
      </c>
    </row>
    <row r="22" spans="1:7" ht="22.5" hidden="1" customHeight="1" outlineLevel="1" x14ac:dyDescent="0.25">
      <c r="A22" s="25" t="s">
        <v>28</v>
      </c>
      <c r="B22" s="26" t="s">
        <v>11</v>
      </c>
      <c r="C22" s="209">
        <v>0</v>
      </c>
      <c r="D22" s="210"/>
      <c r="E22" s="210"/>
      <c r="F22" s="211"/>
      <c r="G22" s="34">
        <v>0</v>
      </c>
    </row>
    <row r="23" spans="1:7" ht="22.5" hidden="1" customHeight="1" outlineLevel="1" x14ac:dyDescent="0.25">
      <c r="A23" s="25" t="s">
        <v>24</v>
      </c>
      <c r="B23" s="26" t="s">
        <v>22</v>
      </c>
      <c r="C23" s="212">
        <v>0</v>
      </c>
      <c r="D23" s="213"/>
      <c r="E23" s="213"/>
      <c r="F23" s="214"/>
      <c r="G23" s="34">
        <v>0</v>
      </c>
    </row>
    <row r="24" spans="1:7" ht="22.5" hidden="1" customHeight="1" outlineLevel="1" thickBot="1" x14ac:dyDescent="0.3">
      <c r="A24" s="25" t="s">
        <v>29</v>
      </c>
      <c r="B24" s="26" t="s">
        <v>11</v>
      </c>
      <c r="C24" s="215">
        <v>41971.099996566802</v>
      </c>
      <c r="D24" s="216"/>
      <c r="E24" s="216"/>
      <c r="F24" s="216"/>
      <c r="G24" s="217"/>
    </row>
    <row r="25" spans="1:7" ht="22.5" customHeight="1" collapsed="1" thickBot="1" x14ac:dyDescent="0.3">
      <c r="A25" s="172" t="s">
        <v>30</v>
      </c>
      <c r="B25" s="173"/>
      <c r="C25" s="173"/>
      <c r="D25" s="173"/>
      <c r="E25" s="173"/>
      <c r="F25" s="173"/>
      <c r="G25" s="174"/>
    </row>
    <row r="26" spans="1:7" ht="22.5" hidden="1" customHeight="1" outlineLevel="1" collapsed="1" x14ac:dyDescent="0.25">
      <c r="A26" s="200" t="s">
        <v>31</v>
      </c>
      <c r="B26" s="201"/>
      <c r="C26" s="201"/>
      <c r="D26" s="201"/>
      <c r="E26" s="201"/>
      <c r="F26" s="201"/>
      <c r="G26" s="202"/>
    </row>
    <row r="27" spans="1:7" ht="22.5" hidden="1" customHeight="1" outlineLevel="2" x14ac:dyDescent="0.25">
      <c r="A27" s="35" t="s">
        <v>32</v>
      </c>
      <c r="B27" s="26" t="s">
        <v>11</v>
      </c>
      <c r="C27" s="36">
        <v>2546</v>
      </c>
      <c r="D27" s="36">
        <v>5176</v>
      </c>
      <c r="E27" s="36">
        <v>3838</v>
      </c>
      <c r="F27" s="37">
        <v>11560</v>
      </c>
      <c r="G27" s="34">
        <v>123050</v>
      </c>
    </row>
    <row r="28" spans="1:7" ht="22.5" hidden="1" customHeight="1" outlineLevel="2" x14ac:dyDescent="0.25">
      <c r="A28" s="35" t="s">
        <v>33</v>
      </c>
      <c r="B28" s="26" t="s">
        <v>22</v>
      </c>
      <c r="C28" s="36">
        <v>28</v>
      </c>
      <c r="D28" s="36">
        <v>83</v>
      </c>
      <c r="E28" s="36">
        <v>46</v>
      </c>
      <c r="F28" s="37">
        <v>157</v>
      </c>
      <c r="G28" s="34">
        <v>1739</v>
      </c>
    </row>
    <row r="29" spans="1:7" ht="22.5" hidden="1" customHeight="1" outlineLevel="2" x14ac:dyDescent="0.25">
      <c r="A29" s="35" t="s">
        <v>34</v>
      </c>
      <c r="B29" s="26" t="s">
        <v>15</v>
      </c>
      <c r="C29" s="38">
        <v>2.2999999999999998</v>
      </c>
      <c r="D29" s="38">
        <v>4.67</v>
      </c>
      <c r="E29" s="38">
        <v>3.3</v>
      </c>
      <c r="F29" s="27">
        <v>10.27</v>
      </c>
      <c r="G29" s="28">
        <v>113.42</v>
      </c>
    </row>
    <row r="30" spans="1:7" ht="22.5" hidden="1" customHeight="1" outlineLevel="2" x14ac:dyDescent="0.25">
      <c r="A30" s="35" t="s">
        <v>35</v>
      </c>
      <c r="B30" s="26" t="s">
        <v>36</v>
      </c>
      <c r="C30" s="36">
        <v>1106.9565217391305</v>
      </c>
      <c r="D30" s="36">
        <v>1108.3511777301928</v>
      </c>
      <c r="E30" s="36">
        <v>1163.030303030303</v>
      </c>
      <c r="F30" s="36">
        <v>1125.6085686465433</v>
      </c>
      <c r="G30" s="34">
        <v>1084.9056603773586</v>
      </c>
    </row>
    <row r="31" spans="1:7" ht="22.5" hidden="1" customHeight="1" outlineLevel="2" x14ac:dyDescent="0.25">
      <c r="A31" s="35" t="s">
        <v>37</v>
      </c>
      <c r="B31" s="26" t="s">
        <v>11</v>
      </c>
      <c r="C31" s="38">
        <v>53.930000305175803</v>
      </c>
      <c r="D31" s="38">
        <v>418.45001220703102</v>
      </c>
      <c r="E31" s="38">
        <v>26.629999160766602</v>
      </c>
      <c r="F31" s="27">
        <v>499.01001167297341</v>
      </c>
      <c r="G31" s="28">
        <v>5211.0000305175799</v>
      </c>
    </row>
    <row r="32" spans="1:7" ht="22.5" hidden="1" customHeight="1" outlineLevel="2" x14ac:dyDescent="0.25">
      <c r="A32" s="35" t="s">
        <v>38</v>
      </c>
      <c r="B32" s="26" t="s">
        <v>22</v>
      </c>
      <c r="C32" s="36">
        <v>2</v>
      </c>
      <c r="D32" s="36">
        <v>16</v>
      </c>
      <c r="E32" s="36">
        <v>1</v>
      </c>
      <c r="F32" s="37">
        <v>19</v>
      </c>
      <c r="G32" s="34">
        <v>205</v>
      </c>
    </row>
    <row r="33" spans="1:8" ht="22.5" hidden="1" customHeight="1" outlineLevel="2" x14ac:dyDescent="0.25">
      <c r="A33" s="35" t="s">
        <v>39</v>
      </c>
      <c r="B33" s="26" t="s">
        <v>11</v>
      </c>
      <c r="C33" s="38">
        <v>0</v>
      </c>
      <c r="D33" s="38">
        <v>0</v>
      </c>
      <c r="E33" s="38">
        <v>0</v>
      </c>
      <c r="F33" s="27">
        <v>0</v>
      </c>
      <c r="G33" s="28">
        <v>0</v>
      </c>
    </row>
    <row r="34" spans="1:8" ht="22.5" hidden="1" customHeight="1" outlineLevel="2" x14ac:dyDescent="0.25">
      <c r="A34" s="35" t="s">
        <v>40</v>
      </c>
      <c r="B34" s="26" t="s">
        <v>22</v>
      </c>
      <c r="C34" s="36">
        <v>0</v>
      </c>
      <c r="D34" s="36">
        <v>0</v>
      </c>
      <c r="E34" s="36">
        <v>0</v>
      </c>
      <c r="F34" s="37">
        <v>0</v>
      </c>
      <c r="G34" s="34">
        <v>0</v>
      </c>
    </row>
    <row r="35" spans="1:8" ht="22.5" hidden="1" customHeight="1" outlineLevel="2" x14ac:dyDescent="0.25">
      <c r="A35" s="35" t="s">
        <v>41</v>
      </c>
      <c r="B35" s="26" t="s">
        <v>15</v>
      </c>
      <c r="C35" s="38">
        <v>1.1499999999999999</v>
      </c>
      <c r="D35" s="38">
        <v>2.93</v>
      </c>
      <c r="E35" s="38">
        <v>0</v>
      </c>
      <c r="F35" s="27">
        <v>4.08</v>
      </c>
      <c r="G35" s="28">
        <v>64.34</v>
      </c>
    </row>
    <row r="36" spans="1:8" ht="22.5" hidden="1" customHeight="1" outlineLevel="2" x14ac:dyDescent="0.25">
      <c r="A36" s="35" t="s">
        <v>42</v>
      </c>
      <c r="B36" s="26" t="s">
        <v>36</v>
      </c>
      <c r="C36" s="36">
        <v>46.89565243928331</v>
      </c>
      <c r="D36" s="36">
        <v>142.81570382492527</v>
      </c>
      <c r="E36" s="36" t="e">
        <v>#DIV/0!</v>
      </c>
      <c r="F36" s="36">
        <v>122.30637541004251</v>
      </c>
      <c r="G36" s="34">
        <v>80.99160756166583</v>
      </c>
    </row>
    <row r="37" spans="1:8" ht="22.5" hidden="1" customHeight="1" outlineLevel="2" x14ac:dyDescent="0.25">
      <c r="A37" s="35" t="s">
        <v>43</v>
      </c>
      <c r="B37" s="26" t="s">
        <v>11</v>
      </c>
      <c r="C37" s="36">
        <v>2599.9300003051758</v>
      </c>
      <c r="D37" s="36">
        <v>5594.4500122070312</v>
      </c>
      <c r="E37" s="36">
        <v>3864.6299991607666</v>
      </c>
      <c r="F37" s="36">
        <v>12059.010011672974</v>
      </c>
      <c r="G37" s="39">
        <v>128261.00003051758</v>
      </c>
    </row>
    <row r="38" spans="1:8" ht="22.5" hidden="1" customHeight="1" outlineLevel="2" x14ac:dyDescent="0.25">
      <c r="A38" s="35" t="s">
        <v>44</v>
      </c>
      <c r="B38" s="26" t="s">
        <v>11</v>
      </c>
      <c r="C38" s="36">
        <v>4504</v>
      </c>
      <c r="D38" s="36">
        <v>3664</v>
      </c>
      <c r="E38" s="36">
        <v>4232</v>
      </c>
      <c r="F38" s="37">
        <v>12400</v>
      </c>
      <c r="G38" s="34">
        <v>127616</v>
      </c>
    </row>
    <row r="39" spans="1:8" ht="22.5" hidden="1" customHeight="1" outlineLevel="2" x14ac:dyDescent="0.25">
      <c r="A39" s="40" t="s">
        <v>45</v>
      </c>
      <c r="B39" s="26" t="s">
        <v>11</v>
      </c>
      <c r="C39" s="194">
        <v>64488.790102004976</v>
      </c>
      <c r="D39" s="207"/>
      <c r="E39" s="207"/>
      <c r="F39" s="207"/>
      <c r="G39" s="208"/>
      <c r="H39" s="41"/>
    </row>
    <row r="40" spans="1:8" ht="22.5" hidden="1" customHeight="1" outlineLevel="1" collapsed="1" x14ac:dyDescent="0.25">
      <c r="A40" s="197" t="s">
        <v>46</v>
      </c>
      <c r="B40" s="198"/>
      <c r="C40" s="198"/>
      <c r="D40" s="198"/>
      <c r="E40" s="198"/>
      <c r="F40" s="198"/>
      <c r="G40" s="199"/>
      <c r="H40" s="41"/>
    </row>
    <row r="41" spans="1:8" ht="22.5" hidden="1" customHeight="1" outlineLevel="2" x14ac:dyDescent="0.25">
      <c r="A41" s="35" t="s">
        <v>47</v>
      </c>
      <c r="B41" s="26" t="s">
        <v>11</v>
      </c>
      <c r="C41" s="36">
        <v>4356</v>
      </c>
      <c r="D41" s="36">
        <v>3779</v>
      </c>
      <c r="E41" s="36">
        <v>4489</v>
      </c>
      <c r="F41" s="37">
        <v>12624</v>
      </c>
      <c r="G41" s="34">
        <v>123362</v>
      </c>
    </row>
    <row r="42" spans="1:8" ht="22.5" hidden="1" customHeight="1" outlineLevel="2" x14ac:dyDescent="0.25">
      <c r="A42" s="35" t="s">
        <v>48</v>
      </c>
      <c r="B42" s="26" t="s">
        <v>15</v>
      </c>
      <c r="C42" s="38">
        <v>7.23</v>
      </c>
      <c r="D42" s="38">
        <v>6.35</v>
      </c>
      <c r="E42" s="38">
        <v>7.47</v>
      </c>
      <c r="F42" s="27">
        <v>21.05</v>
      </c>
      <c r="G42" s="28">
        <v>204.68</v>
      </c>
    </row>
    <row r="43" spans="1:8" ht="22.5" hidden="1" customHeight="1" outlineLevel="2" x14ac:dyDescent="0.25">
      <c r="A43" s="35" t="s">
        <v>49</v>
      </c>
      <c r="B43" s="26" t="s">
        <v>36</v>
      </c>
      <c r="C43" s="36">
        <v>602.48962655601656</v>
      </c>
      <c r="D43" s="36">
        <v>595.11811023622056</v>
      </c>
      <c r="E43" s="36">
        <v>600.93708165997327</v>
      </c>
      <c r="F43" s="37">
        <v>599.71496437054634</v>
      </c>
      <c r="G43" s="34">
        <v>602.70666406097325</v>
      </c>
    </row>
    <row r="44" spans="1:8" ht="22.5" hidden="1" customHeight="1" outlineLevel="1" collapsed="1" x14ac:dyDescent="0.25">
      <c r="A44" s="197" t="s">
        <v>50</v>
      </c>
      <c r="B44" s="198"/>
      <c r="C44" s="198"/>
      <c r="D44" s="198"/>
      <c r="E44" s="198"/>
      <c r="F44" s="198"/>
      <c r="G44" s="199"/>
    </row>
    <row r="45" spans="1:8" ht="22.5" hidden="1" customHeight="1" outlineLevel="2" x14ac:dyDescent="0.25">
      <c r="A45" s="35" t="s">
        <v>51</v>
      </c>
      <c r="B45" s="26" t="s">
        <v>11</v>
      </c>
      <c r="C45" s="38">
        <v>0</v>
      </c>
      <c r="D45" s="38">
        <v>0</v>
      </c>
      <c r="E45" s="38">
        <v>0</v>
      </c>
      <c r="F45" s="27">
        <v>0</v>
      </c>
      <c r="G45" s="28">
        <v>0</v>
      </c>
    </row>
    <row r="46" spans="1:8" ht="22.5" hidden="1" customHeight="1" outlineLevel="2" x14ac:dyDescent="0.25">
      <c r="A46" s="35" t="s">
        <v>52</v>
      </c>
      <c r="B46" s="26" t="s">
        <v>22</v>
      </c>
      <c r="C46" s="36">
        <v>0</v>
      </c>
      <c r="D46" s="36">
        <v>0</v>
      </c>
      <c r="E46" s="36">
        <v>0</v>
      </c>
      <c r="F46" s="37">
        <v>0</v>
      </c>
      <c r="G46" s="34">
        <v>0</v>
      </c>
    </row>
    <row r="47" spans="1:8" ht="22.5" hidden="1" customHeight="1" outlineLevel="2" x14ac:dyDescent="0.25">
      <c r="A47" s="35" t="s">
        <v>53</v>
      </c>
      <c r="B47" s="26" t="s">
        <v>11</v>
      </c>
      <c r="C47" s="38">
        <v>0</v>
      </c>
      <c r="D47" s="38">
        <v>0</v>
      </c>
      <c r="E47" s="38">
        <v>0</v>
      </c>
      <c r="F47" s="27">
        <v>0</v>
      </c>
      <c r="G47" s="28">
        <v>0</v>
      </c>
    </row>
    <row r="48" spans="1:8" ht="22.5" hidden="1" customHeight="1" outlineLevel="2" x14ac:dyDescent="0.25">
      <c r="A48" s="35" t="s">
        <v>54</v>
      </c>
      <c r="B48" s="26" t="s">
        <v>11</v>
      </c>
      <c r="C48" s="194">
        <v>52233</v>
      </c>
      <c r="D48" s="195"/>
      <c r="E48" s="195"/>
      <c r="F48" s="195"/>
      <c r="G48" s="206"/>
    </row>
    <row r="49" spans="1:7" ht="22.5" hidden="1" customHeight="1" outlineLevel="2" x14ac:dyDescent="0.25">
      <c r="A49" s="35" t="s">
        <v>55</v>
      </c>
      <c r="B49" s="26" t="s">
        <v>11</v>
      </c>
      <c r="C49" s="38">
        <v>0</v>
      </c>
      <c r="D49" s="38">
        <v>0</v>
      </c>
      <c r="E49" s="38">
        <v>0</v>
      </c>
      <c r="F49" s="27">
        <v>0</v>
      </c>
      <c r="G49" s="28">
        <v>0</v>
      </c>
    </row>
    <row r="50" spans="1:7" ht="22.5" hidden="1" customHeight="1" outlineLevel="2" x14ac:dyDescent="0.25">
      <c r="A50" s="35" t="s">
        <v>56</v>
      </c>
      <c r="B50" s="42" t="s">
        <v>57</v>
      </c>
      <c r="C50" s="38">
        <v>0</v>
      </c>
      <c r="D50" s="38">
        <v>0</v>
      </c>
      <c r="E50" s="38">
        <v>0</v>
      </c>
      <c r="F50" s="27">
        <v>0</v>
      </c>
      <c r="G50" s="28">
        <v>0</v>
      </c>
    </row>
    <row r="51" spans="1:7" ht="22.5" hidden="1" customHeight="1" outlineLevel="2" x14ac:dyDescent="0.25">
      <c r="A51" s="35" t="s">
        <v>58</v>
      </c>
      <c r="B51" s="26" t="s">
        <v>15</v>
      </c>
      <c r="C51" s="43">
        <v>0</v>
      </c>
      <c r="D51" s="43">
        <v>0</v>
      </c>
      <c r="E51" s="43">
        <v>0</v>
      </c>
      <c r="F51" s="44">
        <v>0</v>
      </c>
      <c r="G51" s="45">
        <v>0</v>
      </c>
    </row>
    <row r="52" spans="1:7" ht="22.5" hidden="1" customHeight="1" outlineLevel="2" x14ac:dyDescent="0.25">
      <c r="A52" s="35" t="s">
        <v>49</v>
      </c>
      <c r="B52" s="26" t="s">
        <v>36</v>
      </c>
      <c r="C52" s="38">
        <v>0</v>
      </c>
      <c r="D52" s="38">
        <v>0</v>
      </c>
      <c r="E52" s="38">
        <v>0</v>
      </c>
      <c r="F52" s="27">
        <v>0</v>
      </c>
      <c r="G52" s="28">
        <v>0</v>
      </c>
    </row>
    <row r="53" spans="1:7" ht="22.5" hidden="1" customHeight="1" outlineLevel="2" x14ac:dyDescent="0.25">
      <c r="A53" s="35" t="s">
        <v>59</v>
      </c>
      <c r="B53" s="42" t="s">
        <v>60</v>
      </c>
      <c r="C53" s="43">
        <v>0</v>
      </c>
      <c r="D53" s="43">
        <v>0</v>
      </c>
      <c r="E53" s="43">
        <v>0</v>
      </c>
      <c r="F53" s="44">
        <v>0</v>
      </c>
      <c r="G53" s="45">
        <v>0</v>
      </c>
    </row>
    <row r="54" spans="1:7" ht="22.5" hidden="1" customHeight="1" outlineLevel="1" collapsed="1" x14ac:dyDescent="0.25">
      <c r="A54" s="197" t="s">
        <v>61</v>
      </c>
      <c r="B54" s="198"/>
      <c r="C54" s="198"/>
      <c r="D54" s="198"/>
      <c r="E54" s="198"/>
      <c r="F54" s="198"/>
      <c r="G54" s="199"/>
    </row>
    <row r="55" spans="1:7" ht="22.5" hidden="1" customHeight="1" outlineLevel="2" x14ac:dyDescent="0.25">
      <c r="A55" s="35" t="s">
        <v>62</v>
      </c>
      <c r="B55" s="26" t="s">
        <v>11</v>
      </c>
      <c r="C55" s="194">
        <v>0</v>
      </c>
      <c r="D55" s="195"/>
      <c r="E55" s="195"/>
      <c r="F55" s="196"/>
      <c r="G55" s="34">
        <v>0</v>
      </c>
    </row>
    <row r="56" spans="1:7" ht="22.5" hidden="1" customHeight="1" outlineLevel="2" x14ac:dyDescent="0.25">
      <c r="A56" s="35" t="s">
        <v>52</v>
      </c>
      <c r="B56" s="26" t="s">
        <v>22</v>
      </c>
      <c r="C56" s="194">
        <v>0</v>
      </c>
      <c r="D56" s="195"/>
      <c r="E56" s="195"/>
      <c r="F56" s="196"/>
      <c r="G56" s="34">
        <v>0</v>
      </c>
    </row>
    <row r="57" spans="1:7" ht="22.5" hidden="1" customHeight="1" outlineLevel="2" x14ac:dyDescent="0.25">
      <c r="A57" s="35" t="s">
        <v>63</v>
      </c>
      <c r="B57" s="26" t="s">
        <v>11</v>
      </c>
      <c r="C57" s="194">
        <v>0</v>
      </c>
      <c r="D57" s="195"/>
      <c r="E57" s="195"/>
      <c r="F57" s="196"/>
      <c r="G57" s="34">
        <v>0</v>
      </c>
    </row>
    <row r="58" spans="1:7" ht="22.5" hidden="1" customHeight="1" outlineLevel="2" x14ac:dyDescent="0.25">
      <c r="A58" s="35" t="s">
        <v>52</v>
      </c>
      <c r="B58" s="26" t="s">
        <v>22</v>
      </c>
      <c r="C58" s="194">
        <v>0</v>
      </c>
      <c r="D58" s="195"/>
      <c r="E58" s="195"/>
      <c r="F58" s="196"/>
      <c r="G58" s="34">
        <v>0</v>
      </c>
    </row>
    <row r="59" spans="1:7" ht="22.5" hidden="1" customHeight="1" outlineLevel="2" x14ac:dyDescent="0.25">
      <c r="A59" s="35" t="s">
        <v>64</v>
      </c>
      <c r="B59" s="26" t="s">
        <v>11</v>
      </c>
      <c r="C59" s="194">
        <v>395.5</v>
      </c>
      <c r="D59" s="195"/>
      <c r="E59" s="195"/>
      <c r="F59" s="195"/>
      <c r="G59" s="206"/>
    </row>
    <row r="60" spans="1:7" ht="22.5" hidden="1" customHeight="1" outlineLevel="1" collapsed="1" thickBot="1" x14ac:dyDescent="0.3">
      <c r="A60" s="197" t="s">
        <v>65</v>
      </c>
      <c r="B60" s="198"/>
      <c r="C60" s="198"/>
      <c r="D60" s="198"/>
      <c r="E60" s="198"/>
      <c r="F60" s="198"/>
      <c r="G60" s="199"/>
    </row>
    <row r="61" spans="1:7" ht="22.5" hidden="1" customHeight="1" outlineLevel="2" collapsed="1" x14ac:dyDescent="0.25">
      <c r="A61" s="203" t="s">
        <v>66</v>
      </c>
      <c r="B61" s="204"/>
      <c r="C61" s="204"/>
      <c r="D61" s="204"/>
      <c r="E61" s="204"/>
      <c r="F61" s="204"/>
      <c r="G61" s="205"/>
    </row>
    <row r="62" spans="1:7" ht="22.5" hidden="1" customHeight="1" outlineLevel="3" x14ac:dyDescent="0.25">
      <c r="A62" s="35" t="s">
        <v>67</v>
      </c>
      <c r="B62" s="26" t="s">
        <v>11</v>
      </c>
      <c r="C62" s="36">
        <v>3895</v>
      </c>
      <c r="D62" s="36">
        <v>3772.7</v>
      </c>
      <c r="E62" s="36">
        <v>3703.3</v>
      </c>
      <c r="F62" s="36">
        <v>11371</v>
      </c>
      <c r="G62" s="34">
        <v>113142.3</v>
      </c>
    </row>
    <row r="63" spans="1:7" ht="22.5" hidden="1" customHeight="1" outlineLevel="3" x14ac:dyDescent="0.25">
      <c r="A63" s="35" t="s">
        <v>68</v>
      </c>
      <c r="B63" s="46" t="s">
        <v>69</v>
      </c>
      <c r="C63" s="47">
        <v>0.93619230519628782</v>
      </c>
      <c r="D63" s="47">
        <v>0.92635243969513625</v>
      </c>
      <c r="E63" s="47">
        <v>0.90947268119216484</v>
      </c>
      <c r="F63" s="47">
        <v>0.92409364300615271</v>
      </c>
      <c r="G63" s="48">
        <v>0.92912964232028039</v>
      </c>
    </row>
    <row r="64" spans="1:7" ht="22.5" hidden="1" customHeight="1" outlineLevel="3" x14ac:dyDescent="0.25">
      <c r="A64" s="35" t="s">
        <v>70</v>
      </c>
      <c r="B64" s="26" t="s">
        <v>11</v>
      </c>
      <c r="C64" s="36">
        <v>228.16</v>
      </c>
      <c r="D64" s="36">
        <v>263.40999999999997</v>
      </c>
      <c r="E64" s="36">
        <v>332.09</v>
      </c>
      <c r="F64" s="37">
        <v>823.65999999999985</v>
      </c>
      <c r="G64" s="34">
        <v>7487.78</v>
      </c>
    </row>
    <row r="65" spans="1:7" ht="22.5" hidden="1" customHeight="1" outlineLevel="3" x14ac:dyDescent="0.25">
      <c r="A65" s="35" t="s">
        <v>71</v>
      </c>
      <c r="B65" s="46" t="s">
        <v>69</v>
      </c>
      <c r="C65" s="47">
        <v>5.4839957985516052E-2</v>
      </c>
      <c r="D65" s="47">
        <v>6.4677948456038331E-2</v>
      </c>
      <c r="E65" s="47">
        <v>8.1556120945401656E-2</v>
      </c>
      <c r="F65" s="47">
        <v>6.6936854278291061E-2</v>
      </c>
      <c r="G65" s="48">
        <v>6.1489985206001192E-2</v>
      </c>
    </row>
    <row r="66" spans="1:7" ht="22.5" hidden="1" customHeight="1" outlineLevel="3" x14ac:dyDescent="0.25">
      <c r="A66" s="35" t="s">
        <v>72</v>
      </c>
      <c r="B66" s="26" t="s">
        <v>11</v>
      </c>
      <c r="C66" s="36">
        <v>37.31</v>
      </c>
      <c r="D66" s="36">
        <v>36.53</v>
      </c>
      <c r="E66" s="36">
        <v>36.53</v>
      </c>
      <c r="F66" s="37">
        <v>110.37</v>
      </c>
      <c r="G66" s="34">
        <v>1142.27</v>
      </c>
    </row>
    <row r="67" spans="1:7" ht="22.5" hidden="1" customHeight="1" outlineLevel="3" x14ac:dyDescent="0.25">
      <c r="A67" s="35" t="s">
        <v>73</v>
      </c>
      <c r="B67" s="46" t="s">
        <v>69</v>
      </c>
      <c r="C67" s="47">
        <v>8.9677368181960218E-3</v>
      </c>
      <c r="D67" s="47">
        <v>8.9696118488253318E-3</v>
      </c>
      <c r="E67" s="47">
        <v>8.971197862433446E-3</v>
      </c>
      <c r="F67" s="47">
        <v>8.9695027155561585E-3</v>
      </c>
      <c r="G67" s="48">
        <v>9.3803724737183767E-3</v>
      </c>
    </row>
    <row r="68" spans="1:7" ht="22.5" hidden="1" customHeight="1" outlineLevel="3" x14ac:dyDescent="0.25">
      <c r="A68" s="35" t="s">
        <v>74</v>
      </c>
      <c r="B68" s="26" t="s">
        <v>11</v>
      </c>
      <c r="C68" s="36">
        <v>0</v>
      </c>
      <c r="D68" s="36">
        <v>0</v>
      </c>
      <c r="E68" s="36">
        <v>0</v>
      </c>
      <c r="F68" s="37">
        <v>0</v>
      </c>
      <c r="G68" s="34">
        <v>0</v>
      </c>
    </row>
    <row r="69" spans="1:7" ht="22.5" hidden="1" customHeight="1" outlineLevel="3" x14ac:dyDescent="0.25">
      <c r="A69" s="35" t="s">
        <v>75</v>
      </c>
      <c r="B69" s="46" t="s">
        <v>69</v>
      </c>
      <c r="C69" s="47">
        <v>0</v>
      </c>
      <c r="D69" s="47">
        <v>0</v>
      </c>
      <c r="E69" s="47">
        <v>0</v>
      </c>
      <c r="F69" s="47">
        <v>0</v>
      </c>
      <c r="G69" s="48">
        <v>0</v>
      </c>
    </row>
    <row r="70" spans="1:7" ht="22.5" hidden="1" customHeight="1" outlineLevel="2" collapsed="1" x14ac:dyDescent="0.25">
      <c r="A70" s="203" t="s">
        <v>76</v>
      </c>
      <c r="B70" s="204"/>
      <c r="C70" s="204"/>
      <c r="D70" s="204"/>
      <c r="E70" s="204"/>
      <c r="F70" s="204"/>
      <c r="G70" s="205"/>
    </row>
    <row r="71" spans="1:7" ht="22.5" hidden="1" customHeight="1" outlineLevel="3" x14ac:dyDescent="0.25">
      <c r="A71" s="35" t="s">
        <v>77</v>
      </c>
      <c r="B71" s="26" t="s">
        <v>11</v>
      </c>
      <c r="C71" s="36">
        <v>0</v>
      </c>
      <c r="D71" s="36">
        <v>0</v>
      </c>
      <c r="E71" s="36">
        <v>0</v>
      </c>
      <c r="F71" s="37">
        <v>0</v>
      </c>
      <c r="G71" s="34">
        <v>0</v>
      </c>
    </row>
    <row r="72" spans="1:7" ht="22.5" hidden="1" customHeight="1" outlineLevel="3" x14ac:dyDescent="0.25">
      <c r="A72" s="35" t="s">
        <v>78</v>
      </c>
      <c r="B72" s="46" t="s">
        <v>69</v>
      </c>
      <c r="C72" s="47">
        <v>0</v>
      </c>
      <c r="D72" s="47">
        <v>0</v>
      </c>
      <c r="E72" s="47">
        <v>0</v>
      </c>
      <c r="F72" s="47">
        <v>0</v>
      </c>
      <c r="G72" s="48">
        <v>0</v>
      </c>
    </row>
    <row r="73" spans="1:7" ht="22.5" hidden="1" customHeight="1" outlineLevel="3" x14ac:dyDescent="0.25">
      <c r="A73" s="35" t="s">
        <v>79</v>
      </c>
      <c r="B73" s="26" t="s">
        <v>11</v>
      </c>
      <c r="C73" s="36">
        <v>1938.4</v>
      </c>
      <c r="D73" s="36">
        <v>1942</v>
      </c>
      <c r="E73" s="36">
        <v>1764</v>
      </c>
      <c r="F73" s="37">
        <v>5644.4</v>
      </c>
      <c r="G73" s="34">
        <v>56261</v>
      </c>
    </row>
    <row r="74" spans="1:7" ht="22.5" hidden="1" customHeight="1" outlineLevel="3" x14ac:dyDescent="0.25">
      <c r="A74" s="35" t="s">
        <v>80</v>
      </c>
      <c r="B74" s="46" t="s">
        <v>69</v>
      </c>
      <c r="C74" s="47">
        <v>0.93573349167040787</v>
      </c>
      <c r="D74" s="47">
        <v>0.92567435519774244</v>
      </c>
      <c r="E74" s="47">
        <v>0.90885203332457465</v>
      </c>
      <c r="F74" s="47">
        <v>0.92374111551346316</v>
      </c>
      <c r="G74" s="48">
        <v>0.92839290552771736</v>
      </c>
    </row>
    <row r="75" spans="1:7" ht="22.5" hidden="1" customHeight="1" outlineLevel="3" x14ac:dyDescent="0.25">
      <c r="A75" s="35" t="s">
        <v>81</v>
      </c>
      <c r="B75" s="26" t="s">
        <v>11</v>
      </c>
      <c r="C75" s="36">
        <v>114.44</v>
      </c>
      <c r="D75" s="36">
        <v>137.01</v>
      </c>
      <c r="E75" s="36">
        <v>159.38999999999999</v>
      </c>
      <c r="F75" s="37">
        <v>410.84</v>
      </c>
      <c r="G75" s="34">
        <v>3767.62</v>
      </c>
    </row>
    <row r="76" spans="1:7" ht="22.5" hidden="1" customHeight="1" outlineLevel="3" x14ac:dyDescent="0.25">
      <c r="A76" s="35" t="s">
        <v>82</v>
      </c>
      <c r="B76" s="46" t="s">
        <v>69</v>
      </c>
      <c r="C76" s="47">
        <v>5.5244191491313176E-2</v>
      </c>
      <c r="D76" s="47">
        <v>6.5307231413822178E-2</v>
      </c>
      <c r="E76" s="47">
        <v>8.2121273011113341E-2</v>
      </c>
      <c r="F76" s="47">
        <v>6.7236517592224362E-2</v>
      </c>
      <c r="G76" s="48">
        <v>6.2171516303022312E-2</v>
      </c>
    </row>
    <row r="77" spans="1:7" ht="22.5" hidden="1" customHeight="1" outlineLevel="3" x14ac:dyDescent="0.25">
      <c r="A77" s="35" t="s">
        <v>83</v>
      </c>
      <c r="B77" s="26" t="s">
        <v>11</v>
      </c>
      <c r="C77" s="36">
        <v>18.690000000000001</v>
      </c>
      <c r="D77" s="36">
        <v>18.920000000000002</v>
      </c>
      <c r="E77" s="36">
        <v>17.52</v>
      </c>
      <c r="F77" s="37">
        <v>55.129999999999995</v>
      </c>
      <c r="G77" s="34">
        <v>571.79999999999995</v>
      </c>
    </row>
    <row r="78" spans="1:7" ht="22.5" hidden="1" customHeight="1" outlineLevel="3" x14ac:dyDescent="0.25">
      <c r="A78" s="35" t="s">
        <v>84</v>
      </c>
      <c r="B78" s="46" t="s">
        <v>69</v>
      </c>
      <c r="C78" s="47">
        <v>9.0223168382789522E-3</v>
      </c>
      <c r="D78" s="47">
        <v>9.018413388435266E-3</v>
      </c>
      <c r="E78" s="47">
        <v>9.0266936643121007E-3</v>
      </c>
      <c r="F78" s="47">
        <v>9.0223668943124544E-3</v>
      </c>
      <c r="G78" s="48">
        <v>9.4355781692602118E-3</v>
      </c>
    </row>
    <row r="79" spans="1:7" ht="22.5" hidden="1" customHeight="1" outlineLevel="3" x14ac:dyDescent="0.25">
      <c r="A79" s="35" t="s">
        <v>85</v>
      </c>
      <c r="B79" s="26" t="s">
        <v>11</v>
      </c>
      <c r="C79" s="36">
        <v>0</v>
      </c>
      <c r="D79" s="36">
        <v>0</v>
      </c>
      <c r="E79" s="36">
        <v>0</v>
      </c>
      <c r="F79" s="37">
        <v>0</v>
      </c>
      <c r="G79" s="34">
        <v>0</v>
      </c>
    </row>
    <row r="80" spans="1:7" ht="22.5" hidden="1" customHeight="1" outlineLevel="3" x14ac:dyDescent="0.25">
      <c r="A80" s="35" t="s">
        <v>86</v>
      </c>
      <c r="B80" s="46" t="s">
        <v>69</v>
      </c>
      <c r="C80" s="47">
        <v>0</v>
      </c>
      <c r="D80" s="47">
        <v>0</v>
      </c>
      <c r="E80" s="47">
        <v>0</v>
      </c>
      <c r="F80" s="47">
        <v>0</v>
      </c>
      <c r="G80" s="48">
        <v>0</v>
      </c>
    </row>
    <row r="81" spans="1:7" ht="22.5" hidden="1" customHeight="1" outlineLevel="2" collapsed="1" thickBot="1" x14ac:dyDescent="0.3">
      <c r="A81" s="203" t="s">
        <v>87</v>
      </c>
      <c r="B81" s="204"/>
      <c r="C81" s="204"/>
      <c r="D81" s="204"/>
      <c r="E81" s="204"/>
      <c r="F81" s="204"/>
      <c r="G81" s="205"/>
    </row>
    <row r="82" spans="1:7" ht="22.5" hidden="1" customHeight="1" outlineLevel="3" x14ac:dyDescent="0.25">
      <c r="A82" s="35" t="s">
        <v>88</v>
      </c>
      <c r="B82" s="26" t="s">
        <v>11</v>
      </c>
      <c r="C82" s="36">
        <v>0</v>
      </c>
      <c r="D82" s="36">
        <v>0</v>
      </c>
      <c r="E82" s="36">
        <v>0</v>
      </c>
      <c r="F82" s="37">
        <v>0</v>
      </c>
      <c r="G82" s="34">
        <v>0</v>
      </c>
    </row>
    <row r="83" spans="1:7" ht="22.5" hidden="1" customHeight="1" outlineLevel="3" x14ac:dyDescent="0.25">
      <c r="A83" s="35" t="s">
        <v>89</v>
      </c>
      <c r="B83" s="46" t="s">
        <v>69</v>
      </c>
      <c r="C83" s="47">
        <v>0</v>
      </c>
      <c r="D83" s="47">
        <v>0</v>
      </c>
      <c r="E83" s="47">
        <v>0</v>
      </c>
      <c r="F83" s="47">
        <v>0</v>
      </c>
      <c r="G83" s="48">
        <v>0</v>
      </c>
    </row>
    <row r="84" spans="1:7" ht="22.5" hidden="1" customHeight="1" outlineLevel="3" x14ac:dyDescent="0.25">
      <c r="A84" s="35" t="s">
        <v>90</v>
      </c>
      <c r="B84" s="26" t="s">
        <v>11</v>
      </c>
      <c r="C84" s="36">
        <v>1956.6</v>
      </c>
      <c r="D84" s="36">
        <v>1830.7</v>
      </c>
      <c r="E84" s="36">
        <v>1939.3</v>
      </c>
      <c r="F84" s="37">
        <v>5726.6</v>
      </c>
      <c r="G84" s="34">
        <v>56881.3</v>
      </c>
    </row>
    <row r="85" spans="1:7" ht="22.5" hidden="1" customHeight="1" outlineLevel="3" x14ac:dyDescent="0.25">
      <c r="A85" s="35" t="s">
        <v>91</v>
      </c>
      <c r="B85" s="46" t="s">
        <v>69</v>
      </c>
      <c r="C85" s="47">
        <v>0.93664729480023379</v>
      </c>
      <c r="D85" s="47">
        <v>0.9270728360113637</v>
      </c>
      <c r="E85" s="47">
        <v>0.9100379632193184</v>
      </c>
      <c r="F85" s="47">
        <v>0.92444137369928303</v>
      </c>
      <c r="G85" s="48">
        <v>0.92985949601393969</v>
      </c>
    </row>
    <row r="86" spans="1:7" ht="22.5" hidden="1" customHeight="1" outlineLevel="3" x14ac:dyDescent="0.25">
      <c r="A86" s="35" t="s">
        <v>92</v>
      </c>
      <c r="B86" s="26" t="s">
        <v>11</v>
      </c>
      <c r="C86" s="36">
        <v>113.72</v>
      </c>
      <c r="D86" s="36">
        <v>126.4</v>
      </c>
      <c r="E86" s="36">
        <v>172.7</v>
      </c>
      <c r="F86" s="37">
        <v>412.82</v>
      </c>
      <c r="G86" s="34">
        <v>3720.16</v>
      </c>
    </row>
    <row r="87" spans="1:7" ht="22.5" hidden="1" customHeight="1" outlineLevel="3" x14ac:dyDescent="0.25">
      <c r="A87" s="35" t="s">
        <v>93</v>
      </c>
      <c r="B87" s="46" t="s">
        <v>69</v>
      </c>
      <c r="C87" s="47">
        <v>5.4439093511541747E-2</v>
      </c>
      <c r="D87" s="47">
        <v>6.4009398848438509E-2</v>
      </c>
      <c r="E87" s="47">
        <v>8.1041384132406691E-2</v>
      </c>
      <c r="F87" s="47">
        <v>6.6641268447340127E-2</v>
      </c>
      <c r="G87" s="48">
        <v>6.0814821438525797E-2</v>
      </c>
    </row>
    <row r="88" spans="1:7" ht="22.5" hidden="1" customHeight="1" outlineLevel="3" x14ac:dyDescent="0.25">
      <c r="A88" s="35" t="s">
        <v>94</v>
      </c>
      <c r="B88" s="26" t="s">
        <v>11</v>
      </c>
      <c r="C88" s="36">
        <v>18.62</v>
      </c>
      <c r="D88" s="36">
        <v>17.61</v>
      </c>
      <c r="E88" s="36">
        <v>19.010000000000002</v>
      </c>
      <c r="F88" s="37">
        <v>55.240000000000009</v>
      </c>
      <c r="G88" s="34">
        <v>570.47</v>
      </c>
    </row>
    <row r="89" spans="1:7" ht="22.5" hidden="1" customHeight="1" outlineLevel="3" x14ac:dyDescent="0.25">
      <c r="A89" s="35" t="s">
        <v>95</v>
      </c>
      <c r="B89" s="46" t="s">
        <v>69</v>
      </c>
      <c r="C89" s="47">
        <v>8.9136116882246527E-3</v>
      </c>
      <c r="D89" s="47">
        <v>8.9177651401978007E-3</v>
      </c>
      <c r="E89" s="47">
        <v>8.9206526482747614E-3</v>
      </c>
      <c r="F89" s="47">
        <v>8.9173578533769428E-3</v>
      </c>
      <c r="G89" s="48">
        <v>9.325682547534464E-3</v>
      </c>
    </row>
    <row r="90" spans="1:7" ht="22.5" hidden="1" customHeight="1" outlineLevel="3" x14ac:dyDescent="0.25">
      <c r="A90" s="35" t="s">
        <v>96</v>
      </c>
      <c r="B90" s="26" t="s">
        <v>11</v>
      </c>
      <c r="C90" s="36">
        <v>0</v>
      </c>
      <c r="D90" s="36">
        <v>0</v>
      </c>
      <c r="E90" s="36">
        <v>0</v>
      </c>
      <c r="F90" s="37">
        <v>0</v>
      </c>
      <c r="G90" s="34">
        <v>0</v>
      </c>
    </row>
    <row r="91" spans="1:7" ht="22.5" hidden="1" customHeight="1" outlineLevel="3" thickBot="1" x14ac:dyDescent="0.3">
      <c r="A91" s="17" t="s">
        <v>97</v>
      </c>
      <c r="B91" s="49" t="s">
        <v>69</v>
      </c>
      <c r="C91" s="50">
        <v>0</v>
      </c>
      <c r="D91" s="50">
        <v>0</v>
      </c>
      <c r="E91" s="50">
        <v>0</v>
      </c>
      <c r="F91" s="50">
        <v>0</v>
      </c>
      <c r="G91" s="51">
        <v>0</v>
      </c>
    </row>
    <row r="92" spans="1:7" ht="22.5" customHeight="1" collapsed="1" thickBot="1" x14ac:dyDescent="0.3">
      <c r="A92" s="172" t="s">
        <v>98</v>
      </c>
      <c r="B92" s="173"/>
      <c r="C92" s="173"/>
      <c r="D92" s="173"/>
      <c r="E92" s="173"/>
      <c r="F92" s="173"/>
      <c r="G92" s="174"/>
    </row>
    <row r="93" spans="1:7" ht="22.5" hidden="1" customHeight="1" outlineLevel="1" collapsed="1" x14ac:dyDescent="0.25">
      <c r="A93" s="200" t="s">
        <v>99</v>
      </c>
      <c r="B93" s="201"/>
      <c r="C93" s="201"/>
      <c r="D93" s="201"/>
      <c r="E93" s="201"/>
      <c r="F93" s="201"/>
      <c r="G93" s="202"/>
    </row>
    <row r="94" spans="1:7" ht="22.5" hidden="1" customHeight="1" outlineLevel="2" x14ac:dyDescent="0.25">
      <c r="A94" s="35" t="s">
        <v>100</v>
      </c>
      <c r="B94" s="26" t="s">
        <v>11</v>
      </c>
      <c r="C94" s="36">
        <v>1115.06</v>
      </c>
      <c r="D94" s="36">
        <v>1110.56</v>
      </c>
      <c r="E94" s="36">
        <v>1115.57</v>
      </c>
      <c r="F94" s="37">
        <v>3341.1899999999996</v>
      </c>
      <c r="G94" s="34">
        <v>32433.07</v>
      </c>
    </row>
    <row r="95" spans="1:7" ht="22.5" hidden="1" customHeight="1" outlineLevel="2" x14ac:dyDescent="0.25">
      <c r="A95" s="35" t="s">
        <v>101</v>
      </c>
      <c r="B95" s="26" t="s">
        <v>11</v>
      </c>
      <c r="C95" s="36">
        <v>1118.75</v>
      </c>
      <c r="D95" s="36">
        <v>1111.44</v>
      </c>
      <c r="E95" s="36">
        <v>1118.3699999999999</v>
      </c>
      <c r="F95" s="37">
        <v>3348.56</v>
      </c>
      <c r="G95" s="34">
        <v>32683.31</v>
      </c>
    </row>
    <row r="96" spans="1:7" ht="22.5" hidden="1" customHeight="1" outlineLevel="2" x14ac:dyDescent="0.25">
      <c r="A96" s="35" t="s">
        <v>102</v>
      </c>
      <c r="B96" s="26" t="s">
        <v>11</v>
      </c>
      <c r="C96" s="36">
        <v>1113.25</v>
      </c>
      <c r="D96" s="36">
        <v>1106.8699999999999</v>
      </c>
      <c r="E96" s="36">
        <v>1113.81</v>
      </c>
      <c r="F96" s="37">
        <v>3333.93</v>
      </c>
      <c r="G96" s="34">
        <v>32611.31</v>
      </c>
    </row>
    <row r="97" spans="1:7" ht="22.5" hidden="1" customHeight="1" outlineLevel="2" x14ac:dyDescent="0.25">
      <c r="A97" s="35" t="s">
        <v>103</v>
      </c>
      <c r="B97" s="26" t="s">
        <v>11</v>
      </c>
      <c r="C97" s="36">
        <v>2295.5</v>
      </c>
      <c r="D97" s="36">
        <v>2271.3000000000002</v>
      </c>
      <c r="E97" s="36">
        <v>2276.6</v>
      </c>
      <c r="F97" s="37">
        <v>6843.4</v>
      </c>
      <c r="G97" s="34">
        <v>66846.3</v>
      </c>
    </row>
    <row r="98" spans="1:7" ht="22.5" hidden="1" customHeight="1" outlineLevel="2" x14ac:dyDescent="0.25">
      <c r="A98" s="35" t="s">
        <v>104</v>
      </c>
      <c r="B98" s="46" t="s">
        <v>69</v>
      </c>
      <c r="C98" s="52">
        <v>0.68582576948127616</v>
      </c>
      <c r="D98" s="52">
        <v>0.68230360452646099</v>
      </c>
      <c r="E98" s="52">
        <v>0.68003883205137783</v>
      </c>
      <c r="F98" s="53">
        <v>0.68272331119908047</v>
      </c>
      <c r="G98" s="54">
        <v>0.68400573061739212</v>
      </c>
    </row>
    <row r="99" spans="1:7" ht="22.5" hidden="1" customHeight="1" outlineLevel="1" collapsed="1" x14ac:dyDescent="0.25">
      <c r="A99" s="197" t="s">
        <v>105</v>
      </c>
      <c r="B99" s="198"/>
      <c r="C99" s="198"/>
      <c r="D99" s="198"/>
      <c r="E99" s="198"/>
      <c r="F99" s="198"/>
      <c r="G99" s="199"/>
    </row>
    <row r="100" spans="1:7" ht="22.5" hidden="1" customHeight="1" outlineLevel="2" x14ac:dyDescent="0.25">
      <c r="A100" s="35" t="s">
        <v>106</v>
      </c>
      <c r="B100" s="26" t="s">
        <v>11</v>
      </c>
      <c r="C100" s="36">
        <v>1116.8800000000001</v>
      </c>
      <c r="D100" s="36">
        <v>1112.44</v>
      </c>
      <c r="E100" s="36">
        <v>1117.3699999999999</v>
      </c>
      <c r="F100" s="37">
        <v>3346.69</v>
      </c>
      <c r="G100" s="34">
        <v>32429.119999999999</v>
      </c>
    </row>
    <row r="101" spans="1:7" ht="22.5" hidden="1" customHeight="1" outlineLevel="2" x14ac:dyDescent="0.25">
      <c r="A101" s="35" t="s">
        <v>107</v>
      </c>
      <c r="B101" s="26" t="s">
        <v>11</v>
      </c>
      <c r="C101" s="36">
        <v>1115.06</v>
      </c>
      <c r="D101" s="36">
        <v>1111.5</v>
      </c>
      <c r="E101" s="36">
        <v>1115.5</v>
      </c>
      <c r="F101" s="37">
        <v>3342.06</v>
      </c>
      <c r="G101" s="34">
        <v>32846.129999999997</v>
      </c>
    </row>
    <row r="102" spans="1:7" ht="22.5" hidden="1" customHeight="1" outlineLevel="2" x14ac:dyDescent="0.25">
      <c r="A102" s="35" t="s">
        <v>108</v>
      </c>
      <c r="B102" s="26" t="s">
        <v>11</v>
      </c>
      <c r="C102" s="36">
        <v>1126</v>
      </c>
      <c r="D102" s="36">
        <v>1120.56</v>
      </c>
      <c r="E102" s="36">
        <v>1126.5</v>
      </c>
      <c r="F102" s="37">
        <v>3373.06</v>
      </c>
      <c r="G102" s="34">
        <v>32923.81</v>
      </c>
    </row>
    <row r="103" spans="1:7" ht="22.5" hidden="1" customHeight="1" outlineLevel="2" x14ac:dyDescent="0.25">
      <c r="A103" s="35" t="s">
        <v>109</v>
      </c>
      <c r="B103" s="26" t="s">
        <v>11</v>
      </c>
      <c r="C103" s="36">
        <v>2214.8000000000002</v>
      </c>
      <c r="D103" s="36">
        <v>2213.8000000000002</v>
      </c>
      <c r="E103" s="36">
        <v>2209.3000000000002</v>
      </c>
      <c r="F103" s="37">
        <v>6637.9000000000005</v>
      </c>
      <c r="G103" s="34">
        <v>63979.9</v>
      </c>
    </row>
    <row r="104" spans="1:7" ht="22.5" hidden="1" customHeight="1" outlineLevel="2" x14ac:dyDescent="0.25">
      <c r="A104" s="35" t="s">
        <v>110</v>
      </c>
      <c r="B104" s="46" t="s">
        <v>69</v>
      </c>
      <c r="C104" s="52">
        <v>0.65957104653448251</v>
      </c>
      <c r="D104" s="52">
        <v>0.66192255942592326</v>
      </c>
      <c r="E104" s="52">
        <v>0.65765307185573496</v>
      </c>
      <c r="F104" s="53">
        <v>0.65971231816144416</v>
      </c>
      <c r="G104" s="54">
        <v>0.65153271324593132</v>
      </c>
    </row>
    <row r="105" spans="1:7" ht="22.5" hidden="1" customHeight="1" outlineLevel="1" collapsed="1" thickBot="1" x14ac:dyDescent="0.3">
      <c r="A105" s="197" t="s">
        <v>111</v>
      </c>
      <c r="B105" s="198"/>
      <c r="C105" s="198"/>
      <c r="D105" s="198"/>
      <c r="E105" s="198"/>
      <c r="F105" s="198"/>
      <c r="G105" s="199"/>
    </row>
    <row r="106" spans="1:7" ht="22.5" hidden="1" customHeight="1" outlineLevel="2" x14ac:dyDescent="0.25">
      <c r="A106" s="35" t="s">
        <v>112</v>
      </c>
      <c r="B106" s="26" t="s">
        <v>11</v>
      </c>
      <c r="C106" s="36">
        <v>164.33999999999997</v>
      </c>
      <c r="D106" s="36">
        <v>185.19</v>
      </c>
      <c r="E106" s="36">
        <v>187.83999999999997</v>
      </c>
      <c r="F106" s="37">
        <v>537.36999999999989</v>
      </c>
      <c r="G106" s="34">
        <v>6147.9</v>
      </c>
    </row>
    <row r="107" spans="1:7" ht="22.5" hidden="1" customHeight="1" outlineLevel="2" x14ac:dyDescent="0.25">
      <c r="A107" s="35" t="s">
        <v>113</v>
      </c>
      <c r="B107" s="46" t="s">
        <v>69</v>
      </c>
      <c r="C107" s="52">
        <v>3.643660066957851E-2</v>
      </c>
      <c r="D107" s="52">
        <v>4.129004927426367E-2</v>
      </c>
      <c r="E107" s="52">
        <v>4.1873425622506073E-2</v>
      </c>
      <c r="F107" s="53">
        <v>3.9860399219659816E-2</v>
      </c>
      <c r="G107" s="54">
        <v>4.6992880630943951E-2</v>
      </c>
    </row>
    <row r="108" spans="1:7" ht="22.5" hidden="1" customHeight="1" outlineLevel="2" x14ac:dyDescent="0.25">
      <c r="A108" s="35" t="s">
        <v>114</v>
      </c>
      <c r="B108" s="26" t="s">
        <v>11</v>
      </c>
      <c r="C108" s="36">
        <v>4347</v>
      </c>
      <c r="D108" s="36">
        <v>4299.8</v>
      </c>
      <c r="E108" s="36">
        <v>4297.2</v>
      </c>
      <c r="F108" s="37">
        <v>12944</v>
      </c>
      <c r="G108" s="34">
        <v>124681</v>
      </c>
    </row>
    <row r="109" spans="1:7" ht="22.5" hidden="1" customHeight="1" outlineLevel="2" x14ac:dyDescent="0.25">
      <c r="A109" s="35" t="s">
        <v>115</v>
      </c>
      <c r="B109" s="26" t="s">
        <v>11</v>
      </c>
      <c r="C109" s="36">
        <v>181</v>
      </c>
      <c r="D109" s="36">
        <v>178</v>
      </c>
      <c r="E109" s="36">
        <v>168</v>
      </c>
      <c r="F109" s="37">
        <v>527</v>
      </c>
      <c r="G109" s="34">
        <v>3998</v>
      </c>
    </row>
    <row r="110" spans="1:7" ht="22.5" hidden="1" customHeight="1" outlineLevel="2" thickBot="1" x14ac:dyDescent="0.3">
      <c r="A110" s="17" t="s">
        <v>116</v>
      </c>
      <c r="B110" s="49" t="s">
        <v>69</v>
      </c>
      <c r="C110" s="55">
        <v>0.64832214765100671</v>
      </c>
      <c r="D110" s="55">
        <v>0.64432213409416839</v>
      </c>
      <c r="E110" s="55">
        <v>0.640692279249514</v>
      </c>
      <c r="F110" s="55">
        <v>0.64444531848613096</v>
      </c>
      <c r="G110" s="56">
        <v>0.63636537634600687</v>
      </c>
    </row>
    <row r="111" spans="1:7" ht="22.5" customHeight="1" collapsed="1" thickBot="1" x14ac:dyDescent="0.3">
      <c r="A111" s="172" t="s">
        <v>117</v>
      </c>
      <c r="B111" s="173"/>
      <c r="C111" s="173"/>
      <c r="D111" s="173"/>
      <c r="E111" s="173"/>
      <c r="F111" s="173"/>
      <c r="G111" s="174"/>
    </row>
    <row r="112" spans="1:7" ht="22.5" hidden="1" customHeight="1" outlineLevel="1" x14ac:dyDescent="0.25">
      <c r="A112" s="13" t="s">
        <v>114</v>
      </c>
      <c r="B112" s="14" t="s">
        <v>11</v>
      </c>
      <c r="C112" s="57">
        <v>4347</v>
      </c>
      <c r="D112" s="57">
        <v>4299.8</v>
      </c>
      <c r="E112" s="57">
        <v>4297.2</v>
      </c>
      <c r="F112" s="58">
        <v>12944</v>
      </c>
      <c r="G112" s="59">
        <v>124681</v>
      </c>
    </row>
    <row r="113" spans="1:7" ht="22.5" hidden="1" customHeight="1" outlineLevel="1" x14ac:dyDescent="0.25">
      <c r="A113" s="35" t="s">
        <v>118</v>
      </c>
      <c r="B113" s="26" t="s">
        <v>11</v>
      </c>
      <c r="C113" s="36">
        <v>3774</v>
      </c>
      <c r="D113" s="36">
        <v>4058</v>
      </c>
      <c r="E113" s="36">
        <v>4078</v>
      </c>
      <c r="F113" s="37">
        <v>11910</v>
      </c>
      <c r="G113" s="34">
        <v>115186</v>
      </c>
    </row>
    <row r="114" spans="1:7" ht="22.5" hidden="1" customHeight="1" outlineLevel="1" x14ac:dyDescent="0.25">
      <c r="A114" s="35" t="s">
        <v>119</v>
      </c>
      <c r="B114" s="26" t="s">
        <v>11</v>
      </c>
      <c r="C114" s="36">
        <v>4106</v>
      </c>
      <c r="D114" s="36">
        <v>3999</v>
      </c>
      <c r="E114" s="36">
        <v>4005</v>
      </c>
      <c r="F114" s="37">
        <v>12110</v>
      </c>
      <c r="G114" s="34">
        <v>118945</v>
      </c>
    </row>
    <row r="115" spans="1:7" ht="22.5" hidden="1" customHeight="1" outlineLevel="1" x14ac:dyDescent="0.25">
      <c r="A115" s="35" t="s">
        <v>120</v>
      </c>
      <c r="B115" s="46" t="s">
        <v>69</v>
      </c>
      <c r="C115" s="52">
        <v>0.94455946629859677</v>
      </c>
      <c r="D115" s="52">
        <v>0.93004325782594532</v>
      </c>
      <c r="E115" s="52">
        <v>0.93200223401284565</v>
      </c>
      <c r="F115" s="52">
        <v>0.93556860321384427</v>
      </c>
      <c r="G115" s="60">
        <v>0.95399459420440968</v>
      </c>
    </row>
    <row r="116" spans="1:7" ht="22.5" hidden="1" customHeight="1" outlineLevel="1" x14ac:dyDescent="0.25">
      <c r="A116" s="35" t="s">
        <v>121</v>
      </c>
      <c r="B116" s="61" t="s">
        <v>122</v>
      </c>
      <c r="C116" s="36">
        <v>1641</v>
      </c>
      <c r="D116" s="36">
        <v>1606</v>
      </c>
      <c r="E116" s="36">
        <v>1658</v>
      </c>
      <c r="F116" s="37">
        <v>4905</v>
      </c>
      <c r="G116" s="34">
        <v>66553</v>
      </c>
    </row>
    <row r="117" spans="1:7" ht="22.5" hidden="1" customHeight="1" outlineLevel="1" x14ac:dyDescent="0.25">
      <c r="A117" s="35" t="s">
        <v>123</v>
      </c>
      <c r="B117" s="61" t="s">
        <v>124</v>
      </c>
      <c r="C117" s="43">
        <v>0.39965903555772042</v>
      </c>
      <c r="D117" s="43">
        <v>0.40160040010002501</v>
      </c>
      <c r="E117" s="43">
        <v>0.41398252184769041</v>
      </c>
      <c r="F117" s="44">
        <v>0.40503715937241946</v>
      </c>
      <c r="G117" s="45">
        <v>0.55952751271596113</v>
      </c>
    </row>
    <row r="118" spans="1:7" ht="22.5" hidden="1" customHeight="1" outlineLevel="1" x14ac:dyDescent="0.25">
      <c r="A118" s="35" t="s">
        <v>125</v>
      </c>
      <c r="B118" s="61" t="s">
        <v>122</v>
      </c>
      <c r="C118" s="36">
        <v>66232</v>
      </c>
      <c r="D118" s="36">
        <v>64220</v>
      </c>
      <c r="E118" s="36">
        <v>65612</v>
      </c>
      <c r="F118" s="37">
        <v>196064</v>
      </c>
      <c r="G118" s="34">
        <v>2044768</v>
      </c>
    </row>
    <row r="119" spans="1:7" ht="22.5" hidden="1" customHeight="1" outlineLevel="1" thickBot="1" x14ac:dyDescent="0.3">
      <c r="A119" s="17" t="s">
        <v>126</v>
      </c>
      <c r="B119" s="62" t="s">
        <v>124</v>
      </c>
      <c r="C119" s="63">
        <v>16.130540672187042</v>
      </c>
      <c r="D119" s="63">
        <v>16.059014753688423</v>
      </c>
      <c r="E119" s="63">
        <v>16.382521847690388</v>
      </c>
      <c r="F119" s="64">
        <v>16.190255986787779</v>
      </c>
      <c r="G119" s="65">
        <v>17.190869729707007</v>
      </c>
    </row>
    <row r="120" spans="1:7" ht="22.5" customHeight="1" collapsed="1" thickBot="1" x14ac:dyDescent="0.3">
      <c r="A120" s="172" t="s">
        <v>127</v>
      </c>
      <c r="B120" s="173"/>
      <c r="C120" s="173"/>
      <c r="D120" s="173"/>
      <c r="E120" s="173"/>
      <c r="F120" s="173"/>
      <c r="G120" s="174"/>
    </row>
    <row r="121" spans="1:7" ht="22.5" hidden="1" customHeight="1" outlineLevel="1" x14ac:dyDescent="0.25">
      <c r="A121" s="13" t="s">
        <v>128</v>
      </c>
      <c r="B121" s="14" t="s">
        <v>11</v>
      </c>
      <c r="C121" s="57">
        <v>3932.31</v>
      </c>
      <c r="D121" s="57">
        <v>3809.23</v>
      </c>
      <c r="E121" s="57">
        <v>3739.8300000000004</v>
      </c>
      <c r="F121" s="58">
        <v>11481.37</v>
      </c>
      <c r="G121" s="66">
        <v>114284.57</v>
      </c>
    </row>
    <row r="122" spans="1:7" ht="22.5" hidden="1" customHeight="1" outlineLevel="1" x14ac:dyDescent="0.25">
      <c r="A122" s="35" t="s">
        <v>47</v>
      </c>
      <c r="B122" s="26" t="s">
        <v>11</v>
      </c>
      <c r="C122" s="36">
        <v>4106</v>
      </c>
      <c r="D122" s="36">
        <v>3999</v>
      </c>
      <c r="E122" s="36">
        <v>4005</v>
      </c>
      <c r="F122" s="37">
        <v>12110</v>
      </c>
      <c r="G122" s="34">
        <v>118945</v>
      </c>
    </row>
    <row r="123" spans="1:7" ht="22.5" hidden="1" customHeight="1" outlineLevel="1" thickBot="1" x14ac:dyDescent="0.3">
      <c r="A123" s="17" t="s">
        <v>129</v>
      </c>
      <c r="B123" s="49" t="s">
        <v>69</v>
      </c>
      <c r="C123" s="55">
        <v>1.0441699662539321</v>
      </c>
      <c r="D123" s="55">
        <v>1.0498184672492865</v>
      </c>
      <c r="E123" s="55">
        <v>1.0709042924411001</v>
      </c>
      <c r="F123" s="67">
        <v>1.054752176787265</v>
      </c>
      <c r="G123" s="68">
        <v>1.0407791708014476</v>
      </c>
    </row>
    <row r="124" spans="1:7" ht="22.5" customHeight="1" collapsed="1" thickBot="1" x14ac:dyDescent="0.3">
      <c r="A124" s="172" t="s">
        <v>130</v>
      </c>
      <c r="B124" s="173"/>
      <c r="C124" s="173"/>
      <c r="D124" s="173"/>
      <c r="E124" s="173"/>
      <c r="F124" s="173"/>
      <c r="G124" s="174"/>
    </row>
    <row r="125" spans="1:7" ht="22.5" hidden="1" customHeight="1" outlineLevel="1" collapsed="1" x14ac:dyDescent="0.25">
      <c r="A125" s="200" t="s">
        <v>131</v>
      </c>
      <c r="B125" s="201"/>
      <c r="C125" s="201"/>
      <c r="D125" s="201"/>
      <c r="E125" s="201"/>
      <c r="F125" s="201"/>
      <c r="G125" s="202"/>
    </row>
    <row r="126" spans="1:7" ht="22.5" hidden="1" customHeight="1" outlineLevel="2" x14ac:dyDescent="0.25">
      <c r="A126" s="35" t="s">
        <v>132</v>
      </c>
      <c r="B126" s="26" t="s">
        <v>11</v>
      </c>
      <c r="C126" s="36">
        <v>143.11000000000001</v>
      </c>
      <c r="D126" s="36">
        <v>211.29</v>
      </c>
      <c r="E126" s="36">
        <v>199.91</v>
      </c>
      <c r="F126" s="36">
        <v>554.30999999999995</v>
      </c>
      <c r="G126" s="34">
        <v>5018.7</v>
      </c>
    </row>
    <row r="127" spans="1:7" ht="22.5" hidden="1" customHeight="1" outlineLevel="2" x14ac:dyDescent="0.25">
      <c r="A127" s="69" t="s">
        <v>133</v>
      </c>
      <c r="B127" s="26" t="s">
        <v>11</v>
      </c>
      <c r="C127" s="36">
        <v>143.11000000000001</v>
      </c>
      <c r="D127" s="36">
        <v>211.29</v>
      </c>
      <c r="E127" s="36">
        <v>199.91</v>
      </c>
      <c r="F127" s="37">
        <v>554.30999999999995</v>
      </c>
      <c r="G127" s="34">
        <v>5018.7</v>
      </c>
    </row>
    <row r="128" spans="1:7" ht="22.5" hidden="1" customHeight="1" outlineLevel="2" x14ac:dyDescent="0.25">
      <c r="A128" s="69" t="s">
        <v>134</v>
      </c>
      <c r="B128" s="26" t="s">
        <v>11</v>
      </c>
      <c r="C128" s="36">
        <v>0</v>
      </c>
      <c r="D128" s="36">
        <v>0</v>
      </c>
      <c r="E128" s="36">
        <v>0</v>
      </c>
      <c r="F128" s="37">
        <v>0</v>
      </c>
      <c r="G128" s="34">
        <v>0</v>
      </c>
    </row>
    <row r="129" spans="1:7" ht="22.5" hidden="1" customHeight="1" outlineLevel="2" x14ac:dyDescent="0.25">
      <c r="A129" s="35" t="s">
        <v>135</v>
      </c>
      <c r="B129" s="26" t="s">
        <v>15</v>
      </c>
      <c r="C129" s="36">
        <v>5.13</v>
      </c>
      <c r="D129" s="36">
        <v>7.03</v>
      </c>
      <c r="E129" s="36">
        <v>8</v>
      </c>
      <c r="F129" s="37">
        <v>20.16</v>
      </c>
      <c r="G129" s="34">
        <v>172.95</v>
      </c>
    </row>
    <row r="130" spans="1:7" ht="22.5" hidden="1" customHeight="1" outlineLevel="2" x14ac:dyDescent="0.25">
      <c r="A130" s="35" t="s">
        <v>49</v>
      </c>
      <c r="B130" s="26" t="s">
        <v>36</v>
      </c>
      <c r="C130" s="36">
        <v>27.896686159844059</v>
      </c>
      <c r="D130" s="36">
        <v>30.055476529160739</v>
      </c>
      <c r="E130" s="36">
        <v>24.98875</v>
      </c>
      <c r="F130" s="37">
        <v>27.495535714285712</v>
      </c>
      <c r="G130" s="34">
        <v>29.018213356461406</v>
      </c>
    </row>
    <row r="131" spans="1:7" ht="22.5" hidden="1" customHeight="1" outlineLevel="1" collapsed="1" thickBot="1" x14ac:dyDescent="0.3">
      <c r="A131" s="197" t="s">
        <v>136</v>
      </c>
      <c r="B131" s="198"/>
      <c r="C131" s="198"/>
      <c r="D131" s="198"/>
      <c r="E131" s="198"/>
      <c r="F131" s="198"/>
      <c r="G131" s="199"/>
    </row>
    <row r="132" spans="1:7" ht="22.5" hidden="1" customHeight="1" outlineLevel="2" x14ac:dyDescent="0.25">
      <c r="A132" s="35" t="s">
        <v>137</v>
      </c>
      <c r="B132" s="26" t="s">
        <v>15</v>
      </c>
      <c r="C132" s="38">
        <v>0</v>
      </c>
      <c r="D132" s="38">
        <v>0</v>
      </c>
      <c r="E132" s="38">
        <v>0</v>
      </c>
      <c r="F132" s="27">
        <v>0</v>
      </c>
      <c r="G132" s="28">
        <v>0</v>
      </c>
    </row>
    <row r="133" spans="1:7" ht="22.5" hidden="1" customHeight="1" outlineLevel="2" x14ac:dyDescent="0.25">
      <c r="A133" s="35" t="s">
        <v>138</v>
      </c>
      <c r="B133" s="26" t="s">
        <v>15</v>
      </c>
      <c r="C133" s="38">
        <v>8</v>
      </c>
      <c r="D133" s="38">
        <v>8</v>
      </c>
      <c r="E133" s="38">
        <v>8</v>
      </c>
      <c r="F133" s="27">
        <v>24</v>
      </c>
      <c r="G133" s="28">
        <v>200.77</v>
      </c>
    </row>
    <row r="134" spans="1:7" ht="22.5" hidden="1" customHeight="1" outlineLevel="2" x14ac:dyDescent="0.25">
      <c r="A134" s="35" t="s">
        <v>139</v>
      </c>
      <c r="B134" s="26" t="s">
        <v>11</v>
      </c>
      <c r="C134" s="36">
        <v>249.51</v>
      </c>
      <c r="D134" s="36">
        <v>285.52</v>
      </c>
      <c r="E134" s="36">
        <v>290.14999999999998</v>
      </c>
      <c r="F134" s="37">
        <v>825.18</v>
      </c>
      <c r="G134" s="34">
        <v>7507.96</v>
      </c>
    </row>
    <row r="135" spans="1:7" ht="22.5" hidden="1" customHeight="1" outlineLevel="2" thickBot="1" x14ac:dyDescent="0.3">
      <c r="A135" s="17" t="s">
        <v>140</v>
      </c>
      <c r="B135" s="18" t="s">
        <v>36</v>
      </c>
      <c r="C135" s="63">
        <v>31.188749999999999</v>
      </c>
      <c r="D135" s="63">
        <v>35.69</v>
      </c>
      <c r="E135" s="63">
        <v>36.268749999999997</v>
      </c>
      <c r="F135" s="64">
        <v>34.3825</v>
      </c>
      <c r="G135" s="65">
        <v>37.395826069631916</v>
      </c>
    </row>
    <row r="136" spans="1:7" ht="22.5" customHeight="1" collapsed="1" thickBot="1" x14ac:dyDescent="0.3">
      <c r="A136" s="172" t="s">
        <v>141</v>
      </c>
      <c r="B136" s="173"/>
      <c r="C136" s="173"/>
      <c r="D136" s="173"/>
      <c r="E136" s="173"/>
      <c r="F136" s="173"/>
      <c r="G136" s="174"/>
    </row>
    <row r="137" spans="1:7" ht="22.5" hidden="1" customHeight="1" outlineLevel="1" x14ac:dyDescent="0.25">
      <c r="A137" s="13" t="s">
        <v>142</v>
      </c>
      <c r="B137" s="70" t="s">
        <v>143</v>
      </c>
      <c r="C137" s="57">
        <v>127.82</v>
      </c>
      <c r="D137" s="57">
        <v>128.12</v>
      </c>
      <c r="E137" s="57">
        <v>129.22999999999999</v>
      </c>
      <c r="F137" s="58">
        <v>385.16999999999996</v>
      </c>
      <c r="G137" s="59">
        <v>3950.38</v>
      </c>
    </row>
    <row r="138" spans="1:7" ht="22.5" hidden="1" customHeight="1" outlineLevel="1" x14ac:dyDescent="0.25">
      <c r="A138" s="35" t="s">
        <v>144</v>
      </c>
      <c r="B138" s="71" t="s">
        <v>145</v>
      </c>
      <c r="C138" s="38">
        <v>31.130053580126646</v>
      </c>
      <c r="D138" s="38">
        <v>32.038009502375594</v>
      </c>
      <c r="E138" s="38">
        <v>32.267166042446938</v>
      </c>
      <c r="F138" s="38">
        <v>31.805945499587114</v>
      </c>
      <c r="G138" s="72">
        <v>33.211820589348015</v>
      </c>
    </row>
    <row r="139" spans="1:7" ht="22.5" hidden="1" customHeight="1" outlineLevel="1" x14ac:dyDescent="0.25">
      <c r="A139" s="35" t="s">
        <v>146</v>
      </c>
      <c r="B139" s="71" t="s">
        <v>147</v>
      </c>
      <c r="C139" s="73">
        <v>66344</v>
      </c>
      <c r="D139" s="73">
        <v>64304</v>
      </c>
      <c r="E139" s="73">
        <v>65864</v>
      </c>
      <c r="F139" s="37">
        <v>196512</v>
      </c>
      <c r="G139" s="74">
        <v>2062568</v>
      </c>
    </row>
    <row r="140" spans="1:7" ht="22.5" hidden="1" customHeight="1" outlineLevel="1" x14ac:dyDescent="0.25">
      <c r="A140" s="40" t="s">
        <v>148</v>
      </c>
      <c r="B140" s="71" t="s">
        <v>149</v>
      </c>
      <c r="C140" s="38">
        <v>16.15781782756941</v>
      </c>
      <c r="D140" s="38">
        <v>16.080020005001252</v>
      </c>
      <c r="E140" s="38">
        <v>16.445443196004994</v>
      </c>
      <c r="F140" s="38">
        <v>16.227250206440957</v>
      </c>
      <c r="G140" s="72">
        <v>17.340518727142797</v>
      </c>
    </row>
    <row r="141" spans="1:7" ht="22.5" hidden="1" customHeight="1" outlineLevel="1" x14ac:dyDescent="0.25">
      <c r="A141" s="35" t="s">
        <v>150</v>
      </c>
      <c r="B141" s="71" t="s">
        <v>151</v>
      </c>
      <c r="C141" s="36">
        <v>199</v>
      </c>
      <c r="D141" s="36">
        <v>213</v>
      </c>
      <c r="E141" s="36">
        <v>247</v>
      </c>
      <c r="F141" s="37">
        <v>659</v>
      </c>
      <c r="G141" s="39">
        <v>6605</v>
      </c>
    </row>
    <row r="142" spans="1:7" ht="22.5" hidden="1" customHeight="1" outlineLevel="1" x14ac:dyDescent="0.25">
      <c r="A142" s="35" t="s">
        <v>152</v>
      </c>
      <c r="B142" s="71" t="s">
        <v>153</v>
      </c>
      <c r="C142" s="38">
        <v>4.846566000974184E-2</v>
      </c>
      <c r="D142" s="38">
        <v>5.3263315828957242E-2</v>
      </c>
      <c r="E142" s="38">
        <v>6.1672908863920101E-2</v>
      </c>
      <c r="F142" s="27">
        <v>5.4417836498761356E-2</v>
      </c>
      <c r="G142" s="72">
        <v>5.5529866745134306E-2</v>
      </c>
    </row>
    <row r="143" spans="1:7" ht="22.5" hidden="1" customHeight="1" outlineLevel="1" thickBot="1" x14ac:dyDescent="0.3">
      <c r="A143" s="17" t="s">
        <v>154</v>
      </c>
      <c r="B143" s="75" t="s">
        <v>151</v>
      </c>
      <c r="C143" s="76">
        <v>112</v>
      </c>
      <c r="D143" s="76">
        <v>77</v>
      </c>
      <c r="E143" s="76">
        <v>104</v>
      </c>
      <c r="F143" s="77">
        <v>293</v>
      </c>
      <c r="G143" s="78">
        <v>3131</v>
      </c>
    </row>
    <row r="144" spans="1:7" ht="22.5" customHeight="1" collapsed="1" thickBot="1" x14ac:dyDescent="0.3">
      <c r="A144" s="172" t="s">
        <v>155</v>
      </c>
      <c r="B144" s="173"/>
      <c r="C144" s="173"/>
      <c r="D144" s="173"/>
      <c r="E144" s="173"/>
      <c r="F144" s="173"/>
      <c r="G144" s="174"/>
    </row>
    <row r="145" spans="1:7" ht="21.75" hidden="1" customHeight="1" outlineLevel="1" x14ac:dyDescent="0.25">
      <c r="A145" s="79" t="s">
        <v>156</v>
      </c>
      <c r="B145" s="80" t="s">
        <v>11</v>
      </c>
      <c r="C145" s="57">
        <v>0</v>
      </c>
      <c r="D145" s="57">
        <v>0</v>
      </c>
      <c r="E145" s="57">
        <v>0</v>
      </c>
      <c r="F145" s="57">
        <v>0</v>
      </c>
      <c r="G145" s="66">
        <v>0</v>
      </c>
    </row>
    <row r="146" spans="1:7" ht="21.75" hidden="1" customHeight="1" outlineLevel="1" x14ac:dyDescent="0.25">
      <c r="A146" s="81" t="s">
        <v>157</v>
      </c>
      <c r="B146" s="82" t="s">
        <v>22</v>
      </c>
      <c r="C146" s="36">
        <v>0</v>
      </c>
      <c r="D146" s="36">
        <v>0</v>
      </c>
      <c r="E146" s="36">
        <v>0</v>
      </c>
      <c r="F146" s="36">
        <v>0</v>
      </c>
      <c r="G146" s="39">
        <v>0</v>
      </c>
    </row>
    <row r="147" spans="1:7" ht="21.75" hidden="1" customHeight="1" outlineLevel="1" x14ac:dyDescent="0.25">
      <c r="A147" s="81" t="s">
        <v>158</v>
      </c>
      <c r="B147" s="82" t="s">
        <v>11</v>
      </c>
      <c r="C147" s="194">
        <v>0</v>
      </c>
      <c r="D147" s="195"/>
      <c r="E147" s="196"/>
      <c r="F147" s="36">
        <v>0</v>
      </c>
      <c r="G147" s="39">
        <v>0</v>
      </c>
    </row>
    <row r="148" spans="1:7" ht="21.75" hidden="1" customHeight="1" outlineLevel="1" x14ac:dyDescent="0.25">
      <c r="A148" s="81" t="s">
        <v>159</v>
      </c>
      <c r="B148" s="82" t="s">
        <v>22</v>
      </c>
      <c r="C148" s="194">
        <v>0</v>
      </c>
      <c r="D148" s="195"/>
      <c r="E148" s="196"/>
      <c r="F148" s="36">
        <v>0</v>
      </c>
      <c r="G148" s="39">
        <v>0</v>
      </c>
    </row>
    <row r="149" spans="1:7" ht="21.75" hidden="1" customHeight="1" outlineLevel="1" x14ac:dyDescent="0.25">
      <c r="A149" s="81" t="s">
        <v>160</v>
      </c>
      <c r="B149" s="82" t="s">
        <v>11</v>
      </c>
      <c r="C149" s="194">
        <v>0</v>
      </c>
      <c r="D149" s="195"/>
      <c r="E149" s="196"/>
      <c r="F149" s="36">
        <v>0</v>
      </c>
      <c r="G149" s="39">
        <v>0</v>
      </c>
    </row>
    <row r="150" spans="1:7" ht="21.75" hidden="1" customHeight="1" outlineLevel="1" x14ac:dyDescent="0.25">
      <c r="A150" s="81" t="s">
        <v>52</v>
      </c>
      <c r="B150" s="82" t="s">
        <v>22</v>
      </c>
      <c r="C150" s="194">
        <v>0</v>
      </c>
      <c r="D150" s="195"/>
      <c r="E150" s="196"/>
      <c r="F150" s="36">
        <v>0</v>
      </c>
      <c r="G150" s="39">
        <v>0</v>
      </c>
    </row>
    <row r="151" spans="1:7" ht="21.75" hidden="1" customHeight="1" outlineLevel="1" x14ac:dyDescent="0.25">
      <c r="A151" s="81" t="s">
        <v>161</v>
      </c>
      <c r="B151" s="82" t="s">
        <v>11</v>
      </c>
      <c r="C151" s="122">
        <v>2498</v>
      </c>
      <c r="D151" s="122">
        <v>0</v>
      </c>
      <c r="E151" s="122">
        <v>854</v>
      </c>
      <c r="F151" s="36">
        <v>3352</v>
      </c>
      <c r="G151" s="39">
        <v>22712</v>
      </c>
    </row>
    <row r="152" spans="1:7" ht="21.75" hidden="1" customHeight="1" outlineLevel="1" x14ac:dyDescent="0.25">
      <c r="A152" s="81" t="s">
        <v>162</v>
      </c>
      <c r="B152" s="82" t="s">
        <v>11</v>
      </c>
      <c r="C152" s="194">
        <v>0</v>
      </c>
      <c r="D152" s="195"/>
      <c r="E152" s="196"/>
      <c r="F152" s="36">
        <v>0</v>
      </c>
      <c r="G152" s="39">
        <v>0</v>
      </c>
    </row>
    <row r="153" spans="1:7" ht="21.75" hidden="1" customHeight="1" outlineLevel="1" x14ac:dyDescent="0.25">
      <c r="A153" s="81" t="s">
        <v>52</v>
      </c>
      <c r="B153" s="82" t="s">
        <v>22</v>
      </c>
      <c r="C153" s="194">
        <v>0</v>
      </c>
      <c r="D153" s="195"/>
      <c r="E153" s="196"/>
      <c r="F153" s="36">
        <v>0</v>
      </c>
      <c r="G153" s="39">
        <v>0</v>
      </c>
    </row>
    <row r="154" spans="1:7" ht="21.75" hidden="1" customHeight="1" outlineLevel="1" x14ac:dyDescent="0.25">
      <c r="A154" s="81" t="s">
        <v>163</v>
      </c>
      <c r="B154" s="82" t="s">
        <v>11</v>
      </c>
      <c r="C154" s="122">
        <v>0</v>
      </c>
      <c r="D154" s="122">
        <v>1508</v>
      </c>
      <c r="E154" s="122">
        <v>504</v>
      </c>
      <c r="F154" s="36">
        <v>2012</v>
      </c>
      <c r="G154" s="39">
        <v>22162</v>
      </c>
    </row>
    <row r="155" spans="1:7" ht="21.75" hidden="1" customHeight="1" outlineLevel="1" x14ac:dyDescent="0.25">
      <c r="A155" s="81" t="s">
        <v>164</v>
      </c>
      <c r="B155" s="82" t="s">
        <v>11</v>
      </c>
      <c r="C155" s="194">
        <v>497.04998779296898</v>
      </c>
      <c r="D155" s="195"/>
      <c r="E155" s="196"/>
      <c r="F155" s="36">
        <v>497.04998779296898</v>
      </c>
      <c r="G155" s="39">
        <v>4245.9499816894504</v>
      </c>
    </row>
    <row r="156" spans="1:7" ht="21.75" hidden="1" customHeight="1" outlineLevel="1" x14ac:dyDescent="0.25">
      <c r="A156" s="81" t="s">
        <v>52</v>
      </c>
      <c r="B156" s="82" t="s">
        <v>22</v>
      </c>
      <c r="C156" s="194">
        <v>34</v>
      </c>
      <c r="D156" s="195"/>
      <c r="E156" s="196"/>
      <c r="F156" s="36">
        <v>34</v>
      </c>
      <c r="G156" s="39">
        <v>241</v>
      </c>
    </row>
    <row r="157" spans="1:7" ht="21.75" hidden="1" customHeight="1" outlineLevel="1" x14ac:dyDescent="0.25">
      <c r="A157" s="81" t="s">
        <v>165</v>
      </c>
      <c r="B157" s="82" t="s">
        <v>11</v>
      </c>
      <c r="C157" s="122">
        <v>1628</v>
      </c>
      <c r="D157" s="122">
        <v>1154</v>
      </c>
      <c r="E157" s="122">
        <v>2094</v>
      </c>
      <c r="F157" s="36">
        <v>4876</v>
      </c>
      <c r="G157" s="39">
        <v>33290</v>
      </c>
    </row>
    <row r="158" spans="1:7" ht="21.75" hidden="1" customHeight="1" outlineLevel="1" x14ac:dyDescent="0.25">
      <c r="A158" s="81" t="s">
        <v>166</v>
      </c>
      <c r="B158" s="82" t="s">
        <v>11</v>
      </c>
      <c r="C158" s="57">
        <v>0</v>
      </c>
      <c r="D158" s="57">
        <v>0</v>
      </c>
      <c r="E158" s="57">
        <v>0</v>
      </c>
      <c r="F158" s="36">
        <v>0</v>
      </c>
      <c r="G158" s="39">
        <v>0</v>
      </c>
    </row>
    <row r="159" spans="1:7" ht="21.75" hidden="1" customHeight="1" outlineLevel="1" x14ac:dyDescent="0.25">
      <c r="A159" s="81" t="s">
        <v>157</v>
      </c>
      <c r="B159" s="82" t="s">
        <v>22</v>
      </c>
      <c r="C159" s="36">
        <v>0</v>
      </c>
      <c r="D159" s="36">
        <v>0</v>
      </c>
      <c r="E159" s="36">
        <v>0</v>
      </c>
      <c r="F159" s="36">
        <v>0</v>
      </c>
      <c r="G159" s="39">
        <v>0</v>
      </c>
    </row>
    <row r="160" spans="1:7" ht="21.75" hidden="1" customHeight="1" outlineLevel="1" x14ac:dyDescent="0.25">
      <c r="A160" s="81" t="s">
        <v>166</v>
      </c>
      <c r="B160" s="82" t="s">
        <v>11</v>
      </c>
      <c r="C160" s="194">
        <v>0</v>
      </c>
      <c r="D160" s="195"/>
      <c r="E160" s="196"/>
      <c r="F160" s="36">
        <v>0</v>
      </c>
      <c r="G160" s="39">
        <v>0</v>
      </c>
    </row>
    <row r="161" spans="1:10" ht="21" hidden="1" outlineLevel="1" x14ac:dyDescent="0.25">
      <c r="A161" s="81" t="s">
        <v>159</v>
      </c>
      <c r="B161" s="82" t="s">
        <v>22</v>
      </c>
      <c r="C161" s="194">
        <v>0</v>
      </c>
      <c r="D161" s="195"/>
      <c r="E161" s="196"/>
      <c r="F161" s="36">
        <v>0</v>
      </c>
      <c r="G161" s="39">
        <v>0</v>
      </c>
    </row>
    <row r="162" spans="1:10" ht="21" hidden="1" outlineLevel="1" x14ac:dyDescent="0.25">
      <c r="A162" s="81" t="s">
        <v>167</v>
      </c>
      <c r="B162" s="82" t="s">
        <v>11</v>
      </c>
      <c r="C162" s="194">
        <v>0</v>
      </c>
      <c r="D162" s="195"/>
      <c r="E162" s="196"/>
      <c r="F162" s="36">
        <v>0</v>
      </c>
      <c r="G162" s="39">
        <v>0</v>
      </c>
    </row>
    <row r="163" spans="1:10" ht="21" hidden="1" outlineLevel="1" x14ac:dyDescent="0.25">
      <c r="A163" s="81" t="s">
        <v>157</v>
      </c>
      <c r="B163" s="82" t="s">
        <v>22</v>
      </c>
      <c r="C163" s="194">
        <v>0</v>
      </c>
      <c r="D163" s="195"/>
      <c r="E163" s="196"/>
      <c r="F163" s="36">
        <v>0</v>
      </c>
      <c r="G163" s="39">
        <v>0</v>
      </c>
    </row>
    <row r="164" spans="1:10" ht="21" hidden="1" outlineLevel="1" x14ac:dyDescent="0.25">
      <c r="A164" s="81" t="s">
        <v>168</v>
      </c>
      <c r="B164" s="82" t="s">
        <v>11</v>
      </c>
      <c r="C164" s="194">
        <v>0</v>
      </c>
      <c r="D164" s="195"/>
      <c r="E164" s="196"/>
      <c r="F164" s="36">
        <v>0</v>
      </c>
      <c r="G164" s="39">
        <v>0</v>
      </c>
    </row>
    <row r="165" spans="1:10" ht="21" hidden="1" outlineLevel="1" x14ac:dyDescent="0.25">
      <c r="A165" s="81" t="s">
        <v>159</v>
      </c>
      <c r="B165" s="82" t="s">
        <v>22</v>
      </c>
      <c r="C165" s="194">
        <v>0</v>
      </c>
      <c r="D165" s="195"/>
      <c r="E165" s="196"/>
      <c r="F165" s="36">
        <v>0</v>
      </c>
      <c r="G165" s="39">
        <v>0</v>
      </c>
    </row>
    <row r="166" spans="1:10" ht="22.8" hidden="1" outlineLevel="1" x14ac:dyDescent="0.25">
      <c r="A166" s="84" t="s">
        <v>169</v>
      </c>
      <c r="B166" s="85" t="s">
        <v>11</v>
      </c>
      <c r="C166" s="186">
        <v>10737.049987792969</v>
      </c>
      <c r="D166" s="189"/>
      <c r="E166" s="189"/>
      <c r="F166" s="190"/>
      <c r="G166" s="86">
        <v>82409.949981689453</v>
      </c>
      <c r="H166" s="87"/>
      <c r="I166" s="88"/>
      <c r="J166" s="88"/>
    </row>
    <row r="167" spans="1:10" ht="22.8" hidden="1" outlineLevel="1" x14ac:dyDescent="0.25">
      <c r="A167" s="84" t="s">
        <v>170</v>
      </c>
      <c r="B167" s="85" t="s">
        <v>22</v>
      </c>
      <c r="C167" s="186">
        <v>0</v>
      </c>
      <c r="D167" s="187"/>
      <c r="E167" s="187"/>
      <c r="F167" s="188"/>
      <c r="G167" s="86">
        <v>0</v>
      </c>
      <c r="H167" s="87"/>
      <c r="I167" s="88"/>
      <c r="J167" s="88"/>
    </row>
    <row r="168" spans="1:10" ht="22.8" hidden="1" outlineLevel="1" x14ac:dyDescent="0.25">
      <c r="A168" s="84" t="s">
        <v>171</v>
      </c>
      <c r="B168" s="85" t="s">
        <v>22</v>
      </c>
      <c r="C168" s="186">
        <v>34</v>
      </c>
      <c r="D168" s="189"/>
      <c r="E168" s="189"/>
      <c r="F168" s="190"/>
      <c r="G168" s="86">
        <v>241</v>
      </c>
    </row>
    <row r="169" spans="1:10" ht="28.2" hidden="1" outlineLevel="1" thickBot="1" x14ac:dyDescent="0.3">
      <c r="A169" s="89" t="s">
        <v>172</v>
      </c>
      <c r="B169" s="90" t="s">
        <v>11</v>
      </c>
      <c r="C169" s="191">
        <v>205682.49000549302</v>
      </c>
      <c r="D169" s="192"/>
      <c r="E169" s="192"/>
      <c r="F169" s="192"/>
      <c r="G169" s="193"/>
    </row>
    <row r="170" spans="1:10" ht="25.8" collapsed="1" thickBot="1" x14ac:dyDescent="0.3">
      <c r="A170" s="172" t="s">
        <v>173</v>
      </c>
      <c r="B170" s="173"/>
      <c r="C170" s="173"/>
      <c r="D170" s="173"/>
      <c r="E170" s="173"/>
      <c r="F170" s="173"/>
      <c r="G170" s="174"/>
    </row>
    <row r="171" spans="1:10" ht="184.5" hidden="1" customHeight="1" outlineLevel="1" thickBot="1" x14ac:dyDescent="0.3">
      <c r="A171" s="91"/>
      <c r="B171" s="92"/>
      <c r="C171" s="93"/>
      <c r="D171" s="93"/>
      <c r="E171" s="93"/>
      <c r="F171" s="93"/>
      <c r="G171" s="94"/>
    </row>
    <row r="172" spans="1:10" ht="22.5" customHeight="1" collapsed="1" thickBot="1" x14ac:dyDescent="0.3">
      <c r="A172" s="172" t="s">
        <v>174</v>
      </c>
      <c r="B172" s="173"/>
      <c r="C172" s="173"/>
      <c r="D172" s="173"/>
      <c r="E172" s="173"/>
      <c r="F172" s="173"/>
      <c r="G172" s="174"/>
    </row>
    <row r="173" spans="1:10" ht="27" hidden="1" customHeight="1" outlineLevel="1" x14ac:dyDescent="0.25">
      <c r="A173" s="184" t="s">
        <v>175</v>
      </c>
      <c r="B173" s="185"/>
      <c r="C173" s="185"/>
      <c r="D173" s="121" t="s">
        <v>176</v>
      </c>
      <c r="E173" s="121" t="s">
        <v>177</v>
      </c>
      <c r="F173" s="121" t="s">
        <v>178</v>
      </c>
      <c r="G173" s="96" t="s">
        <v>179</v>
      </c>
    </row>
    <row r="174" spans="1:10" ht="30.75" hidden="1" customHeight="1" outlineLevel="1" x14ac:dyDescent="0.25">
      <c r="A174" s="166" t="s">
        <v>259</v>
      </c>
      <c r="B174" s="167"/>
      <c r="C174" s="167"/>
      <c r="D174" s="97">
        <v>7</v>
      </c>
      <c r="E174" s="98" t="s">
        <v>209</v>
      </c>
      <c r="F174" s="98" t="s">
        <v>199</v>
      </c>
      <c r="G174" s="99">
        <v>15</v>
      </c>
    </row>
    <row r="175" spans="1:10" ht="30.75" hidden="1" customHeight="1" outlineLevel="1" x14ac:dyDescent="0.25">
      <c r="A175" s="166" t="s">
        <v>260</v>
      </c>
      <c r="B175" s="167"/>
      <c r="C175" s="167"/>
      <c r="D175" s="97" t="s">
        <v>217</v>
      </c>
      <c r="E175" s="98" t="s">
        <v>209</v>
      </c>
      <c r="F175" s="98" t="s">
        <v>199</v>
      </c>
      <c r="G175" s="99">
        <v>600</v>
      </c>
    </row>
    <row r="176" spans="1:10" ht="30.75" hidden="1" customHeight="1" outlineLevel="1" x14ac:dyDescent="0.25">
      <c r="A176" s="166" t="s">
        <v>216</v>
      </c>
      <c r="B176" s="167"/>
      <c r="C176" s="167"/>
      <c r="D176" s="97" t="s">
        <v>261</v>
      </c>
      <c r="E176" s="98" t="s">
        <v>205</v>
      </c>
      <c r="F176" s="98" t="s">
        <v>196</v>
      </c>
      <c r="G176" s="99">
        <v>570</v>
      </c>
    </row>
    <row r="177" spans="1:10" ht="30.75" hidden="1" customHeight="1" outlineLevel="1" x14ac:dyDescent="0.25">
      <c r="A177" s="166" t="s">
        <v>262</v>
      </c>
      <c r="B177" s="167"/>
      <c r="C177" s="167"/>
      <c r="D177" s="97">
        <v>18</v>
      </c>
      <c r="E177" s="98" t="s">
        <v>213</v>
      </c>
      <c r="F177" s="98" t="s">
        <v>199</v>
      </c>
      <c r="G177" s="99">
        <v>170</v>
      </c>
    </row>
    <row r="178" spans="1:10" ht="30.75" hidden="1" customHeight="1" outlineLevel="1" x14ac:dyDescent="0.25">
      <c r="A178" s="166" t="s">
        <v>263</v>
      </c>
      <c r="B178" s="167"/>
      <c r="C178" s="167"/>
      <c r="D178" s="97">
        <v>19</v>
      </c>
      <c r="E178" s="98" t="s">
        <v>225</v>
      </c>
      <c r="F178" s="98" t="s">
        <v>196</v>
      </c>
      <c r="G178" s="99">
        <v>10</v>
      </c>
    </row>
    <row r="179" spans="1:10" ht="30.75" hidden="1" customHeight="1" outlineLevel="1" x14ac:dyDescent="0.25">
      <c r="A179" s="166" t="s">
        <v>200</v>
      </c>
      <c r="B179" s="167"/>
      <c r="C179" s="167"/>
      <c r="D179" s="97" t="s">
        <v>200</v>
      </c>
      <c r="E179" s="98" t="s">
        <v>200</v>
      </c>
      <c r="F179" s="98" t="s">
        <v>200</v>
      </c>
      <c r="G179" s="99" t="s">
        <v>200</v>
      </c>
    </row>
    <row r="180" spans="1:10" ht="30.75" hidden="1" customHeight="1" outlineLevel="1" x14ac:dyDescent="0.25">
      <c r="A180" s="166" t="s">
        <v>200</v>
      </c>
      <c r="B180" s="167"/>
      <c r="C180" s="167"/>
      <c r="D180" s="97" t="s">
        <v>200</v>
      </c>
      <c r="E180" s="98" t="s">
        <v>200</v>
      </c>
      <c r="F180" s="98" t="s">
        <v>200</v>
      </c>
      <c r="G180" s="99" t="s">
        <v>200</v>
      </c>
    </row>
    <row r="181" spans="1:10" ht="30.75" hidden="1" customHeight="1" outlineLevel="1" x14ac:dyDescent="0.25">
      <c r="A181" s="166" t="s">
        <v>200</v>
      </c>
      <c r="B181" s="167"/>
      <c r="C181" s="167"/>
      <c r="D181" s="97" t="s">
        <v>200</v>
      </c>
      <c r="E181" s="98" t="s">
        <v>200</v>
      </c>
      <c r="F181" s="98" t="s">
        <v>200</v>
      </c>
      <c r="G181" s="99" t="s">
        <v>200</v>
      </c>
    </row>
    <row r="182" spans="1:10" ht="30.75" hidden="1" customHeight="1" outlineLevel="1" x14ac:dyDescent="0.25">
      <c r="A182" s="166" t="s">
        <v>200</v>
      </c>
      <c r="B182" s="167"/>
      <c r="C182" s="167"/>
      <c r="D182" s="97" t="s">
        <v>200</v>
      </c>
      <c r="E182" s="98" t="s">
        <v>200</v>
      </c>
      <c r="F182" s="98" t="s">
        <v>200</v>
      </c>
      <c r="G182" s="99" t="s">
        <v>200</v>
      </c>
    </row>
    <row r="183" spans="1:10" ht="30.75" hidden="1" customHeight="1" outlineLevel="1" x14ac:dyDescent="0.25">
      <c r="A183" s="166" t="s">
        <v>200</v>
      </c>
      <c r="B183" s="167"/>
      <c r="C183" s="167"/>
      <c r="D183" s="97" t="s">
        <v>200</v>
      </c>
      <c r="E183" s="98" t="s">
        <v>200</v>
      </c>
      <c r="F183" s="98" t="s">
        <v>200</v>
      </c>
      <c r="G183" s="99" t="s">
        <v>200</v>
      </c>
    </row>
    <row r="184" spans="1:10" ht="30.75" hidden="1" customHeight="1" outlineLevel="1" x14ac:dyDescent="0.25">
      <c r="A184" s="166" t="s">
        <v>200</v>
      </c>
      <c r="B184" s="167"/>
      <c r="C184" s="167"/>
      <c r="D184" s="97" t="s">
        <v>200</v>
      </c>
      <c r="E184" s="98" t="s">
        <v>200</v>
      </c>
      <c r="F184" s="98" t="s">
        <v>200</v>
      </c>
      <c r="G184" s="99" t="s">
        <v>200</v>
      </c>
    </row>
    <row r="185" spans="1:10" ht="30.75" hidden="1" customHeight="1" outlineLevel="1" x14ac:dyDescent="0.25">
      <c r="A185" s="166" t="s">
        <v>200</v>
      </c>
      <c r="B185" s="167"/>
      <c r="C185" s="167"/>
      <c r="D185" s="97" t="s">
        <v>200</v>
      </c>
      <c r="E185" s="98" t="s">
        <v>200</v>
      </c>
      <c r="F185" s="98" t="s">
        <v>200</v>
      </c>
      <c r="G185" s="99" t="s">
        <v>200</v>
      </c>
    </row>
    <row r="186" spans="1:10" ht="30.75" hidden="1" customHeight="1" outlineLevel="1" x14ac:dyDescent="0.25">
      <c r="A186" s="166" t="s">
        <v>200</v>
      </c>
      <c r="B186" s="167"/>
      <c r="C186" s="167"/>
      <c r="D186" s="97" t="s">
        <v>200</v>
      </c>
      <c r="E186" s="98" t="s">
        <v>200</v>
      </c>
      <c r="F186" s="98" t="s">
        <v>200</v>
      </c>
      <c r="G186" s="99" t="s">
        <v>200</v>
      </c>
    </row>
    <row r="187" spans="1:10" ht="30.75" hidden="1" customHeight="1" outlineLevel="1" x14ac:dyDescent="0.25">
      <c r="A187" s="166" t="s">
        <v>200</v>
      </c>
      <c r="B187" s="167"/>
      <c r="C187" s="167"/>
      <c r="D187" s="97" t="s">
        <v>200</v>
      </c>
      <c r="E187" s="98" t="s">
        <v>200</v>
      </c>
      <c r="F187" s="98" t="s">
        <v>200</v>
      </c>
      <c r="G187" s="99" t="s">
        <v>200</v>
      </c>
    </row>
    <row r="188" spans="1:10" ht="30.75" hidden="1" customHeight="1" outlineLevel="1" x14ac:dyDescent="0.25">
      <c r="A188" s="166" t="s">
        <v>200</v>
      </c>
      <c r="B188" s="167"/>
      <c r="C188" s="167"/>
      <c r="D188" s="97" t="s">
        <v>200</v>
      </c>
      <c r="E188" s="98" t="s">
        <v>200</v>
      </c>
      <c r="F188" s="98" t="s">
        <v>200</v>
      </c>
      <c r="G188" s="99" t="s">
        <v>200</v>
      </c>
    </row>
    <row r="189" spans="1:10" ht="27" hidden="1" customHeight="1" outlineLevel="1" thickBot="1" x14ac:dyDescent="0.3">
      <c r="A189" s="181" t="s">
        <v>180</v>
      </c>
      <c r="B189" s="182"/>
      <c r="C189" s="182"/>
      <c r="D189" s="182"/>
      <c r="E189" s="182"/>
      <c r="F189" s="183"/>
      <c r="G189" s="100">
        <v>1365</v>
      </c>
    </row>
    <row r="190" spans="1:10" ht="22.5" customHeight="1" collapsed="1" thickBot="1" x14ac:dyDescent="0.3">
      <c r="A190" s="172" t="s">
        <v>181</v>
      </c>
      <c r="B190" s="173"/>
      <c r="C190" s="173"/>
      <c r="D190" s="173"/>
      <c r="E190" s="173"/>
      <c r="F190" s="173"/>
      <c r="G190" s="173"/>
      <c r="H190" s="173"/>
      <c r="I190" s="173"/>
      <c r="J190" s="174"/>
    </row>
    <row r="191" spans="1:10" ht="30.75" hidden="1" customHeight="1" outlineLevel="2" x14ac:dyDescent="0.25">
      <c r="A191" s="184" t="s">
        <v>182</v>
      </c>
      <c r="B191" s="185"/>
      <c r="C191" s="185"/>
      <c r="D191" s="121" t="s">
        <v>183</v>
      </c>
      <c r="E191" s="121" t="s">
        <v>184</v>
      </c>
      <c r="F191" s="121" t="s">
        <v>185</v>
      </c>
      <c r="G191" s="121" t="s">
        <v>177</v>
      </c>
      <c r="H191" s="121" t="s">
        <v>186</v>
      </c>
      <c r="I191" s="121" t="s">
        <v>187</v>
      </c>
      <c r="J191" s="101" t="s">
        <v>188</v>
      </c>
    </row>
    <row r="192" spans="1:10" ht="30.75" hidden="1" customHeight="1" outlineLevel="2" x14ac:dyDescent="0.25">
      <c r="A192" s="166" t="s">
        <v>264</v>
      </c>
      <c r="B192" s="167"/>
      <c r="C192" s="167"/>
      <c r="D192" s="102">
        <v>0.64097222222222205</v>
      </c>
      <c r="E192" s="102">
        <v>0.64305555555555605</v>
      </c>
      <c r="F192" s="103">
        <v>3</v>
      </c>
      <c r="G192" s="103" t="s">
        <v>265</v>
      </c>
      <c r="H192" s="103" t="s">
        <v>230</v>
      </c>
      <c r="I192" s="103"/>
      <c r="J192" s="104">
        <v>23</v>
      </c>
    </row>
    <row r="193" spans="1:10" ht="30.75" hidden="1" customHeight="1" outlineLevel="2" x14ac:dyDescent="0.25">
      <c r="A193" s="166" t="s">
        <v>200</v>
      </c>
      <c r="B193" s="167"/>
      <c r="C193" s="167"/>
      <c r="D193" s="102" t="s">
        <v>200</v>
      </c>
      <c r="E193" s="102" t="s">
        <v>200</v>
      </c>
      <c r="F193" s="103" t="s">
        <v>200</v>
      </c>
      <c r="G193" s="103" t="s">
        <v>200</v>
      </c>
      <c r="H193" s="103" t="s">
        <v>200</v>
      </c>
      <c r="I193" s="103"/>
      <c r="J193" s="104" t="s">
        <v>200</v>
      </c>
    </row>
    <row r="194" spans="1:10" ht="30.75" hidden="1" customHeight="1" outlineLevel="2" x14ac:dyDescent="0.25">
      <c r="A194" s="166" t="s">
        <v>200</v>
      </c>
      <c r="B194" s="167"/>
      <c r="C194" s="167"/>
      <c r="D194" s="102" t="s">
        <v>200</v>
      </c>
      <c r="E194" s="102" t="s">
        <v>200</v>
      </c>
      <c r="F194" s="103" t="s">
        <v>200</v>
      </c>
      <c r="G194" s="103" t="s">
        <v>200</v>
      </c>
      <c r="H194" s="103" t="s">
        <v>200</v>
      </c>
      <c r="I194" s="103"/>
      <c r="J194" s="104" t="s">
        <v>200</v>
      </c>
    </row>
    <row r="195" spans="1:10" ht="30.75" hidden="1" customHeight="1" outlineLevel="2" x14ac:dyDescent="0.25">
      <c r="A195" s="166" t="s">
        <v>200</v>
      </c>
      <c r="B195" s="167"/>
      <c r="C195" s="167"/>
      <c r="D195" s="102" t="s">
        <v>200</v>
      </c>
      <c r="E195" s="102" t="s">
        <v>200</v>
      </c>
      <c r="F195" s="103" t="s">
        <v>200</v>
      </c>
      <c r="G195" s="103" t="s">
        <v>200</v>
      </c>
      <c r="H195" s="103" t="s">
        <v>200</v>
      </c>
      <c r="I195" s="103"/>
      <c r="J195" s="104" t="s">
        <v>200</v>
      </c>
    </row>
    <row r="196" spans="1:10" ht="30.75" hidden="1" customHeight="1" outlineLevel="2" x14ac:dyDescent="0.25">
      <c r="A196" s="166" t="s">
        <v>200</v>
      </c>
      <c r="B196" s="167"/>
      <c r="C196" s="167"/>
      <c r="D196" s="102" t="s">
        <v>200</v>
      </c>
      <c r="E196" s="102" t="s">
        <v>200</v>
      </c>
      <c r="F196" s="103" t="s">
        <v>200</v>
      </c>
      <c r="G196" s="103" t="s">
        <v>200</v>
      </c>
      <c r="H196" s="103" t="s">
        <v>200</v>
      </c>
      <c r="I196" s="103"/>
      <c r="J196" s="104" t="s">
        <v>200</v>
      </c>
    </row>
    <row r="197" spans="1:10" ht="30.75" hidden="1" customHeight="1" outlineLevel="2" x14ac:dyDescent="0.25">
      <c r="A197" s="166" t="s">
        <v>200</v>
      </c>
      <c r="B197" s="167"/>
      <c r="C197" s="167"/>
      <c r="D197" s="102" t="s">
        <v>200</v>
      </c>
      <c r="E197" s="102" t="s">
        <v>200</v>
      </c>
      <c r="F197" s="103" t="s">
        <v>200</v>
      </c>
      <c r="G197" s="103" t="s">
        <v>200</v>
      </c>
      <c r="H197" s="103" t="s">
        <v>200</v>
      </c>
      <c r="I197" s="103" t="s">
        <v>200</v>
      </c>
      <c r="J197" s="104"/>
    </row>
    <row r="198" spans="1:10" ht="30.75" hidden="1" customHeight="1" outlineLevel="2" x14ac:dyDescent="0.25">
      <c r="A198" s="166" t="s">
        <v>200</v>
      </c>
      <c r="B198" s="167"/>
      <c r="C198" s="167"/>
      <c r="D198" s="102" t="s">
        <v>200</v>
      </c>
      <c r="E198" s="102" t="s">
        <v>200</v>
      </c>
      <c r="F198" s="103" t="s">
        <v>200</v>
      </c>
      <c r="G198" s="103" t="s">
        <v>200</v>
      </c>
      <c r="H198" s="103" t="s">
        <v>200</v>
      </c>
      <c r="I198" s="103" t="s">
        <v>200</v>
      </c>
      <c r="J198" s="104"/>
    </row>
    <row r="199" spans="1:10" ht="30.75" hidden="1" customHeight="1" outlineLevel="2" thickBot="1" x14ac:dyDescent="0.3">
      <c r="A199" s="168" t="s">
        <v>200</v>
      </c>
      <c r="B199" s="169"/>
      <c r="C199" s="169"/>
      <c r="D199" s="105" t="s">
        <v>200</v>
      </c>
      <c r="E199" s="105" t="s">
        <v>200</v>
      </c>
      <c r="F199" s="106" t="s">
        <v>200</v>
      </c>
      <c r="G199" s="106" t="s">
        <v>200</v>
      </c>
      <c r="H199" s="106" t="s">
        <v>200</v>
      </c>
      <c r="I199" s="106" t="s">
        <v>200</v>
      </c>
      <c r="J199" s="107"/>
    </row>
    <row r="200" spans="1:10" ht="30.75" hidden="1" customHeight="1" outlineLevel="2" thickBot="1" x14ac:dyDescent="0.3">
      <c r="A200" s="170" t="s">
        <v>189</v>
      </c>
      <c r="B200" s="171"/>
      <c r="C200" s="171"/>
      <c r="D200" s="171"/>
      <c r="E200" s="171"/>
      <c r="F200" s="108">
        <v>3</v>
      </c>
    </row>
    <row r="201" spans="1:10" ht="22.5" customHeight="1" collapsed="1" thickBot="1" x14ac:dyDescent="0.3">
      <c r="A201" s="172" t="s">
        <v>190</v>
      </c>
      <c r="B201" s="173"/>
      <c r="C201" s="173"/>
      <c r="D201" s="173"/>
      <c r="E201" s="173"/>
      <c r="F201" s="173"/>
      <c r="G201" s="174"/>
    </row>
    <row r="202" spans="1:10" ht="333" hidden="1" customHeight="1" outlineLevel="1" thickBot="1" x14ac:dyDescent="0.3"/>
    <row r="203" spans="1:10" ht="22.5" customHeight="1" collapsed="1" x14ac:dyDescent="0.25">
      <c r="A203" s="175" t="s">
        <v>191</v>
      </c>
      <c r="B203" s="176"/>
      <c r="C203" s="176"/>
      <c r="D203" s="176"/>
      <c r="E203" s="176"/>
      <c r="F203" s="176"/>
      <c r="G203" s="177"/>
    </row>
    <row r="204" spans="1:10" ht="30.75" hidden="1" customHeight="1" outlineLevel="1" x14ac:dyDescent="0.25">
      <c r="A204" s="178" t="s">
        <v>200</v>
      </c>
      <c r="B204" s="179"/>
      <c r="C204" s="179"/>
      <c r="D204" s="179"/>
      <c r="E204" s="179"/>
      <c r="F204" s="179"/>
      <c r="G204" s="180"/>
    </row>
    <row r="205" spans="1:10" ht="30.75" hidden="1" customHeight="1" outlineLevel="1" x14ac:dyDescent="0.25">
      <c r="A205" s="157" t="s">
        <v>200</v>
      </c>
      <c r="B205" s="158"/>
      <c r="C205" s="158"/>
      <c r="D205" s="158"/>
      <c r="E205" s="158"/>
      <c r="F205" s="158"/>
      <c r="G205" s="159"/>
    </row>
    <row r="206" spans="1:10" ht="30.75" hidden="1" customHeight="1" outlineLevel="1" x14ac:dyDescent="0.25">
      <c r="A206" s="160" t="s">
        <v>200</v>
      </c>
      <c r="B206" s="161"/>
      <c r="C206" s="161"/>
      <c r="D206" s="161"/>
      <c r="E206" s="161"/>
      <c r="F206" s="161"/>
      <c r="G206" s="162"/>
    </row>
    <row r="207" spans="1:10" ht="30.75" hidden="1" customHeight="1" outlineLevel="1" x14ac:dyDescent="0.25">
      <c r="A207" s="160" t="s">
        <v>200</v>
      </c>
      <c r="B207" s="161"/>
      <c r="C207" s="161"/>
      <c r="D207" s="161"/>
      <c r="E207" s="161"/>
      <c r="F207" s="161"/>
      <c r="G207" s="162"/>
    </row>
    <row r="208" spans="1:10" ht="30.75" hidden="1" customHeight="1" outlineLevel="1" x14ac:dyDescent="0.25">
      <c r="A208" s="160" t="s">
        <v>200</v>
      </c>
      <c r="B208" s="161"/>
      <c r="C208" s="161"/>
      <c r="D208" s="161"/>
      <c r="E208" s="161"/>
      <c r="F208" s="161"/>
      <c r="G208" s="162"/>
    </row>
    <row r="209" spans="1:7" ht="30.75" hidden="1" customHeight="1" outlineLevel="1" x14ac:dyDescent="0.25">
      <c r="A209" s="160" t="s">
        <v>200</v>
      </c>
      <c r="B209" s="161"/>
      <c r="C209" s="161"/>
      <c r="D209" s="161"/>
      <c r="E209" s="161"/>
      <c r="F209" s="161"/>
      <c r="G209" s="162"/>
    </row>
    <row r="210" spans="1:7" ht="30.75" hidden="1" customHeight="1" outlineLevel="1" thickBot="1" x14ac:dyDescent="0.3">
      <c r="A210" s="163" t="s">
        <v>200</v>
      </c>
      <c r="B210" s="164"/>
      <c r="C210" s="164"/>
      <c r="D210" s="164"/>
      <c r="E210" s="164"/>
      <c r="F210" s="164"/>
      <c r="G210" s="165"/>
    </row>
  </sheetData>
  <mergeCells count="102">
    <mergeCell ref="A1:G1"/>
    <mergeCell ref="B2:C2"/>
    <mergeCell ref="D2:E2"/>
    <mergeCell ref="F2:G2"/>
    <mergeCell ref="A5:G5"/>
    <mergeCell ref="A8:G8"/>
    <mergeCell ref="A19:G19"/>
    <mergeCell ref="C20:F20"/>
    <mergeCell ref="C21:F21"/>
    <mergeCell ref="C22:F22"/>
    <mergeCell ref="C23:F23"/>
    <mergeCell ref="C24:G24"/>
    <mergeCell ref="A13:G13"/>
    <mergeCell ref="C14:F14"/>
    <mergeCell ref="C15:F15"/>
    <mergeCell ref="C16:F16"/>
    <mergeCell ref="C17:F17"/>
    <mergeCell ref="C18:G18"/>
    <mergeCell ref="A54:G54"/>
    <mergeCell ref="C55:F55"/>
    <mergeCell ref="C56:F56"/>
    <mergeCell ref="C57:F57"/>
    <mergeCell ref="C58:F58"/>
    <mergeCell ref="C59:G59"/>
    <mergeCell ref="A25:G25"/>
    <mergeCell ref="A26:G26"/>
    <mergeCell ref="C39:G39"/>
    <mergeCell ref="A40:G40"/>
    <mergeCell ref="A44:G44"/>
    <mergeCell ref="C48:G48"/>
    <mergeCell ref="A99:G99"/>
    <mergeCell ref="A105:G105"/>
    <mergeCell ref="A111:G111"/>
    <mergeCell ref="A120:G120"/>
    <mergeCell ref="A124:G124"/>
    <mergeCell ref="A125:G125"/>
    <mergeCell ref="A60:G60"/>
    <mergeCell ref="A61:G61"/>
    <mergeCell ref="A70:G70"/>
    <mergeCell ref="A81:G81"/>
    <mergeCell ref="A92:G92"/>
    <mergeCell ref="A93:G93"/>
    <mergeCell ref="C150:E150"/>
    <mergeCell ref="C152:E152"/>
    <mergeCell ref="C153:E153"/>
    <mergeCell ref="C155:E155"/>
    <mergeCell ref="C156:E156"/>
    <mergeCell ref="C160:E160"/>
    <mergeCell ref="A131:G131"/>
    <mergeCell ref="A136:G136"/>
    <mergeCell ref="A144:G144"/>
    <mergeCell ref="C147:E147"/>
    <mergeCell ref="C148:E148"/>
    <mergeCell ref="C149:E149"/>
    <mergeCell ref="C167:F167"/>
    <mergeCell ref="C168:F168"/>
    <mergeCell ref="C169:G169"/>
    <mergeCell ref="A170:G170"/>
    <mergeCell ref="A172:G172"/>
    <mergeCell ref="A173:C173"/>
    <mergeCell ref="C161:E161"/>
    <mergeCell ref="C162:E162"/>
    <mergeCell ref="C163:E163"/>
    <mergeCell ref="C164:E164"/>
    <mergeCell ref="C165:E165"/>
    <mergeCell ref="C166:F166"/>
    <mergeCell ref="A180:C180"/>
    <mergeCell ref="A181:C181"/>
    <mergeCell ref="A182:C182"/>
    <mergeCell ref="A183:C183"/>
    <mergeCell ref="A184:C184"/>
    <mergeCell ref="A185:C185"/>
    <mergeCell ref="A174:C174"/>
    <mergeCell ref="A175:C175"/>
    <mergeCell ref="A176:C176"/>
    <mergeCell ref="A177:C177"/>
    <mergeCell ref="A178:C178"/>
    <mergeCell ref="A179:C179"/>
    <mergeCell ref="A192:C192"/>
    <mergeCell ref="A193:C193"/>
    <mergeCell ref="A194:C194"/>
    <mergeCell ref="A195:C195"/>
    <mergeCell ref="A196:C196"/>
    <mergeCell ref="A197:C197"/>
    <mergeCell ref="A186:C186"/>
    <mergeCell ref="A187:C187"/>
    <mergeCell ref="A188:C188"/>
    <mergeCell ref="A189:F189"/>
    <mergeCell ref="A190:J190"/>
    <mergeCell ref="A191:C191"/>
    <mergeCell ref="A205:G205"/>
    <mergeCell ref="A206:G206"/>
    <mergeCell ref="A207:G207"/>
    <mergeCell ref="A208:G208"/>
    <mergeCell ref="A209:G209"/>
    <mergeCell ref="A210:G210"/>
    <mergeCell ref="A198:C198"/>
    <mergeCell ref="A199:C199"/>
    <mergeCell ref="A200:E200"/>
    <mergeCell ref="A201:G201"/>
    <mergeCell ref="A203:G203"/>
    <mergeCell ref="A204:G204"/>
  </mergeCells>
  <printOptions horizontalCentered="1"/>
  <pageMargins left="0" right="0" top="0" bottom="0.27" header="0" footer="0"/>
  <pageSetup paperSize="9" scale="84" orientation="portrait" verticalDpi="300" r:id="rId1"/>
  <headerFooter alignWithMargins="0">
    <oddFooter>&amp;C&amp;"B Nazanin,Regular"صفحه &amp;P از &amp;N</oddFooter>
  </headerFooter>
  <rowBreaks count="5" manualBreakCount="5">
    <brk id="53" max="16383" man="1"/>
    <brk id="91" max="16383" man="1"/>
    <brk id="135" max="16383" man="1"/>
    <brk id="171" max="16383" man="1"/>
    <brk id="200" max="16383" man="1"/>
  </rowBrea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  <outlinePr summaryBelow="0"/>
  </sheetPr>
  <dimension ref="A1:J210"/>
  <sheetViews>
    <sheetView rightToLeft="1" zoomScaleSheetLayoutView="100" zoomScalePageLayoutView="66" workbookViewId="0">
      <selection sqref="A1:XFD1048576"/>
    </sheetView>
  </sheetViews>
  <sheetFormatPr defaultColWidth="9.109375" defaultRowHeight="13.2" outlineLevelRow="3" x14ac:dyDescent="0.25"/>
  <cols>
    <col min="1" max="1" width="40.88671875" style="12" customWidth="1"/>
    <col min="2" max="2" width="7.5546875" style="12" bestFit="1" customWidth="1"/>
    <col min="3" max="4" width="13.109375" style="12" customWidth="1"/>
    <col min="5" max="5" width="14.44140625" style="12" customWidth="1"/>
    <col min="6" max="6" width="16" style="12" bestFit="1" customWidth="1"/>
    <col min="7" max="7" width="16.6640625" style="12" customWidth="1"/>
    <col min="8" max="10" width="13.109375" style="12" customWidth="1"/>
    <col min="11" max="16384" width="9.109375" style="12"/>
  </cols>
  <sheetData>
    <row r="1" spans="1:8" s="1" customFormat="1" ht="63" customHeight="1" thickBot="1" x14ac:dyDescent="0.35">
      <c r="A1" s="221" t="s">
        <v>0</v>
      </c>
      <c r="B1" s="222"/>
      <c r="C1" s="222"/>
      <c r="D1" s="222"/>
      <c r="E1" s="222"/>
      <c r="F1" s="222"/>
      <c r="G1" s="222"/>
    </row>
    <row r="2" spans="1:8" s="3" customFormat="1" ht="25.8" thickBot="1" x14ac:dyDescent="0.35">
      <c r="A2" s="2" t="s">
        <v>266</v>
      </c>
      <c r="B2" s="223" t="s">
        <v>1</v>
      </c>
      <c r="C2" s="224"/>
      <c r="D2" s="223" t="s">
        <v>267</v>
      </c>
      <c r="E2" s="224"/>
      <c r="F2" s="225">
        <v>43618</v>
      </c>
      <c r="G2" s="226"/>
    </row>
    <row r="3" spans="1:8" s="3" customFormat="1" ht="7.5" customHeight="1" thickBot="1" x14ac:dyDescent="0.35">
      <c r="A3" s="4"/>
      <c r="B3" s="5"/>
      <c r="C3" s="5"/>
      <c r="D3" s="6"/>
      <c r="E3" s="7"/>
      <c r="F3" s="7"/>
      <c r="G3" s="5"/>
    </row>
    <row r="4" spans="1:8" ht="22.5" customHeight="1" thickBot="1" x14ac:dyDescent="0.9">
      <c r="A4" s="8" t="s">
        <v>2</v>
      </c>
      <c r="B4" s="9" t="s">
        <v>3</v>
      </c>
      <c r="C4" s="10" t="s">
        <v>4</v>
      </c>
      <c r="D4" s="10" t="s">
        <v>5</v>
      </c>
      <c r="E4" s="10" t="s">
        <v>6</v>
      </c>
      <c r="F4" s="10" t="s">
        <v>7</v>
      </c>
      <c r="G4" s="11" t="s">
        <v>8</v>
      </c>
    </row>
    <row r="5" spans="1:8" ht="22.5" customHeight="1" collapsed="1" thickBot="1" x14ac:dyDescent="0.3">
      <c r="A5" s="172" t="s">
        <v>9</v>
      </c>
      <c r="B5" s="173"/>
      <c r="C5" s="173"/>
      <c r="D5" s="173"/>
      <c r="E5" s="173"/>
      <c r="F5" s="173"/>
      <c r="G5" s="174"/>
    </row>
    <row r="6" spans="1:8" ht="22.5" hidden="1" customHeight="1" outlineLevel="1" x14ac:dyDescent="0.25">
      <c r="A6" s="13" t="s">
        <v>10</v>
      </c>
      <c r="B6" s="14" t="s">
        <v>11</v>
      </c>
      <c r="C6" s="15">
        <v>3833.3333333333335</v>
      </c>
      <c r="D6" s="15">
        <v>3833.3333333333335</v>
      </c>
      <c r="E6" s="15">
        <v>3833.3333333333335</v>
      </c>
      <c r="F6" s="15">
        <v>11500</v>
      </c>
      <c r="G6" s="16">
        <v>133000</v>
      </c>
    </row>
    <row r="7" spans="1:8" ht="22.5" hidden="1" customHeight="1" outlineLevel="1" thickBot="1" x14ac:dyDescent="0.3">
      <c r="A7" s="17" t="s">
        <v>12</v>
      </c>
      <c r="B7" s="18" t="s">
        <v>11</v>
      </c>
      <c r="C7" s="19">
        <v>4071</v>
      </c>
      <c r="D7" s="19">
        <v>4014</v>
      </c>
      <c r="E7" s="19">
        <v>4050</v>
      </c>
      <c r="F7" s="19">
        <v>12135</v>
      </c>
      <c r="G7" s="20">
        <v>131080</v>
      </c>
      <c r="H7" s="21"/>
    </row>
    <row r="8" spans="1:8" ht="22.5" customHeight="1" collapsed="1" thickBot="1" x14ac:dyDescent="0.3">
      <c r="A8" s="172" t="s">
        <v>13</v>
      </c>
      <c r="B8" s="173"/>
      <c r="C8" s="173"/>
      <c r="D8" s="173"/>
      <c r="E8" s="173"/>
      <c r="F8" s="173"/>
      <c r="G8" s="174"/>
    </row>
    <row r="9" spans="1:8" ht="22.5" hidden="1" customHeight="1" outlineLevel="1" x14ac:dyDescent="0.25">
      <c r="A9" s="22" t="s">
        <v>14</v>
      </c>
      <c r="B9" s="14" t="s">
        <v>15</v>
      </c>
      <c r="C9" s="23">
        <v>8</v>
      </c>
      <c r="D9" s="23">
        <v>8</v>
      </c>
      <c r="E9" s="23">
        <v>8</v>
      </c>
      <c r="F9" s="23">
        <v>24</v>
      </c>
      <c r="G9" s="24">
        <v>260.14999999999998</v>
      </c>
    </row>
    <row r="10" spans="1:8" ht="22.5" hidden="1" customHeight="1" outlineLevel="1" x14ac:dyDescent="0.25">
      <c r="A10" s="25" t="s">
        <v>16</v>
      </c>
      <c r="B10" s="26" t="s">
        <v>15</v>
      </c>
      <c r="C10" s="27">
        <v>0</v>
      </c>
      <c r="D10" s="27">
        <v>0</v>
      </c>
      <c r="E10" s="27">
        <v>0</v>
      </c>
      <c r="F10" s="27">
        <v>0</v>
      </c>
      <c r="G10" s="28">
        <v>27.85</v>
      </c>
    </row>
    <row r="11" spans="1:8" ht="22.5" hidden="1" customHeight="1" outlineLevel="1" x14ac:dyDescent="0.25">
      <c r="A11" s="29" t="s">
        <v>17</v>
      </c>
      <c r="B11" s="26" t="s">
        <v>15</v>
      </c>
      <c r="C11" s="27">
        <v>0</v>
      </c>
      <c r="D11" s="27">
        <v>0</v>
      </c>
      <c r="E11" s="27">
        <v>0</v>
      </c>
      <c r="F11" s="27">
        <v>0</v>
      </c>
      <c r="G11" s="28">
        <v>24.35</v>
      </c>
    </row>
    <row r="12" spans="1:8" ht="22.5" hidden="1" customHeight="1" outlineLevel="1" thickBot="1" x14ac:dyDescent="0.3">
      <c r="A12" s="30" t="s">
        <v>18</v>
      </c>
      <c r="B12" s="31" t="s">
        <v>15</v>
      </c>
      <c r="C12" s="32">
        <v>0</v>
      </c>
      <c r="D12" s="32">
        <v>0</v>
      </c>
      <c r="E12" s="32">
        <v>0</v>
      </c>
      <c r="F12" s="32">
        <v>0</v>
      </c>
      <c r="G12" s="33">
        <v>3.5</v>
      </c>
    </row>
    <row r="13" spans="1:8" ht="22.5" customHeight="1" collapsed="1" thickBot="1" x14ac:dyDescent="0.3">
      <c r="A13" s="172" t="s">
        <v>19</v>
      </c>
      <c r="B13" s="173"/>
      <c r="C13" s="173"/>
      <c r="D13" s="173"/>
      <c r="E13" s="173"/>
      <c r="F13" s="173"/>
      <c r="G13" s="174"/>
    </row>
    <row r="14" spans="1:8" ht="22.5" hidden="1" customHeight="1" outlineLevel="1" x14ac:dyDescent="0.25">
      <c r="A14" s="25" t="s">
        <v>20</v>
      </c>
      <c r="B14" s="26" t="s">
        <v>11</v>
      </c>
      <c r="C14" s="218">
        <v>0</v>
      </c>
      <c r="D14" s="219"/>
      <c r="E14" s="219"/>
      <c r="F14" s="220"/>
      <c r="G14" s="34">
        <v>0</v>
      </c>
    </row>
    <row r="15" spans="1:8" ht="22.5" hidden="1" customHeight="1" outlineLevel="1" x14ac:dyDescent="0.25">
      <c r="A15" s="25" t="s">
        <v>21</v>
      </c>
      <c r="B15" s="26" t="s">
        <v>22</v>
      </c>
      <c r="C15" s="212">
        <v>0</v>
      </c>
      <c r="D15" s="213"/>
      <c r="E15" s="213"/>
      <c r="F15" s="214"/>
      <c r="G15" s="34">
        <v>0</v>
      </c>
    </row>
    <row r="16" spans="1:8" ht="22.5" hidden="1" customHeight="1" outlineLevel="1" x14ac:dyDescent="0.25">
      <c r="A16" s="25" t="s">
        <v>23</v>
      </c>
      <c r="B16" s="26" t="s">
        <v>11</v>
      </c>
      <c r="C16" s="209">
        <v>0</v>
      </c>
      <c r="D16" s="210"/>
      <c r="E16" s="210"/>
      <c r="F16" s="211"/>
      <c r="G16" s="34">
        <v>29151.749816894582</v>
      </c>
    </row>
    <row r="17" spans="1:7" ht="22.5" hidden="1" customHeight="1" outlineLevel="1" x14ac:dyDescent="0.25">
      <c r="A17" s="25" t="s">
        <v>24</v>
      </c>
      <c r="B17" s="26" t="s">
        <v>22</v>
      </c>
      <c r="C17" s="212">
        <v>0</v>
      </c>
      <c r="D17" s="213"/>
      <c r="E17" s="213"/>
      <c r="F17" s="214"/>
      <c r="G17" s="34">
        <v>1156</v>
      </c>
    </row>
    <row r="18" spans="1:7" ht="22.5" hidden="1" customHeight="1" outlineLevel="1" thickBot="1" x14ac:dyDescent="0.3">
      <c r="A18" s="25" t="s">
        <v>25</v>
      </c>
      <c r="B18" s="26" t="s">
        <v>11</v>
      </c>
      <c r="C18" s="215">
        <v>-1015.03979492188</v>
      </c>
      <c r="D18" s="216"/>
      <c r="E18" s="216"/>
      <c r="F18" s="216"/>
      <c r="G18" s="217"/>
    </row>
    <row r="19" spans="1:7" ht="22.5" customHeight="1" collapsed="1" thickBot="1" x14ac:dyDescent="0.3">
      <c r="A19" s="172" t="s">
        <v>26</v>
      </c>
      <c r="B19" s="173"/>
      <c r="C19" s="173"/>
      <c r="D19" s="173"/>
      <c r="E19" s="173"/>
      <c r="F19" s="173"/>
      <c r="G19" s="174"/>
    </row>
    <row r="20" spans="1:7" ht="22.5" hidden="1" customHeight="1" outlineLevel="1" x14ac:dyDescent="0.25">
      <c r="A20" s="25" t="s">
        <v>27</v>
      </c>
      <c r="B20" s="26" t="s">
        <v>11</v>
      </c>
      <c r="C20" s="218">
        <v>0</v>
      </c>
      <c r="D20" s="219"/>
      <c r="E20" s="219"/>
      <c r="F20" s="220"/>
      <c r="G20" s="34">
        <v>266.52999687194801</v>
      </c>
    </row>
    <row r="21" spans="1:7" ht="22.5" hidden="1" customHeight="1" outlineLevel="1" x14ac:dyDescent="0.25">
      <c r="A21" s="25" t="s">
        <v>21</v>
      </c>
      <c r="B21" s="26" t="s">
        <v>22</v>
      </c>
      <c r="C21" s="212">
        <v>0</v>
      </c>
      <c r="D21" s="213"/>
      <c r="E21" s="213"/>
      <c r="F21" s="214"/>
      <c r="G21" s="34">
        <v>20</v>
      </c>
    </row>
    <row r="22" spans="1:7" ht="22.5" hidden="1" customHeight="1" outlineLevel="1" x14ac:dyDescent="0.25">
      <c r="A22" s="25" t="s">
        <v>28</v>
      </c>
      <c r="B22" s="26" t="s">
        <v>11</v>
      </c>
      <c r="C22" s="209">
        <v>0</v>
      </c>
      <c r="D22" s="210"/>
      <c r="E22" s="210"/>
      <c r="F22" s="211"/>
      <c r="G22" s="34">
        <v>0</v>
      </c>
    </row>
    <row r="23" spans="1:7" ht="22.5" hidden="1" customHeight="1" outlineLevel="1" x14ac:dyDescent="0.25">
      <c r="A23" s="25" t="s">
        <v>24</v>
      </c>
      <c r="B23" s="26" t="s">
        <v>22</v>
      </c>
      <c r="C23" s="212">
        <v>0</v>
      </c>
      <c r="D23" s="213"/>
      <c r="E23" s="213"/>
      <c r="F23" s="214"/>
      <c r="G23" s="34">
        <v>0</v>
      </c>
    </row>
    <row r="24" spans="1:7" ht="22.5" hidden="1" customHeight="1" outlineLevel="1" thickBot="1" x14ac:dyDescent="0.3">
      <c r="A24" s="25" t="s">
        <v>29</v>
      </c>
      <c r="B24" s="26" t="s">
        <v>11</v>
      </c>
      <c r="C24" s="215">
        <v>41971.099996566802</v>
      </c>
      <c r="D24" s="216"/>
      <c r="E24" s="216"/>
      <c r="F24" s="216"/>
      <c r="G24" s="217"/>
    </row>
    <row r="25" spans="1:7" ht="22.5" customHeight="1" collapsed="1" thickBot="1" x14ac:dyDescent="0.3">
      <c r="A25" s="172" t="s">
        <v>30</v>
      </c>
      <c r="B25" s="173"/>
      <c r="C25" s="173"/>
      <c r="D25" s="173"/>
      <c r="E25" s="173"/>
      <c r="F25" s="173"/>
      <c r="G25" s="174"/>
    </row>
    <row r="26" spans="1:7" ht="22.5" hidden="1" customHeight="1" outlineLevel="1" collapsed="1" x14ac:dyDescent="0.25">
      <c r="A26" s="200" t="s">
        <v>31</v>
      </c>
      <c r="B26" s="201"/>
      <c r="C26" s="201"/>
      <c r="D26" s="201"/>
      <c r="E26" s="201"/>
      <c r="F26" s="201"/>
      <c r="G26" s="202"/>
    </row>
    <row r="27" spans="1:7" ht="22.5" hidden="1" customHeight="1" outlineLevel="2" x14ac:dyDescent="0.25">
      <c r="A27" s="35" t="s">
        <v>32</v>
      </c>
      <c r="B27" s="26" t="s">
        <v>11</v>
      </c>
      <c r="C27" s="36">
        <v>3178</v>
      </c>
      <c r="D27" s="36">
        <v>5526</v>
      </c>
      <c r="E27" s="36">
        <v>4568</v>
      </c>
      <c r="F27" s="37">
        <v>13272</v>
      </c>
      <c r="G27" s="34">
        <v>136322</v>
      </c>
    </row>
    <row r="28" spans="1:7" ht="22.5" hidden="1" customHeight="1" outlineLevel="2" x14ac:dyDescent="0.25">
      <c r="A28" s="35" t="s">
        <v>33</v>
      </c>
      <c r="B28" s="26" t="s">
        <v>22</v>
      </c>
      <c r="C28" s="36">
        <v>54</v>
      </c>
      <c r="D28" s="36">
        <v>77</v>
      </c>
      <c r="E28" s="36">
        <v>56</v>
      </c>
      <c r="F28" s="37">
        <v>187</v>
      </c>
      <c r="G28" s="34">
        <v>1926</v>
      </c>
    </row>
    <row r="29" spans="1:7" ht="22.5" hidden="1" customHeight="1" outlineLevel="2" x14ac:dyDescent="0.25">
      <c r="A29" s="35" t="s">
        <v>34</v>
      </c>
      <c r="B29" s="26" t="s">
        <v>15</v>
      </c>
      <c r="C29" s="38">
        <v>2.97</v>
      </c>
      <c r="D29" s="38">
        <v>5.05</v>
      </c>
      <c r="E29" s="38">
        <v>4.0999999999999996</v>
      </c>
      <c r="F29" s="27">
        <v>12.12</v>
      </c>
      <c r="G29" s="28">
        <v>125.54</v>
      </c>
    </row>
    <row r="30" spans="1:7" ht="22.5" hidden="1" customHeight="1" outlineLevel="2" x14ac:dyDescent="0.25">
      <c r="A30" s="35" t="s">
        <v>35</v>
      </c>
      <c r="B30" s="26" t="s">
        <v>36</v>
      </c>
      <c r="C30" s="36">
        <v>1070.03367003367</v>
      </c>
      <c r="D30" s="36">
        <v>1094.2574257425742</v>
      </c>
      <c r="E30" s="36">
        <v>1114.1463414634147</v>
      </c>
      <c r="F30" s="36">
        <v>1095.049504950495</v>
      </c>
      <c r="G30" s="34">
        <v>1085.8849768997929</v>
      </c>
    </row>
    <row r="31" spans="1:7" ht="22.5" hidden="1" customHeight="1" outlineLevel="2" x14ac:dyDescent="0.25">
      <c r="A31" s="35" t="s">
        <v>37</v>
      </c>
      <c r="B31" s="26" t="s">
        <v>11</v>
      </c>
      <c r="C31" s="38">
        <v>124.120002746582</v>
      </c>
      <c r="D31" s="38">
        <v>387.01998901367199</v>
      </c>
      <c r="E31" s="38">
        <v>27.069999694824201</v>
      </c>
      <c r="F31" s="27">
        <v>538.20999145507824</v>
      </c>
      <c r="G31" s="28">
        <v>5749.2099914550799</v>
      </c>
    </row>
    <row r="32" spans="1:7" ht="22.5" hidden="1" customHeight="1" outlineLevel="2" x14ac:dyDescent="0.25">
      <c r="A32" s="35" t="s">
        <v>38</v>
      </c>
      <c r="B32" s="26" t="s">
        <v>22</v>
      </c>
      <c r="C32" s="36">
        <v>5</v>
      </c>
      <c r="D32" s="36">
        <v>15</v>
      </c>
      <c r="E32" s="36">
        <v>1</v>
      </c>
      <c r="F32" s="37">
        <v>21</v>
      </c>
      <c r="G32" s="34">
        <v>226</v>
      </c>
    </row>
    <row r="33" spans="1:8" ht="22.5" hidden="1" customHeight="1" outlineLevel="2" x14ac:dyDescent="0.25">
      <c r="A33" s="35" t="s">
        <v>39</v>
      </c>
      <c r="B33" s="26" t="s">
        <v>11</v>
      </c>
      <c r="C33" s="38">
        <v>0</v>
      </c>
      <c r="D33" s="38">
        <v>0</v>
      </c>
      <c r="E33" s="38">
        <v>0</v>
      </c>
      <c r="F33" s="27">
        <v>0</v>
      </c>
      <c r="G33" s="28">
        <v>0</v>
      </c>
    </row>
    <row r="34" spans="1:8" ht="22.5" hidden="1" customHeight="1" outlineLevel="2" x14ac:dyDescent="0.25">
      <c r="A34" s="35" t="s">
        <v>40</v>
      </c>
      <c r="B34" s="26" t="s">
        <v>22</v>
      </c>
      <c r="C34" s="36">
        <v>0</v>
      </c>
      <c r="D34" s="36">
        <v>0</v>
      </c>
      <c r="E34" s="36">
        <v>0</v>
      </c>
      <c r="F34" s="37">
        <v>0</v>
      </c>
      <c r="G34" s="34">
        <v>0</v>
      </c>
    </row>
    <row r="35" spans="1:8" ht="22.5" hidden="1" customHeight="1" outlineLevel="2" x14ac:dyDescent="0.25">
      <c r="A35" s="35" t="s">
        <v>41</v>
      </c>
      <c r="B35" s="26" t="s">
        <v>15</v>
      </c>
      <c r="C35" s="38">
        <v>2.0299999999999998</v>
      </c>
      <c r="D35" s="38">
        <v>2.77</v>
      </c>
      <c r="E35" s="38">
        <v>0</v>
      </c>
      <c r="F35" s="27">
        <v>4.8</v>
      </c>
      <c r="G35" s="28">
        <v>69.14</v>
      </c>
    </row>
    <row r="36" spans="1:8" ht="22.5" hidden="1" customHeight="1" outlineLevel="2" x14ac:dyDescent="0.25">
      <c r="A36" s="35" t="s">
        <v>42</v>
      </c>
      <c r="B36" s="26" t="s">
        <v>36</v>
      </c>
      <c r="C36" s="36">
        <v>61.142858495853211</v>
      </c>
      <c r="D36" s="36">
        <v>139.71840758616318</v>
      </c>
      <c r="E36" s="36" t="e">
        <v>#DIV/0!</v>
      </c>
      <c r="F36" s="36">
        <v>112.12708155314131</v>
      </c>
      <c r="G36" s="34">
        <v>83.153167362671098</v>
      </c>
    </row>
    <row r="37" spans="1:8" ht="22.5" hidden="1" customHeight="1" outlineLevel="2" x14ac:dyDescent="0.25">
      <c r="A37" s="35" t="s">
        <v>43</v>
      </c>
      <c r="B37" s="26" t="s">
        <v>11</v>
      </c>
      <c r="C37" s="36">
        <v>3302.120002746582</v>
      </c>
      <c r="D37" s="36">
        <v>5913.0199890136719</v>
      </c>
      <c r="E37" s="36">
        <v>4595.0699996948242</v>
      </c>
      <c r="F37" s="36">
        <v>13810.209991455078</v>
      </c>
      <c r="G37" s="39">
        <v>142071.20999145508</v>
      </c>
    </row>
    <row r="38" spans="1:8" ht="22.5" hidden="1" customHeight="1" outlineLevel="2" x14ac:dyDescent="0.25">
      <c r="A38" s="35" t="s">
        <v>44</v>
      </c>
      <c r="B38" s="26" t="s">
        <v>11</v>
      </c>
      <c r="C38" s="36">
        <v>4690</v>
      </c>
      <c r="D38" s="36">
        <v>4530</v>
      </c>
      <c r="E38" s="36">
        <v>4486</v>
      </c>
      <c r="F38" s="37">
        <v>13706</v>
      </c>
      <c r="G38" s="34">
        <v>141322</v>
      </c>
    </row>
    <row r="39" spans="1:8" ht="22.5" hidden="1" customHeight="1" outlineLevel="2" x14ac:dyDescent="0.25">
      <c r="A39" s="40" t="s">
        <v>45</v>
      </c>
      <c r="B39" s="26" t="s">
        <v>11</v>
      </c>
      <c r="C39" s="194">
        <v>64593.000091552778</v>
      </c>
      <c r="D39" s="207"/>
      <c r="E39" s="207"/>
      <c r="F39" s="207"/>
      <c r="G39" s="208"/>
      <c r="H39" s="41"/>
    </row>
    <row r="40" spans="1:8" ht="22.5" hidden="1" customHeight="1" outlineLevel="1" collapsed="1" x14ac:dyDescent="0.25">
      <c r="A40" s="197" t="s">
        <v>46</v>
      </c>
      <c r="B40" s="198"/>
      <c r="C40" s="198"/>
      <c r="D40" s="198"/>
      <c r="E40" s="198"/>
      <c r="F40" s="198"/>
      <c r="G40" s="199"/>
      <c r="H40" s="41"/>
    </row>
    <row r="41" spans="1:8" ht="22.5" hidden="1" customHeight="1" outlineLevel="2" x14ac:dyDescent="0.25">
      <c r="A41" s="35" t="s">
        <v>47</v>
      </c>
      <c r="B41" s="26" t="s">
        <v>11</v>
      </c>
      <c r="C41" s="36">
        <v>3755.1</v>
      </c>
      <c r="D41" s="36">
        <v>4464</v>
      </c>
      <c r="E41" s="36">
        <v>4392.8999999999996</v>
      </c>
      <c r="F41" s="37">
        <v>12612</v>
      </c>
      <c r="G41" s="34">
        <v>135974</v>
      </c>
    </row>
    <row r="42" spans="1:8" ht="22.5" hidden="1" customHeight="1" outlineLevel="2" x14ac:dyDescent="0.25">
      <c r="A42" s="35" t="s">
        <v>48</v>
      </c>
      <c r="B42" s="26" t="s">
        <v>15</v>
      </c>
      <c r="C42" s="38">
        <v>6.2</v>
      </c>
      <c r="D42" s="38">
        <v>7.4</v>
      </c>
      <c r="E42" s="38">
        <v>7.28</v>
      </c>
      <c r="F42" s="27">
        <v>20.880000000000003</v>
      </c>
      <c r="G42" s="28">
        <v>225.56</v>
      </c>
    </row>
    <row r="43" spans="1:8" ht="22.5" hidden="1" customHeight="1" outlineLevel="2" x14ac:dyDescent="0.25">
      <c r="A43" s="35" t="s">
        <v>49</v>
      </c>
      <c r="B43" s="26" t="s">
        <v>36</v>
      </c>
      <c r="C43" s="36">
        <v>605.66129032258061</v>
      </c>
      <c r="D43" s="36">
        <v>603.24324324324323</v>
      </c>
      <c r="E43" s="36">
        <v>603.42032967032958</v>
      </c>
      <c r="F43" s="37">
        <v>604.02298850574709</v>
      </c>
      <c r="G43" s="34">
        <v>602.82851569427203</v>
      </c>
    </row>
    <row r="44" spans="1:8" ht="22.5" hidden="1" customHeight="1" outlineLevel="1" collapsed="1" x14ac:dyDescent="0.25">
      <c r="A44" s="197" t="s">
        <v>50</v>
      </c>
      <c r="B44" s="198"/>
      <c r="C44" s="198"/>
      <c r="D44" s="198"/>
      <c r="E44" s="198"/>
      <c r="F44" s="198"/>
      <c r="G44" s="199"/>
    </row>
    <row r="45" spans="1:8" ht="22.5" hidden="1" customHeight="1" outlineLevel="2" x14ac:dyDescent="0.25">
      <c r="A45" s="35" t="s">
        <v>51</v>
      </c>
      <c r="B45" s="26" t="s">
        <v>11</v>
      </c>
      <c r="C45" s="38">
        <v>0</v>
      </c>
      <c r="D45" s="38">
        <v>0</v>
      </c>
      <c r="E45" s="38">
        <v>0</v>
      </c>
      <c r="F45" s="27">
        <v>0</v>
      </c>
      <c r="G45" s="28">
        <v>0</v>
      </c>
    </row>
    <row r="46" spans="1:8" ht="22.5" hidden="1" customHeight="1" outlineLevel="2" x14ac:dyDescent="0.25">
      <c r="A46" s="35" t="s">
        <v>52</v>
      </c>
      <c r="B46" s="26" t="s">
        <v>22</v>
      </c>
      <c r="C46" s="36">
        <v>0</v>
      </c>
      <c r="D46" s="36">
        <v>0</v>
      </c>
      <c r="E46" s="36">
        <v>0</v>
      </c>
      <c r="F46" s="37">
        <v>0</v>
      </c>
      <c r="G46" s="34">
        <v>0</v>
      </c>
    </row>
    <row r="47" spans="1:8" ht="22.5" hidden="1" customHeight="1" outlineLevel="2" x14ac:dyDescent="0.25">
      <c r="A47" s="35" t="s">
        <v>53</v>
      </c>
      <c r="B47" s="26" t="s">
        <v>11</v>
      </c>
      <c r="C47" s="38">
        <v>0</v>
      </c>
      <c r="D47" s="38">
        <v>0</v>
      </c>
      <c r="E47" s="38">
        <v>0</v>
      </c>
      <c r="F47" s="27">
        <v>0</v>
      </c>
      <c r="G47" s="28">
        <v>0</v>
      </c>
    </row>
    <row r="48" spans="1:8" ht="22.5" hidden="1" customHeight="1" outlineLevel="2" x14ac:dyDescent="0.25">
      <c r="A48" s="35" t="s">
        <v>54</v>
      </c>
      <c r="B48" s="26" t="s">
        <v>11</v>
      </c>
      <c r="C48" s="194">
        <v>52233</v>
      </c>
      <c r="D48" s="195"/>
      <c r="E48" s="195"/>
      <c r="F48" s="195"/>
      <c r="G48" s="206"/>
    </row>
    <row r="49" spans="1:7" ht="22.5" hidden="1" customHeight="1" outlineLevel="2" x14ac:dyDescent="0.25">
      <c r="A49" s="35" t="s">
        <v>55</v>
      </c>
      <c r="B49" s="26" t="s">
        <v>11</v>
      </c>
      <c r="C49" s="38">
        <v>0</v>
      </c>
      <c r="D49" s="38">
        <v>0</v>
      </c>
      <c r="E49" s="38">
        <v>0</v>
      </c>
      <c r="F49" s="27">
        <v>0</v>
      </c>
      <c r="G49" s="28">
        <v>0</v>
      </c>
    </row>
    <row r="50" spans="1:7" ht="22.5" hidden="1" customHeight="1" outlineLevel="2" x14ac:dyDescent="0.25">
      <c r="A50" s="35" t="s">
        <v>56</v>
      </c>
      <c r="B50" s="42" t="s">
        <v>57</v>
      </c>
      <c r="C50" s="38">
        <v>0</v>
      </c>
      <c r="D50" s="38">
        <v>0</v>
      </c>
      <c r="E50" s="38">
        <v>0</v>
      </c>
      <c r="F50" s="27">
        <v>0</v>
      </c>
      <c r="G50" s="28">
        <v>0</v>
      </c>
    </row>
    <row r="51" spans="1:7" ht="22.5" hidden="1" customHeight="1" outlineLevel="2" x14ac:dyDescent="0.25">
      <c r="A51" s="35" t="s">
        <v>58</v>
      </c>
      <c r="B51" s="26" t="s">
        <v>15</v>
      </c>
      <c r="C51" s="43">
        <v>0</v>
      </c>
      <c r="D51" s="43">
        <v>0</v>
      </c>
      <c r="E51" s="43">
        <v>0</v>
      </c>
      <c r="F51" s="44">
        <v>0</v>
      </c>
      <c r="G51" s="45">
        <v>0</v>
      </c>
    </row>
    <row r="52" spans="1:7" ht="22.5" hidden="1" customHeight="1" outlineLevel="2" x14ac:dyDescent="0.25">
      <c r="A52" s="35" t="s">
        <v>49</v>
      </c>
      <c r="B52" s="26" t="s">
        <v>36</v>
      </c>
      <c r="C52" s="38">
        <v>0</v>
      </c>
      <c r="D52" s="38">
        <v>0</v>
      </c>
      <c r="E52" s="38">
        <v>0</v>
      </c>
      <c r="F52" s="27">
        <v>0</v>
      </c>
      <c r="G52" s="28">
        <v>0</v>
      </c>
    </row>
    <row r="53" spans="1:7" ht="22.5" hidden="1" customHeight="1" outlineLevel="2" x14ac:dyDescent="0.25">
      <c r="A53" s="35" t="s">
        <v>59</v>
      </c>
      <c r="B53" s="42" t="s">
        <v>60</v>
      </c>
      <c r="C53" s="43">
        <v>0</v>
      </c>
      <c r="D53" s="43">
        <v>0</v>
      </c>
      <c r="E53" s="43">
        <v>0</v>
      </c>
      <c r="F53" s="44">
        <v>0</v>
      </c>
      <c r="G53" s="45">
        <v>0</v>
      </c>
    </row>
    <row r="54" spans="1:7" ht="22.5" hidden="1" customHeight="1" outlineLevel="1" collapsed="1" x14ac:dyDescent="0.25">
      <c r="A54" s="197" t="s">
        <v>61</v>
      </c>
      <c r="B54" s="198"/>
      <c r="C54" s="198"/>
      <c r="D54" s="198"/>
      <c r="E54" s="198"/>
      <c r="F54" s="198"/>
      <c r="G54" s="199"/>
    </row>
    <row r="55" spans="1:7" ht="22.5" hidden="1" customHeight="1" outlineLevel="2" x14ac:dyDescent="0.25">
      <c r="A55" s="35" t="s">
        <v>62</v>
      </c>
      <c r="B55" s="26" t="s">
        <v>11</v>
      </c>
      <c r="C55" s="194">
        <v>0</v>
      </c>
      <c r="D55" s="195"/>
      <c r="E55" s="195"/>
      <c r="F55" s="196"/>
      <c r="G55" s="34">
        <v>0</v>
      </c>
    </row>
    <row r="56" spans="1:7" ht="22.5" hidden="1" customHeight="1" outlineLevel="2" x14ac:dyDescent="0.25">
      <c r="A56" s="35" t="s">
        <v>52</v>
      </c>
      <c r="B56" s="26" t="s">
        <v>22</v>
      </c>
      <c r="C56" s="194">
        <v>0</v>
      </c>
      <c r="D56" s="195"/>
      <c r="E56" s="195"/>
      <c r="F56" s="196"/>
      <c r="G56" s="34">
        <v>0</v>
      </c>
    </row>
    <row r="57" spans="1:7" ht="22.5" hidden="1" customHeight="1" outlineLevel="2" x14ac:dyDescent="0.25">
      <c r="A57" s="35" t="s">
        <v>63</v>
      </c>
      <c r="B57" s="26" t="s">
        <v>11</v>
      </c>
      <c r="C57" s="194">
        <v>0</v>
      </c>
      <c r="D57" s="195"/>
      <c r="E57" s="195"/>
      <c r="F57" s="196"/>
      <c r="G57" s="34">
        <v>0</v>
      </c>
    </row>
    <row r="58" spans="1:7" ht="22.5" hidden="1" customHeight="1" outlineLevel="2" x14ac:dyDescent="0.25">
      <c r="A58" s="35" t="s">
        <v>52</v>
      </c>
      <c r="B58" s="26" t="s">
        <v>22</v>
      </c>
      <c r="C58" s="194">
        <v>0</v>
      </c>
      <c r="D58" s="195"/>
      <c r="E58" s="195"/>
      <c r="F58" s="196"/>
      <c r="G58" s="34">
        <v>0</v>
      </c>
    </row>
    <row r="59" spans="1:7" ht="22.5" hidden="1" customHeight="1" outlineLevel="2" x14ac:dyDescent="0.25">
      <c r="A59" s="35" t="s">
        <v>64</v>
      </c>
      <c r="B59" s="26" t="s">
        <v>11</v>
      </c>
      <c r="C59" s="194">
        <v>384.74999999999994</v>
      </c>
      <c r="D59" s="195"/>
      <c r="E59" s="195"/>
      <c r="F59" s="195"/>
      <c r="G59" s="206"/>
    </row>
    <row r="60" spans="1:7" ht="22.5" hidden="1" customHeight="1" outlineLevel="1" collapsed="1" thickBot="1" x14ac:dyDescent="0.3">
      <c r="A60" s="197" t="s">
        <v>65</v>
      </c>
      <c r="B60" s="198"/>
      <c r="C60" s="198"/>
      <c r="D60" s="198"/>
      <c r="E60" s="198"/>
      <c r="F60" s="198"/>
      <c r="G60" s="199"/>
    </row>
    <row r="61" spans="1:7" ht="22.5" hidden="1" customHeight="1" outlineLevel="2" collapsed="1" x14ac:dyDescent="0.25">
      <c r="A61" s="203" t="s">
        <v>66</v>
      </c>
      <c r="B61" s="204"/>
      <c r="C61" s="204"/>
      <c r="D61" s="204"/>
      <c r="E61" s="204"/>
      <c r="F61" s="204"/>
      <c r="G61" s="205"/>
    </row>
    <row r="62" spans="1:7" ht="22.5" hidden="1" customHeight="1" outlineLevel="3" x14ac:dyDescent="0.25">
      <c r="A62" s="35" t="s">
        <v>67</v>
      </c>
      <c r="B62" s="26" t="s">
        <v>11</v>
      </c>
      <c r="C62" s="36">
        <v>3951.81</v>
      </c>
      <c r="D62" s="36">
        <v>3773.8</v>
      </c>
      <c r="E62" s="36">
        <v>3791.2</v>
      </c>
      <c r="F62" s="36">
        <v>11516.810000000001</v>
      </c>
      <c r="G62" s="34">
        <v>124659.11</v>
      </c>
    </row>
    <row r="63" spans="1:7" ht="22.5" hidden="1" customHeight="1" outlineLevel="3" x14ac:dyDescent="0.25">
      <c r="A63" s="35" t="s">
        <v>68</v>
      </c>
      <c r="B63" s="46" t="s">
        <v>69</v>
      </c>
      <c r="C63" s="47">
        <v>0.93074210939100821</v>
      </c>
      <c r="D63" s="47">
        <v>0.92541595654679432</v>
      </c>
      <c r="E63" s="47">
        <v>0.90977154924169701</v>
      </c>
      <c r="F63" s="47">
        <v>0.92200716995089282</v>
      </c>
      <c r="G63" s="48">
        <v>0.92846701226105088</v>
      </c>
    </row>
    <row r="64" spans="1:7" ht="22.5" hidden="1" customHeight="1" outlineLevel="3" x14ac:dyDescent="0.25">
      <c r="A64" s="35" t="s">
        <v>70</v>
      </c>
      <c r="B64" s="26" t="s">
        <v>11</v>
      </c>
      <c r="C64" s="36">
        <v>256.12</v>
      </c>
      <c r="D64" s="36">
        <v>267.54999999999995</v>
      </c>
      <c r="E64" s="36">
        <v>338.56</v>
      </c>
      <c r="F64" s="37">
        <v>862.23</v>
      </c>
      <c r="G64" s="34">
        <v>8350.01</v>
      </c>
    </row>
    <row r="65" spans="1:7" ht="22.5" hidden="1" customHeight="1" outlineLevel="3" x14ac:dyDescent="0.25">
      <c r="A65" s="35" t="s">
        <v>71</v>
      </c>
      <c r="B65" s="46" t="s">
        <v>69</v>
      </c>
      <c r="C65" s="47">
        <v>6.0322148346510847E-2</v>
      </c>
      <c r="D65" s="47">
        <v>6.560894567123185E-2</v>
      </c>
      <c r="E65" s="47">
        <v>8.1244000767901711E-2</v>
      </c>
      <c r="F65" s="47">
        <v>6.9027989707806089E-2</v>
      </c>
      <c r="G65" s="48">
        <v>6.2191273762903468E-2</v>
      </c>
    </row>
    <row r="66" spans="1:7" ht="22.5" hidden="1" customHeight="1" outlineLevel="3" x14ac:dyDescent="0.25">
      <c r="A66" s="35" t="s">
        <v>72</v>
      </c>
      <c r="B66" s="26" t="s">
        <v>11</v>
      </c>
      <c r="C66" s="36">
        <v>37.94</v>
      </c>
      <c r="D66" s="36">
        <v>36.6</v>
      </c>
      <c r="E66" s="36">
        <v>37.44</v>
      </c>
      <c r="F66" s="37">
        <v>111.97999999999999</v>
      </c>
      <c r="G66" s="34">
        <v>1254.25</v>
      </c>
    </row>
    <row r="67" spans="1:7" ht="22.5" hidden="1" customHeight="1" outlineLevel="3" x14ac:dyDescent="0.25">
      <c r="A67" s="35" t="s">
        <v>73</v>
      </c>
      <c r="B67" s="46" t="s">
        <v>69</v>
      </c>
      <c r="C67" s="47">
        <v>8.9357422624809519E-3</v>
      </c>
      <c r="D67" s="47">
        <v>8.9750977819737857E-3</v>
      </c>
      <c r="E67" s="47">
        <v>8.9844499904012283E-3</v>
      </c>
      <c r="F67" s="47">
        <v>8.9648403413011904E-3</v>
      </c>
      <c r="G67" s="48">
        <v>9.341713976045737E-3</v>
      </c>
    </row>
    <row r="68" spans="1:7" ht="22.5" hidden="1" customHeight="1" outlineLevel="3" x14ac:dyDescent="0.25">
      <c r="A68" s="35" t="s">
        <v>74</v>
      </c>
      <c r="B68" s="26" t="s">
        <v>11</v>
      </c>
      <c r="C68" s="36">
        <v>0</v>
      </c>
      <c r="D68" s="36">
        <v>0</v>
      </c>
      <c r="E68" s="36">
        <v>0</v>
      </c>
      <c r="F68" s="37">
        <v>0</v>
      </c>
      <c r="G68" s="34">
        <v>0</v>
      </c>
    </row>
    <row r="69" spans="1:7" ht="22.5" hidden="1" customHeight="1" outlineLevel="3" x14ac:dyDescent="0.25">
      <c r="A69" s="35" t="s">
        <v>75</v>
      </c>
      <c r="B69" s="46" t="s">
        <v>69</v>
      </c>
      <c r="C69" s="47">
        <v>0</v>
      </c>
      <c r="D69" s="47">
        <v>0</v>
      </c>
      <c r="E69" s="47">
        <v>0</v>
      </c>
      <c r="F69" s="47">
        <v>0</v>
      </c>
      <c r="G69" s="48">
        <v>0</v>
      </c>
    </row>
    <row r="70" spans="1:7" ht="22.5" hidden="1" customHeight="1" outlineLevel="2" collapsed="1" x14ac:dyDescent="0.25">
      <c r="A70" s="203" t="s">
        <v>76</v>
      </c>
      <c r="B70" s="204"/>
      <c r="C70" s="204"/>
      <c r="D70" s="204"/>
      <c r="E70" s="204"/>
      <c r="F70" s="204"/>
      <c r="G70" s="205"/>
    </row>
    <row r="71" spans="1:7" ht="22.5" hidden="1" customHeight="1" outlineLevel="3" x14ac:dyDescent="0.25">
      <c r="A71" s="35" t="s">
        <v>77</v>
      </c>
      <c r="B71" s="26" t="s">
        <v>11</v>
      </c>
      <c r="C71" s="36">
        <v>7.31</v>
      </c>
      <c r="D71" s="36">
        <v>0</v>
      </c>
      <c r="E71" s="36">
        <v>0</v>
      </c>
      <c r="F71" s="37">
        <v>7.31</v>
      </c>
      <c r="G71" s="34">
        <v>7.31</v>
      </c>
    </row>
    <row r="72" spans="1:7" ht="22.5" hidden="1" customHeight="1" outlineLevel="3" x14ac:dyDescent="0.25">
      <c r="A72" s="35" t="s">
        <v>78</v>
      </c>
      <c r="B72" s="46" t="s">
        <v>69</v>
      </c>
      <c r="C72" s="47">
        <v>3.3966507443822834E-3</v>
      </c>
      <c r="D72" s="47">
        <v>0</v>
      </c>
      <c r="E72" s="47">
        <v>0</v>
      </c>
      <c r="F72" s="47">
        <v>1.1663361249878339E-3</v>
      </c>
      <c r="G72" s="48">
        <v>1.0932000117844268E-4</v>
      </c>
    </row>
    <row r="73" spans="1:7" ht="22.5" hidden="1" customHeight="1" outlineLevel="3" x14ac:dyDescent="0.25">
      <c r="A73" s="35" t="s">
        <v>79</v>
      </c>
      <c r="B73" s="26" t="s">
        <v>11</v>
      </c>
      <c r="C73" s="36">
        <v>1995.1</v>
      </c>
      <c r="D73" s="36">
        <v>1886.4</v>
      </c>
      <c r="E73" s="36">
        <v>1887.4</v>
      </c>
      <c r="F73" s="37">
        <v>5768.9</v>
      </c>
      <c r="G73" s="34">
        <v>62029.9</v>
      </c>
    </row>
    <row r="74" spans="1:7" ht="22.5" hidden="1" customHeight="1" outlineLevel="3" x14ac:dyDescent="0.25">
      <c r="A74" s="35" t="s">
        <v>80</v>
      </c>
      <c r="B74" s="46" t="s">
        <v>69</v>
      </c>
      <c r="C74" s="47">
        <v>0.92703938442094302</v>
      </c>
      <c r="D74" s="47">
        <v>0.92494618699956355</v>
      </c>
      <c r="E74" s="47">
        <v>0.90919601136856287</v>
      </c>
      <c r="F74" s="47">
        <v>0.92044821770756702</v>
      </c>
      <c r="G74" s="48">
        <v>0.92764825459626299</v>
      </c>
    </row>
    <row r="75" spans="1:7" ht="22.5" hidden="1" customHeight="1" outlineLevel="3" x14ac:dyDescent="0.25">
      <c r="A75" s="35" t="s">
        <v>81</v>
      </c>
      <c r="B75" s="26" t="s">
        <v>11</v>
      </c>
      <c r="C75" s="36">
        <v>130.36000000000001</v>
      </c>
      <c r="D75" s="36">
        <v>134.66</v>
      </c>
      <c r="E75" s="36">
        <v>169.74</v>
      </c>
      <c r="F75" s="37">
        <v>434.76</v>
      </c>
      <c r="G75" s="34">
        <v>4202.38</v>
      </c>
    </row>
    <row r="76" spans="1:7" ht="22.5" hidden="1" customHeight="1" outlineLevel="3" x14ac:dyDescent="0.25">
      <c r="A76" s="35" t="s">
        <v>82</v>
      </c>
      <c r="B76" s="46" t="s">
        <v>69</v>
      </c>
      <c r="C76" s="47">
        <v>6.0572830511309787E-2</v>
      </c>
      <c r="D76" s="47">
        <v>6.602695798418215E-2</v>
      </c>
      <c r="E76" s="47">
        <v>8.1766944457825508E-2</v>
      </c>
      <c r="F76" s="47">
        <v>6.9367482038264108E-2</v>
      </c>
      <c r="G76" s="48">
        <v>6.2845989952430098E-2</v>
      </c>
    </row>
    <row r="77" spans="1:7" ht="22.5" hidden="1" customHeight="1" outlineLevel="3" x14ac:dyDescent="0.25">
      <c r="A77" s="35" t="s">
        <v>83</v>
      </c>
      <c r="B77" s="26" t="s">
        <v>11</v>
      </c>
      <c r="C77" s="36">
        <v>19.350000000000001</v>
      </c>
      <c r="D77" s="36">
        <v>18.41</v>
      </c>
      <c r="E77" s="36">
        <v>18.760000000000002</v>
      </c>
      <c r="F77" s="37">
        <v>56.52000000000001</v>
      </c>
      <c r="G77" s="34">
        <v>628.32000000000005</v>
      </c>
    </row>
    <row r="78" spans="1:7" ht="22.5" hidden="1" customHeight="1" outlineLevel="3" x14ac:dyDescent="0.25">
      <c r="A78" s="35" t="s">
        <v>84</v>
      </c>
      <c r="B78" s="46" t="s">
        <v>69</v>
      </c>
      <c r="C78" s="47">
        <v>8.9911343233648692E-3</v>
      </c>
      <c r="D78" s="47">
        <v>9.0268550162542222E-3</v>
      </c>
      <c r="E78" s="47">
        <v>9.037044173611444E-3</v>
      </c>
      <c r="F78" s="47">
        <v>9.0179641291809002E-3</v>
      </c>
      <c r="G78" s="48">
        <v>9.3964354501284708E-3</v>
      </c>
    </row>
    <row r="79" spans="1:7" ht="22.5" hidden="1" customHeight="1" outlineLevel="3" x14ac:dyDescent="0.25">
      <c r="A79" s="35" t="s">
        <v>85</v>
      </c>
      <c r="B79" s="26" t="s">
        <v>11</v>
      </c>
      <c r="C79" s="36">
        <v>0</v>
      </c>
      <c r="D79" s="36">
        <v>0</v>
      </c>
      <c r="E79" s="36">
        <v>0</v>
      </c>
      <c r="F79" s="37">
        <v>0</v>
      </c>
      <c r="G79" s="34">
        <v>0</v>
      </c>
    </row>
    <row r="80" spans="1:7" ht="22.5" hidden="1" customHeight="1" outlineLevel="3" x14ac:dyDescent="0.25">
      <c r="A80" s="35" t="s">
        <v>86</v>
      </c>
      <c r="B80" s="46" t="s">
        <v>69</v>
      </c>
      <c r="C80" s="47">
        <v>0</v>
      </c>
      <c r="D80" s="47">
        <v>0</v>
      </c>
      <c r="E80" s="47">
        <v>0</v>
      </c>
      <c r="F80" s="47">
        <v>0</v>
      </c>
      <c r="G80" s="48">
        <v>0</v>
      </c>
    </row>
    <row r="81" spans="1:7" ht="22.5" hidden="1" customHeight="1" outlineLevel="2" collapsed="1" thickBot="1" x14ac:dyDescent="0.3">
      <c r="A81" s="203" t="s">
        <v>87</v>
      </c>
      <c r="B81" s="204"/>
      <c r="C81" s="204"/>
      <c r="D81" s="204"/>
      <c r="E81" s="204"/>
      <c r="F81" s="204"/>
      <c r="G81" s="205"/>
    </row>
    <row r="82" spans="1:7" ht="22.5" hidden="1" customHeight="1" outlineLevel="3" x14ac:dyDescent="0.25">
      <c r="A82" s="35" t="s">
        <v>88</v>
      </c>
      <c r="B82" s="26" t="s">
        <v>11</v>
      </c>
      <c r="C82" s="36">
        <v>6.4</v>
      </c>
      <c r="D82" s="36">
        <v>0</v>
      </c>
      <c r="E82" s="36">
        <v>0</v>
      </c>
      <c r="F82" s="37">
        <v>6.4</v>
      </c>
      <c r="G82" s="34">
        <v>6.4</v>
      </c>
    </row>
    <row r="83" spans="1:7" ht="22.5" hidden="1" customHeight="1" outlineLevel="3" x14ac:dyDescent="0.25">
      <c r="A83" s="35" t="s">
        <v>89</v>
      </c>
      <c r="B83" s="46" t="s">
        <v>69</v>
      </c>
      <c r="C83" s="47">
        <v>3.0567164179104473E-3</v>
      </c>
      <c r="D83" s="47">
        <v>0</v>
      </c>
      <c r="E83" s="47">
        <v>0</v>
      </c>
      <c r="F83" s="47">
        <v>1.028355290325587E-3</v>
      </c>
      <c r="G83" s="48">
        <v>9.4961886156723333E-5</v>
      </c>
    </row>
    <row r="84" spans="1:7" ht="22.5" hidden="1" customHeight="1" outlineLevel="3" x14ac:dyDescent="0.25">
      <c r="A84" s="35" t="s">
        <v>90</v>
      </c>
      <c r="B84" s="26" t="s">
        <v>11</v>
      </c>
      <c r="C84" s="36">
        <v>1943</v>
      </c>
      <c r="D84" s="36">
        <v>1887.4</v>
      </c>
      <c r="E84" s="36">
        <v>1903.8</v>
      </c>
      <c r="F84" s="37">
        <v>5734.2</v>
      </c>
      <c r="G84" s="34">
        <v>62615.5</v>
      </c>
    </row>
    <row r="85" spans="1:7" ht="22.5" hidden="1" customHeight="1" outlineLevel="3" x14ac:dyDescent="0.25">
      <c r="A85" s="35" t="s">
        <v>91</v>
      </c>
      <c r="B85" s="46" t="s">
        <v>69</v>
      </c>
      <c r="C85" s="47">
        <v>0.92799999999999983</v>
      </c>
      <c r="D85" s="47">
        <v>0.92588595424041442</v>
      </c>
      <c r="E85" s="47">
        <v>0.910342848945632</v>
      </c>
      <c r="F85" s="47">
        <v>0.92137420402890324</v>
      </c>
      <c r="G85" s="48">
        <v>0.92907593478848582</v>
      </c>
    </row>
    <row r="86" spans="1:7" ht="22.5" hidden="1" customHeight="1" outlineLevel="3" x14ac:dyDescent="0.25">
      <c r="A86" s="35" t="s">
        <v>92</v>
      </c>
      <c r="B86" s="26" t="s">
        <v>11</v>
      </c>
      <c r="C86" s="36">
        <v>125.76</v>
      </c>
      <c r="D86" s="36">
        <v>132.88999999999999</v>
      </c>
      <c r="E86" s="36">
        <v>168.82</v>
      </c>
      <c r="F86" s="37">
        <v>427.46999999999997</v>
      </c>
      <c r="G86" s="34">
        <v>4147.63</v>
      </c>
    </row>
    <row r="87" spans="1:7" ht="22.5" hidden="1" customHeight="1" outlineLevel="3" x14ac:dyDescent="0.25">
      <c r="A87" s="35" t="s">
        <v>93</v>
      </c>
      <c r="B87" s="46" t="s">
        <v>69</v>
      </c>
      <c r="C87" s="47">
        <v>6.0064477611940288E-2</v>
      </c>
      <c r="D87" s="47">
        <v>6.5190730348102494E-2</v>
      </c>
      <c r="E87" s="47">
        <v>8.0724907951991595E-2</v>
      </c>
      <c r="F87" s="47">
        <v>6.8686099368043541E-2</v>
      </c>
      <c r="G87" s="48">
        <v>6.1541682481282875E-2</v>
      </c>
    </row>
    <row r="88" spans="1:7" ht="22.5" hidden="1" customHeight="1" outlineLevel="3" x14ac:dyDescent="0.25">
      <c r="A88" s="35" t="s">
        <v>94</v>
      </c>
      <c r="B88" s="26" t="s">
        <v>11</v>
      </c>
      <c r="C88" s="36">
        <v>18.59</v>
      </c>
      <c r="D88" s="36">
        <v>18.190000000000001</v>
      </c>
      <c r="E88" s="36">
        <v>18.68</v>
      </c>
      <c r="F88" s="37">
        <v>55.46</v>
      </c>
      <c r="G88" s="34">
        <v>625.92999999999995</v>
      </c>
    </row>
    <row r="89" spans="1:7" ht="22.5" hidden="1" customHeight="1" outlineLevel="3" x14ac:dyDescent="0.25">
      <c r="A89" s="35" t="s">
        <v>95</v>
      </c>
      <c r="B89" s="46" t="s">
        <v>69</v>
      </c>
      <c r="C89" s="47">
        <v>8.8788059701492509E-3</v>
      </c>
      <c r="D89" s="47">
        <v>8.9233154114830657E-3</v>
      </c>
      <c r="E89" s="47">
        <v>8.9322431023765129E-3</v>
      </c>
      <c r="F89" s="47">
        <v>8.9113413127276647E-3</v>
      </c>
      <c r="G89" s="48">
        <v>9.2874208440746602E-3</v>
      </c>
    </row>
    <row r="90" spans="1:7" ht="22.5" hidden="1" customHeight="1" outlineLevel="3" x14ac:dyDescent="0.25">
      <c r="A90" s="35" t="s">
        <v>96</v>
      </c>
      <c r="B90" s="26" t="s">
        <v>11</v>
      </c>
      <c r="C90" s="36">
        <v>0</v>
      </c>
      <c r="D90" s="36">
        <v>0</v>
      </c>
      <c r="E90" s="36">
        <v>0</v>
      </c>
      <c r="F90" s="37">
        <v>0</v>
      </c>
      <c r="G90" s="34">
        <v>0</v>
      </c>
    </row>
    <row r="91" spans="1:7" ht="22.5" hidden="1" customHeight="1" outlineLevel="3" thickBot="1" x14ac:dyDescent="0.3">
      <c r="A91" s="17" t="s">
        <v>97</v>
      </c>
      <c r="B91" s="49" t="s">
        <v>69</v>
      </c>
      <c r="C91" s="50">
        <v>0</v>
      </c>
      <c r="D91" s="50">
        <v>0</v>
      </c>
      <c r="E91" s="50">
        <v>0</v>
      </c>
      <c r="F91" s="50">
        <v>0</v>
      </c>
      <c r="G91" s="51">
        <v>0</v>
      </c>
    </row>
    <row r="92" spans="1:7" ht="22.5" customHeight="1" collapsed="1" thickBot="1" x14ac:dyDescent="0.3">
      <c r="A92" s="172" t="s">
        <v>98</v>
      </c>
      <c r="B92" s="173"/>
      <c r="C92" s="173"/>
      <c r="D92" s="173"/>
      <c r="E92" s="173"/>
      <c r="F92" s="173"/>
      <c r="G92" s="174"/>
    </row>
    <row r="93" spans="1:7" ht="22.5" hidden="1" customHeight="1" outlineLevel="1" collapsed="1" x14ac:dyDescent="0.25">
      <c r="A93" s="200" t="s">
        <v>99</v>
      </c>
      <c r="B93" s="201"/>
      <c r="C93" s="201"/>
      <c r="D93" s="201"/>
      <c r="E93" s="201"/>
      <c r="F93" s="201"/>
      <c r="G93" s="202"/>
    </row>
    <row r="94" spans="1:7" ht="22.5" hidden="1" customHeight="1" outlineLevel="2" x14ac:dyDescent="0.25">
      <c r="A94" s="35" t="s">
        <v>100</v>
      </c>
      <c r="B94" s="26" t="s">
        <v>11</v>
      </c>
      <c r="C94" s="36">
        <v>1116.25</v>
      </c>
      <c r="D94" s="36">
        <v>1115.3699999999999</v>
      </c>
      <c r="E94" s="36">
        <v>1115.31</v>
      </c>
      <c r="F94" s="37">
        <v>3346.93</v>
      </c>
      <c r="G94" s="34">
        <v>35780</v>
      </c>
    </row>
    <row r="95" spans="1:7" ht="22.5" hidden="1" customHeight="1" outlineLevel="2" x14ac:dyDescent="0.25">
      <c r="A95" s="35" t="s">
        <v>101</v>
      </c>
      <c r="B95" s="26" t="s">
        <v>11</v>
      </c>
      <c r="C95" s="36">
        <v>1118.8800000000001</v>
      </c>
      <c r="D95" s="36">
        <v>1098.1199999999999</v>
      </c>
      <c r="E95" s="36">
        <v>1119</v>
      </c>
      <c r="F95" s="37">
        <v>3336</v>
      </c>
      <c r="G95" s="34">
        <v>36019.31</v>
      </c>
    </row>
    <row r="96" spans="1:7" ht="22.5" hidden="1" customHeight="1" outlineLevel="2" x14ac:dyDescent="0.25">
      <c r="A96" s="35" t="s">
        <v>102</v>
      </c>
      <c r="B96" s="26" t="s">
        <v>11</v>
      </c>
      <c r="C96" s="36">
        <v>1114.3800000000001</v>
      </c>
      <c r="D96" s="36">
        <v>1113.56</v>
      </c>
      <c r="E96" s="36">
        <v>1113.5</v>
      </c>
      <c r="F96" s="37">
        <v>3341.44</v>
      </c>
      <c r="G96" s="34">
        <v>35952.75</v>
      </c>
    </row>
    <row r="97" spans="1:7" ht="22.5" hidden="1" customHeight="1" outlineLevel="2" x14ac:dyDescent="0.25">
      <c r="A97" s="35" t="s">
        <v>103</v>
      </c>
      <c r="B97" s="26" t="s">
        <v>11</v>
      </c>
      <c r="C97" s="36">
        <v>2363.9</v>
      </c>
      <c r="D97" s="36">
        <v>2273.6</v>
      </c>
      <c r="E97" s="36">
        <v>2342.1999999999998</v>
      </c>
      <c r="F97" s="37">
        <v>6979.7</v>
      </c>
      <c r="G97" s="34">
        <v>73826</v>
      </c>
    </row>
    <row r="98" spans="1:7" ht="22.5" hidden="1" customHeight="1" outlineLevel="2" x14ac:dyDescent="0.25">
      <c r="A98" s="35" t="s">
        <v>104</v>
      </c>
      <c r="B98" s="46" t="s">
        <v>69</v>
      </c>
      <c r="C98" s="52">
        <v>0.70574501942075107</v>
      </c>
      <c r="D98" s="52">
        <v>0.68336814896079112</v>
      </c>
      <c r="E98" s="52">
        <v>0.69962154363598883</v>
      </c>
      <c r="F98" s="53">
        <v>0.69627318225484491</v>
      </c>
      <c r="G98" s="54">
        <v>0.6851469939414615</v>
      </c>
    </row>
    <row r="99" spans="1:7" ht="22.5" hidden="1" customHeight="1" outlineLevel="1" collapsed="1" x14ac:dyDescent="0.25">
      <c r="A99" s="197" t="s">
        <v>105</v>
      </c>
      <c r="B99" s="198"/>
      <c r="C99" s="198"/>
      <c r="D99" s="198"/>
      <c r="E99" s="198"/>
      <c r="F99" s="198"/>
      <c r="G99" s="199"/>
    </row>
    <row r="100" spans="1:7" ht="22.5" hidden="1" customHeight="1" outlineLevel="2" x14ac:dyDescent="0.25">
      <c r="A100" s="35" t="s">
        <v>106</v>
      </c>
      <c r="B100" s="26" t="s">
        <v>11</v>
      </c>
      <c r="C100" s="36">
        <v>1110.69</v>
      </c>
      <c r="D100" s="36">
        <v>1117.25</v>
      </c>
      <c r="E100" s="36">
        <v>1117.1199999999999</v>
      </c>
      <c r="F100" s="37">
        <v>3345.06</v>
      </c>
      <c r="G100" s="34">
        <v>35774.18</v>
      </c>
    </row>
    <row r="101" spans="1:7" ht="22.5" hidden="1" customHeight="1" outlineLevel="2" x14ac:dyDescent="0.25">
      <c r="A101" s="35" t="s">
        <v>107</v>
      </c>
      <c r="B101" s="26" t="s">
        <v>11</v>
      </c>
      <c r="C101" s="36">
        <v>1117.1199999999999</v>
      </c>
      <c r="D101" s="36">
        <v>1115.44</v>
      </c>
      <c r="E101" s="36">
        <v>1116.19</v>
      </c>
      <c r="F101" s="37">
        <v>3348.75</v>
      </c>
      <c r="G101" s="34">
        <v>36194.879999999997</v>
      </c>
    </row>
    <row r="102" spans="1:7" ht="22.5" hidden="1" customHeight="1" outlineLevel="2" x14ac:dyDescent="0.25">
      <c r="A102" s="35" t="s">
        <v>108</v>
      </c>
      <c r="B102" s="26" t="s">
        <v>11</v>
      </c>
      <c r="C102" s="36">
        <v>1126.1300000000001</v>
      </c>
      <c r="D102" s="36">
        <v>1126.31</v>
      </c>
      <c r="E102" s="36">
        <v>1125.25</v>
      </c>
      <c r="F102" s="37">
        <v>3377.69</v>
      </c>
      <c r="G102" s="34">
        <v>36301.5</v>
      </c>
    </row>
    <row r="103" spans="1:7" ht="22.5" hidden="1" customHeight="1" outlineLevel="2" x14ac:dyDescent="0.25">
      <c r="A103" s="35" t="s">
        <v>109</v>
      </c>
      <c r="B103" s="26" t="s">
        <v>11</v>
      </c>
      <c r="C103" s="36">
        <v>2239.6</v>
      </c>
      <c r="D103" s="36">
        <v>2232.8000000000002</v>
      </c>
      <c r="E103" s="36">
        <v>2246.8000000000002</v>
      </c>
      <c r="F103" s="37">
        <v>6719.2</v>
      </c>
      <c r="G103" s="34">
        <v>70699.100000000006</v>
      </c>
    </row>
    <row r="104" spans="1:7" ht="22.5" hidden="1" customHeight="1" outlineLevel="2" x14ac:dyDescent="0.25">
      <c r="A104" s="35" t="s">
        <v>110</v>
      </c>
      <c r="B104" s="46" t="s">
        <v>69</v>
      </c>
      <c r="C104" s="52">
        <v>0.66775195739935711</v>
      </c>
      <c r="D104" s="52">
        <v>0.66472164334623407</v>
      </c>
      <c r="E104" s="52">
        <v>0.66897718069648904</v>
      </c>
      <c r="F104" s="53">
        <v>0.66714987836965689</v>
      </c>
      <c r="G104" s="54">
        <v>0.65298544682875947</v>
      </c>
    </row>
    <row r="105" spans="1:7" ht="22.5" hidden="1" customHeight="1" outlineLevel="1" collapsed="1" thickBot="1" x14ac:dyDescent="0.3">
      <c r="A105" s="197" t="s">
        <v>111</v>
      </c>
      <c r="B105" s="198"/>
      <c r="C105" s="198"/>
      <c r="D105" s="198"/>
      <c r="E105" s="198"/>
      <c r="F105" s="198"/>
      <c r="G105" s="199"/>
    </row>
    <row r="106" spans="1:7" ht="22.5" hidden="1" customHeight="1" outlineLevel="2" x14ac:dyDescent="0.25">
      <c r="A106" s="35" t="s">
        <v>112</v>
      </c>
      <c r="B106" s="26" t="s">
        <v>11</v>
      </c>
      <c r="C106" s="36">
        <v>186.63</v>
      </c>
      <c r="D106" s="36">
        <v>219.77999999999997</v>
      </c>
      <c r="E106" s="36">
        <v>215.02999999999997</v>
      </c>
      <c r="F106" s="37">
        <v>621.43999999999994</v>
      </c>
      <c r="G106" s="34">
        <v>6769.34</v>
      </c>
    </row>
    <row r="107" spans="1:7" ht="22.5" hidden="1" customHeight="1" outlineLevel="2" x14ac:dyDescent="0.25">
      <c r="A107" s="35" t="s">
        <v>113</v>
      </c>
      <c r="B107" s="46" t="s">
        <v>69</v>
      </c>
      <c r="C107" s="52">
        <v>4.0540892798957312E-2</v>
      </c>
      <c r="D107" s="52">
        <v>4.8770637315817503E-2</v>
      </c>
      <c r="E107" s="52">
        <v>4.6857703203312263E-2</v>
      </c>
      <c r="F107" s="53">
        <v>4.5364226324741401E-2</v>
      </c>
      <c r="G107" s="54">
        <v>4.6838507636389803E-2</v>
      </c>
    </row>
    <row r="108" spans="1:7" ht="22.5" hidden="1" customHeight="1" outlineLevel="2" x14ac:dyDescent="0.25">
      <c r="A108" s="35" t="s">
        <v>114</v>
      </c>
      <c r="B108" s="26" t="s">
        <v>11</v>
      </c>
      <c r="C108" s="36">
        <v>4417.8</v>
      </c>
      <c r="D108" s="36">
        <v>4287.5</v>
      </c>
      <c r="E108" s="36">
        <v>4374</v>
      </c>
      <c r="F108" s="37">
        <v>13079.3</v>
      </c>
      <c r="G108" s="34">
        <v>137760.29999999999</v>
      </c>
    </row>
    <row r="109" spans="1:7" ht="22.5" hidden="1" customHeight="1" outlineLevel="2" x14ac:dyDescent="0.25">
      <c r="A109" s="35" t="s">
        <v>115</v>
      </c>
      <c r="B109" s="26" t="s">
        <v>11</v>
      </c>
      <c r="C109" s="36">
        <v>180</v>
      </c>
      <c r="D109" s="36">
        <v>175</v>
      </c>
      <c r="E109" s="36">
        <v>177</v>
      </c>
      <c r="F109" s="37">
        <v>532</v>
      </c>
      <c r="G109" s="34">
        <v>4530</v>
      </c>
    </row>
    <row r="110" spans="1:7" ht="22.5" hidden="1" customHeight="1" outlineLevel="2" thickBot="1" x14ac:dyDescent="0.3">
      <c r="A110" s="17" t="s">
        <v>116</v>
      </c>
      <c r="B110" s="49" t="s">
        <v>69</v>
      </c>
      <c r="C110" s="55">
        <v>0.6590337811127106</v>
      </c>
      <c r="D110" s="55">
        <v>0.64126053499450353</v>
      </c>
      <c r="E110" s="55">
        <v>0.6522157292246028</v>
      </c>
      <c r="F110" s="55">
        <v>0.65084517366006045</v>
      </c>
      <c r="G110" s="56">
        <v>0.63771238400867458</v>
      </c>
    </row>
    <row r="111" spans="1:7" ht="22.5" customHeight="1" collapsed="1" thickBot="1" x14ac:dyDescent="0.3">
      <c r="A111" s="172" t="s">
        <v>117</v>
      </c>
      <c r="B111" s="173"/>
      <c r="C111" s="173"/>
      <c r="D111" s="173"/>
      <c r="E111" s="173"/>
      <c r="F111" s="173"/>
      <c r="G111" s="174"/>
    </row>
    <row r="112" spans="1:7" ht="22.5" hidden="1" customHeight="1" outlineLevel="1" x14ac:dyDescent="0.25">
      <c r="A112" s="13" t="s">
        <v>114</v>
      </c>
      <c r="B112" s="14" t="s">
        <v>11</v>
      </c>
      <c r="C112" s="57">
        <v>4417.8</v>
      </c>
      <c r="D112" s="57">
        <v>4287.5</v>
      </c>
      <c r="E112" s="57">
        <v>4374</v>
      </c>
      <c r="F112" s="58">
        <v>13079.3</v>
      </c>
      <c r="G112" s="59">
        <v>137760.29999999999</v>
      </c>
    </row>
    <row r="113" spans="1:7" ht="22.5" hidden="1" customHeight="1" outlineLevel="1" x14ac:dyDescent="0.25">
      <c r="A113" s="35" t="s">
        <v>118</v>
      </c>
      <c r="B113" s="26" t="s">
        <v>11</v>
      </c>
      <c r="C113" s="36">
        <v>4168</v>
      </c>
      <c r="D113" s="36">
        <v>3830</v>
      </c>
      <c r="E113" s="36">
        <v>4122</v>
      </c>
      <c r="F113" s="37">
        <v>12120</v>
      </c>
      <c r="G113" s="34">
        <v>127306</v>
      </c>
    </row>
    <row r="114" spans="1:7" ht="22.5" hidden="1" customHeight="1" outlineLevel="1" x14ac:dyDescent="0.25">
      <c r="A114" s="35" t="s">
        <v>119</v>
      </c>
      <c r="B114" s="26" t="s">
        <v>11</v>
      </c>
      <c r="C114" s="36">
        <v>4071</v>
      </c>
      <c r="D114" s="36">
        <v>4014</v>
      </c>
      <c r="E114" s="36">
        <v>4050</v>
      </c>
      <c r="F114" s="37">
        <v>12135</v>
      </c>
      <c r="G114" s="34">
        <v>131080</v>
      </c>
    </row>
    <row r="115" spans="1:7" ht="22.5" hidden="1" customHeight="1" outlineLevel="1" x14ac:dyDescent="0.25">
      <c r="A115" s="35" t="s">
        <v>120</v>
      </c>
      <c r="B115" s="46" t="s">
        <v>69</v>
      </c>
      <c r="C115" s="52">
        <v>0.92149938883607219</v>
      </c>
      <c r="D115" s="52">
        <v>0.93620991253644315</v>
      </c>
      <c r="E115" s="52">
        <v>0.92592592592592593</v>
      </c>
      <c r="F115" s="52">
        <v>0.9278019465873556</v>
      </c>
      <c r="G115" s="60">
        <v>0.95150780014271175</v>
      </c>
    </row>
    <row r="116" spans="1:7" ht="22.5" hidden="1" customHeight="1" outlineLevel="1" x14ac:dyDescent="0.25">
      <c r="A116" s="35" t="s">
        <v>121</v>
      </c>
      <c r="B116" s="61" t="s">
        <v>122</v>
      </c>
      <c r="C116" s="36">
        <v>1643</v>
      </c>
      <c r="D116" s="36">
        <v>1609</v>
      </c>
      <c r="E116" s="36">
        <v>1656</v>
      </c>
      <c r="F116" s="37">
        <v>4908</v>
      </c>
      <c r="G116" s="34">
        <v>71461</v>
      </c>
    </row>
    <row r="117" spans="1:7" ht="22.5" hidden="1" customHeight="1" outlineLevel="1" x14ac:dyDescent="0.25">
      <c r="A117" s="35" t="s">
        <v>123</v>
      </c>
      <c r="B117" s="61" t="s">
        <v>124</v>
      </c>
      <c r="C117" s="43">
        <v>0.40358634242200936</v>
      </c>
      <c r="D117" s="43">
        <v>0.40084703537618338</v>
      </c>
      <c r="E117" s="43">
        <v>0.40888888888888891</v>
      </c>
      <c r="F117" s="44">
        <v>0.40444993819530284</v>
      </c>
      <c r="G117" s="45">
        <v>0.54517088800732372</v>
      </c>
    </row>
    <row r="118" spans="1:7" ht="22.5" hidden="1" customHeight="1" outlineLevel="1" x14ac:dyDescent="0.25">
      <c r="A118" s="35" t="s">
        <v>125</v>
      </c>
      <c r="B118" s="61" t="s">
        <v>122</v>
      </c>
      <c r="C118" s="36">
        <v>64380</v>
      </c>
      <c r="D118" s="36">
        <v>61796</v>
      </c>
      <c r="E118" s="36">
        <v>63840</v>
      </c>
      <c r="F118" s="37">
        <v>190016</v>
      </c>
      <c r="G118" s="34">
        <v>2234784</v>
      </c>
    </row>
    <row r="119" spans="1:7" ht="22.5" hidden="1" customHeight="1" outlineLevel="1" thickBot="1" x14ac:dyDescent="0.3">
      <c r="A119" s="17" t="s">
        <v>126</v>
      </c>
      <c r="B119" s="62" t="s">
        <v>124</v>
      </c>
      <c r="C119" s="63">
        <v>15.814296241709654</v>
      </c>
      <c r="D119" s="63">
        <v>15.395117090184355</v>
      </c>
      <c r="E119" s="63">
        <v>15.762962962962963</v>
      </c>
      <c r="F119" s="64">
        <v>15.658508446641944</v>
      </c>
      <c r="G119" s="65">
        <v>17.049008239243211</v>
      </c>
    </row>
    <row r="120" spans="1:7" ht="22.5" customHeight="1" collapsed="1" thickBot="1" x14ac:dyDescent="0.3">
      <c r="A120" s="172" t="s">
        <v>127</v>
      </c>
      <c r="B120" s="173"/>
      <c r="C120" s="173"/>
      <c r="D120" s="173"/>
      <c r="E120" s="173"/>
      <c r="F120" s="173"/>
      <c r="G120" s="174"/>
    </row>
    <row r="121" spans="1:7" ht="22.5" hidden="1" customHeight="1" outlineLevel="1" x14ac:dyDescent="0.25">
      <c r="A121" s="13" t="s">
        <v>128</v>
      </c>
      <c r="B121" s="14" t="s">
        <v>11</v>
      </c>
      <c r="C121" s="57">
        <v>3989.75</v>
      </c>
      <c r="D121" s="57">
        <v>3810.4</v>
      </c>
      <c r="E121" s="57">
        <v>3828.64</v>
      </c>
      <c r="F121" s="58">
        <v>11628.789999999999</v>
      </c>
      <c r="G121" s="66">
        <v>125913.36</v>
      </c>
    </row>
    <row r="122" spans="1:7" ht="22.5" hidden="1" customHeight="1" outlineLevel="1" x14ac:dyDescent="0.25">
      <c r="A122" s="35" t="s">
        <v>47</v>
      </c>
      <c r="B122" s="26" t="s">
        <v>11</v>
      </c>
      <c r="C122" s="36">
        <v>4071</v>
      </c>
      <c r="D122" s="36">
        <v>4014</v>
      </c>
      <c r="E122" s="36">
        <v>4050</v>
      </c>
      <c r="F122" s="37">
        <v>12135</v>
      </c>
      <c r="G122" s="34">
        <v>131080</v>
      </c>
    </row>
    <row r="123" spans="1:7" ht="22.5" hidden="1" customHeight="1" outlineLevel="1" thickBot="1" x14ac:dyDescent="0.3">
      <c r="A123" s="17" t="s">
        <v>129</v>
      </c>
      <c r="B123" s="49" t="s">
        <v>69</v>
      </c>
      <c r="C123" s="55">
        <v>1.0203646845040415</v>
      </c>
      <c r="D123" s="55">
        <v>1.0534327104765904</v>
      </c>
      <c r="E123" s="55">
        <v>1.0578168749216432</v>
      </c>
      <c r="F123" s="67">
        <v>1.0435307542745205</v>
      </c>
      <c r="G123" s="68">
        <v>1.0410332946400604</v>
      </c>
    </row>
    <row r="124" spans="1:7" ht="22.5" customHeight="1" collapsed="1" thickBot="1" x14ac:dyDescent="0.3">
      <c r="A124" s="172" t="s">
        <v>130</v>
      </c>
      <c r="B124" s="173"/>
      <c r="C124" s="173"/>
      <c r="D124" s="173"/>
      <c r="E124" s="173"/>
      <c r="F124" s="173"/>
      <c r="G124" s="174"/>
    </row>
    <row r="125" spans="1:7" ht="22.5" hidden="1" customHeight="1" outlineLevel="1" collapsed="1" x14ac:dyDescent="0.25">
      <c r="A125" s="200" t="s">
        <v>131</v>
      </c>
      <c r="B125" s="201"/>
      <c r="C125" s="201"/>
      <c r="D125" s="201"/>
      <c r="E125" s="201"/>
      <c r="F125" s="201"/>
      <c r="G125" s="202"/>
    </row>
    <row r="126" spans="1:7" ht="22.5" hidden="1" customHeight="1" outlineLevel="2" x14ac:dyDescent="0.25">
      <c r="A126" s="35" t="s">
        <v>132</v>
      </c>
      <c r="B126" s="26" t="s">
        <v>11</v>
      </c>
      <c r="C126" s="36">
        <v>242.09</v>
      </c>
      <c r="D126" s="36">
        <v>240.21</v>
      </c>
      <c r="E126" s="36">
        <v>171.61</v>
      </c>
      <c r="F126" s="36">
        <v>653.91000000000008</v>
      </c>
      <c r="G126" s="34">
        <v>5672.61</v>
      </c>
    </row>
    <row r="127" spans="1:7" ht="22.5" hidden="1" customHeight="1" outlineLevel="2" x14ac:dyDescent="0.25">
      <c r="A127" s="69" t="s">
        <v>133</v>
      </c>
      <c r="B127" s="26" t="s">
        <v>11</v>
      </c>
      <c r="C127" s="36">
        <v>242.09</v>
      </c>
      <c r="D127" s="36">
        <v>240.21</v>
      </c>
      <c r="E127" s="36">
        <v>171.61</v>
      </c>
      <c r="F127" s="37">
        <v>653.91000000000008</v>
      </c>
      <c r="G127" s="34">
        <v>5672.61</v>
      </c>
    </row>
    <row r="128" spans="1:7" ht="22.5" hidden="1" customHeight="1" outlineLevel="2" x14ac:dyDescent="0.25">
      <c r="A128" s="69" t="s">
        <v>134</v>
      </c>
      <c r="B128" s="26" t="s">
        <v>11</v>
      </c>
      <c r="C128" s="36">
        <v>0</v>
      </c>
      <c r="D128" s="36">
        <v>0</v>
      </c>
      <c r="E128" s="36">
        <v>0</v>
      </c>
      <c r="F128" s="37">
        <v>0</v>
      </c>
      <c r="G128" s="34">
        <v>0</v>
      </c>
    </row>
    <row r="129" spans="1:7" ht="22.5" hidden="1" customHeight="1" outlineLevel="2" x14ac:dyDescent="0.25">
      <c r="A129" s="35" t="s">
        <v>135</v>
      </c>
      <c r="B129" s="26" t="s">
        <v>15</v>
      </c>
      <c r="C129" s="36">
        <v>7.98</v>
      </c>
      <c r="D129" s="36">
        <v>8</v>
      </c>
      <c r="E129" s="36">
        <v>8</v>
      </c>
      <c r="F129" s="37">
        <v>23.98</v>
      </c>
      <c r="G129" s="34">
        <v>196.93</v>
      </c>
    </row>
    <row r="130" spans="1:7" ht="22.5" hidden="1" customHeight="1" outlineLevel="2" x14ac:dyDescent="0.25">
      <c r="A130" s="35" t="s">
        <v>49</v>
      </c>
      <c r="B130" s="26" t="s">
        <v>36</v>
      </c>
      <c r="C130" s="36">
        <v>30.337092731829571</v>
      </c>
      <c r="D130" s="36">
        <v>30.026250000000001</v>
      </c>
      <c r="E130" s="36">
        <v>21.451250000000002</v>
      </c>
      <c r="F130" s="37">
        <v>27.268974145120936</v>
      </c>
      <c r="G130" s="34">
        <v>28.805209973086882</v>
      </c>
    </row>
    <row r="131" spans="1:7" ht="22.5" hidden="1" customHeight="1" outlineLevel="1" collapsed="1" thickBot="1" x14ac:dyDescent="0.3">
      <c r="A131" s="197" t="s">
        <v>136</v>
      </c>
      <c r="B131" s="198"/>
      <c r="C131" s="198"/>
      <c r="D131" s="198"/>
      <c r="E131" s="198"/>
      <c r="F131" s="198"/>
      <c r="G131" s="199"/>
    </row>
    <row r="132" spans="1:7" ht="22.5" hidden="1" customHeight="1" outlineLevel="2" x14ac:dyDescent="0.25">
      <c r="A132" s="35" t="s">
        <v>137</v>
      </c>
      <c r="B132" s="26" t="s">
        <v>15</v>
      </c>
      <c r="C132" s="38">
        <v>0</v>
      </c>
      <c r="D132" s="38">
        <v>0</v>
      </c>
      <c r="E132" s="38">
        <v>0</v>
      </c>
      <c r="F132" s="27">
        <v>0</v>
      </c>
      <c r="G132" s="28">
        <v>0</v>
      </c>
    </row>
    <row r="133" spans="1:7" ht="22.5" hidden="1" customHeight="1" outlineLevel="2" x14ac:dyDescent="0.25">
      <c r="A133" s="35" t="s">
        <v>138</v>
      </c>
      <c r="B133" s="26" t="s">
        <v>15</v>
      </c>
      <c r="C133" s="38">
        <v>7.8</v>
      </c>
      <c r="D133" s="38">
        <v>8</v>
      </c>
      <c r="E133" s="38">
        <v>8</v>
      </c>
      <c r="F133" s="27">
        <v>23.8</v>
      </c>
      <c r="G133" s="28">
        <v>224.57</v>
      </c>
    </row>
    <row r="134" spans="1:7" ht="22.5" hidden="1" customHeight="1" outlineLevel="2" x14ac:dyDescent="0.25">
      <c r="A134" s="35" t="s">
        <v>139</v>
      </c>
      <c r="B134" s="26" t="s">
        <v>11</v>
      </c>
      <c r="C134" s="36">
        <v>281.52999999999997</v>
      </c>
      <c r="D134" s="36">
        <v>286.48</v>
      </c>
      <c r="E134" s="36">
        <v>278.12</v>
      </c>
      <c r="F134" s="37">
        <v>846.13</v>
      </c>
      <c r="G134" s="34">
        <v>8354.09</v>
      </c>
    </row>
    <row r="135" spans="1:7" ht="22.5" hidden="1" customHeight="1" outlineLevel="2" thickBot="1" x14ac:dyDescent="0.3">
      <c r="A135" s="17" t="s">
        <v>140</v>
      </c>
      <c r="B135" s="18" t="s">
        <v>36</v>
      </c>
      <c r="C135" s="63">
        <v>36.093589743589739</v>
      </c>
      <c r="D135" s="63">
        <v>35.81</v>
      </c>
      <c r="E135" s="63">
        <v>34.765000000000001</v>
      </c>
      <c r="F135" s="64">
        <v>35.551680672268908</v>
      </c>
      <c r="G135" s="65">
        <v>37.200382954090038</v>
      </c>
    </row>
    <row r="136" spans="1:7" ht="22.5" customHeight="1" collapsed="1" thickBot="1" x14ac:dyDescent="0.3">
      <c r="A136" s="172" t="s">
        <v>141</v>
      </c>
      <c r="B136" s="173"/>
      <c r="C136" s="173"/>
      <c r="D136" s="173"/>
      <c r="E136" s="173"/>
      <c r="F136" s="173"/>
      <c r="G136" s="174"/>
    </row>
    <row r="137" spans="1:7" ht="22.5" hidden="1" customHeight="1" outlineLevel="1" x14ac:dyDescent="0.25">
      <c r="A137" s="13" t="s">
        <v>142</v>
      </c>
      <c r="B137" s="70" t="s">
        <v>143</v>
      </c>
      <c r="C137" s="57">
        <v>128.61000000000001</v>
      </c>
      <c r="D137" s="57">
        <v>129.12</v>
      </c>
      <c r="E137" s="57">
        <v>130.66</v>
      </c>
      <c r="F137" s="58">
        <v>388.39</v>
      </c>
      <c r="G137" s="59">
        <v>4338.7700000000004</v>
      </c>
    </row>
    <row r="138" spans="1:7" ht="22.5" hidden="1" customHeight="1" outlineLevel="1" x14ac:dyDescent="0.25">
      <c r="A138" s="35" t="s">
        <v>144</v>
      </c>
      <c r="B138" s="71" t="s">
        <v>145</v>
      </c>
      <c r="C138" s="38">
        <v>31.591746499631544</v>
      </c>
      <c r="D138" s="38">
        <v>32.167414050822124</v>
      </c>
      <c r="E138" s="38">
        <v>32.261728395061731</v>
      </c>
      <c r="F138" s="38">
        <v>32.005768438401319</v>
      </c>
      <c r="G138" s="72">
        <v>33.100167836435766</v>
      </c>
    </row>
    <row r="139" spans="1:7" ht="22.5" hidden="1" customHeight="1" outlineLevel="1" x14ac:dyDescent="0.25">
      <c r="A139" s="35" t="s">
        <v>146</v>
      </c>
      <c r="B139" s="71" t="s">
        <v>147</v>
      </c>
      <c r="C139" s="73">
        <v>64496</v>
      </c>
      <c r="D139" s="73">
        <v>62024</v>
      </c>
      <c r="E139" s="73">
        <v>64148</v>
      </c>
      <c r="F139" s="37">
        <v>190668</v>
      </c>
      <c r="G139" s="74">
        <v>2253236</v>
      </c>
    </row>
    <row r="140" spans="1:7" ht="22.5" hidden="1" customHeight="1" outlineLevel="1" x14ac:dyDescent="0.25">
      <c r="A140" s="40" t="s">
        <v>148</v>
      </c>
      <c r="B140" s="71" t="s">
        <v>149</v>
      </c>
      <c r="C140" s="38">
        <v>15.842790469172193</v>
      </c>
      <c r="D140" s="38">
        <v>15.451918285999003</v>
      </c>
      <c r="E140" s="38">
        <v>15.839012345679013</v>
      </c>
      <c r="F140" s="38">
        <v>15.712237330037082</v>
      </c>
      <c r="G140" s="72">
        <v>17.189777235276168</v>
      </c>
    </row>
    <row r="141" spans="1:7" ht="22.5" hidden="1" customHeight="1" outlineLevel="1" x14ac:dyDescent="0.25">
      <c r="A141" s="35" t="s">
        <v>150</v>
      </c>
      <c r="B141" s="71" t="s">
        <v>151</v>
      </c>
      <c r="C141" s="36">
        <v>248</v>
      </c>
      <c r="D141" s="36">
        <v>243</v>
      </c>
      <c r="E141" s="36">
        <v>244</v>
      </c>
      <c r="F141" s="37">
        <v>735</v>
      </c>
      <c r="G141" s="39">
        <v>7340</v>
      </c>
    </row>
    <row r="142" spans="1:7" ht="22.5" hidden="1" customHeight="1" outlineLevel="1" x14ac:dyDescent="0.25">
      <c r="A142" s="35" t="s">
        <v>152</v>
      </c>
      <c r="B142" s="71" t="s">
        <v>153</v>
      </c>
      <c r="C142" s="38">
        <v>6.0918693195774996E-2</v>
      </c>
      <c r="D142" s="38">
        <v>6.0538116591928252E-2</v>
      </c>
      <c r="E142" s="38">
        <v>6.0246913580246912E-2</v>
      </c>
      <c r="F142" s="27">
        <v>6.0568603213844253E-2</v>
      </c>
      <c r="G142" s="72">
        <v>5.5996338114128776E-2</v>
      </c>
    </row>
    <row r="143" spans="1:7" ht="22.5" hidden="1" customHeight="1" outlineLevel="1" thickBot="1" x14ac:dyDescent="0.3">
      <c r="A143" s="17" t="s">
        <v>154</v>
      </c>
      <c r="B143" s="75" t="s">
        <v>151</v>
      </c>
      <c r="C143" s="76">
        <v>90</v>
      </c>
      <c r="D143" s="76">
        <v>99</v>
      </c>
      <c r="E143" s="76">
        <v>93</v>
      </c>
      <c r="F143" s="77">
        <v>282</v>
      </c>
      <c r="G143" s="78">
        <v>3413</v>
      </c>
    </row>
    <row r="144" spans="1:7" ht="22.5" customHeight="1" collapsed="1" thickBot="1" x14ac:dyDescent="0.3">
      <c r="A144" s="172" t="s">
        <v>155</v>
      </c>
      <c r="B144" s="173"/>
      <c r="C144" s="173"/>
      <c r="D144" s="173"/>
      <c r="E144" s="173"/>
      <c r="F144" s="173"/>
      <c r="G144" s="174"/>
    </row>
    <row r="145" spans="1:7" ht="21.75" hidden="1" customHeight="1" outlineLevel="1" x14ac:dyDescent="0.25">
      <c r="A145" s="79" t="s">
        <v>156</v>
      </c>
      <c r="B145" s="80" t="s">
        <v>11</v>
      </c>
      <c r="C145" s="57">
        <v>0</v>
      </c>
      <c r="D145" s="57">
        <v>0</v>
      </c>
      <c r="E145" s="57">
        <v>0</v>
      </c>
      <c r="F145" s="57">
        <v>0</v>
      </c>
      <c r="G145" s="66">
        <v>0</v>
      </c>
    </row>
    <row r="146" spans="1:7" ht="21.75" hidden="1" customHeight="1" outlineLevel="1" x14ac:dyDescent="0.25">
      <c r="A146" s="81" t="s">
        <v>157</v>
      </c>
      <c r="B146" s="82" t="s">
        <v>22</v>
      </c>
      <c r="C146" s="36">
        <v>0</v>
      </c>
      <c r="D146" s="36">
        <v>0</v>
      </c>
      <c r="E146" s="36">
        <v>0</v>
      </c>
      <c r="F146" s="36">
        <v>0</v>
      </c>
      <c r="G146" s="39">
        <v>0</v>
      </c>
    </row>
    <row r="147" spans="1:7" ht="21.75" hidden="1" customHeight="1" outlineLevel="1" x14ac:dyDescent="0.25">
      <c r="A147" s="81" t="s">
        <v>158</v>
      </c>
      <c r="B147" s="82" t="s">
        <v>11</v>
      </c>
      <c r="C147" s="194">
        <v>0</v>
      </c>
      <c r="D147" s="195"/>
      <c r="E147" s="196"/>
      <c r="F147" s="36">
        <v>0</v>
      </c>
      <c r="G147" s="39">
        <v>0</v>
      </c>
    </row>
    <row r="148" spans="1:7" ht="21.75" hidden="1" customHeight="1" outlineLevel="1" x14ac:dyDescent="0.25">
      <c r="A148" s="81" t="s">
        <v>159</v>
      </c>
      <c r="B148" s="82" t="s">
        <v>22</v>
      </c>
      <c r="C148" s="194">
        <v>0</v>
      </c>
      <c r="D148" s="195"/>
      <c r="E148" s="196"/>
      <c r="F148" s="36">
        <v>0</v>
      </c>
      <c r="G148" s="39">
        <v>0</v>
      </c>
    </row>
    <row r="149" spans="1:7" ht="21.75" hidden="1" customHeight="1" outlineLevel="1" x14ac:dyDescent="0.25">
      <c r="A149" s="81" t="s">
        <v>160</v>
      </c>
      <c r="B149" s="82" t="s">
        <v>11</v>
      </c>
      <c r="C149" s="194">
        <v>0</v>
      </c>
      <c r="D149" s="195"/>
      <c r="E149" s="196"/>
      <c r="F149" s="36">
        <v>0</v>
      </c>
      <c r="G149" s="39">
        <v>0</v>
      </c>
    </row>
    <row r="150" spans="1:7" ht="21.75" hidden="1" customHeight="1" outlineLevel="1" x14ac:dyDescent="0.25">
      <c r="A150" s="81" t="s">
        <v>52</v>
      </c>
      <c r="B150" s="82" t="s">
        <v>22</v>
      </c>
      <c r="C150" s="194">
        <v>0</v>
      </c>
      <c r="D150" s="195"/>
      <c r="E150" s="196"/>
      <c r="F150" s="36">
        <v>0</v>
      </c>
      <c r="G150" s="39">
        <v>0</v>
      </c>
    </row>
    <row r="151" spans="1:7" ht="21.75" hidden="1" customHeight="1" outlineLevel="1" x14ac:dyDescent="0.25">
      <c r="A151" s="81" t="s">
        <v>161</v>
      </c>
      <c r="B151" s="82" t="s">
        <v>11</v>
      </c>
      <c r="C151" s="123">
        <v>816</v>
      </c>
      <c r="D151" s="123">
        <v>274</v>
      </c>
      <c r="E151" s="123">
        <v>892</v>
      </c>
      <c r="F151" s="36">
        <v>1982</v>
      </c>
      <c r="G151" s="39">
        <v>24694</v>
      </c>
    </row>
    <row r="152" spans="1:7" ht="21.75" hidden="1" customHeight="1" outlineLevel="1" x14ac:dyDescent="0.25">
      <c r="A152" s="81" t="s">
        <v>162</v>
      </c>
      <c r="B152" s="82" t="s">
        <v>11</v>
      </c>
      <c r="C152" s="194">
        <v>0</v>
      </c>
      <c r="D152" s="195"/>
      <c r="E152" s="196"/>
      <c r="F152" s="36">
        <v>0</v>
      </c>
      <c r="G152" s="39">
        <v>0</v>
      </c>
    </row>
    <row r="153" spans="1:7" ht="21.75" hidden="1" customHeight="1" outlineLevel="1" x14ac:dyDescent="0.25">
      <c r="A153" s="81" t="s">
        <v>52</v>
      </c>
      <c r="B153" s="82" t="s">
        <v>22</v>
      </c>
      <c r="C153" s="194">
        <v>0</v>
      </c>
      <c r="D153" s="195"/>
      <c r="E153" s="196"/>
      <c r="F153" s="36">
        <v>0</v>
      </c>
      <c r="G153" s="39">
        <v>0</v>
      </c>
    </row>
    <row r="154" spans="1:7" ht="21.75" hidden="1" customHeight="1" outlineLevel="1" x14ac:dyDescent="0.25">
      <c r="A154" s="81" t="s">
        <v>163</v>
      </c>
      <c r="B154" s="82" t="s">
        <v>11</v>
      </c>
      <c r="C154" s="123">
        <v>0</v>
      </c>
      <c r="D154" s="123">
        <v>1548</v>
      </c>
      <c r="E154" s="123">
        <v>460</v>
      </c>
      <c r="F154" s="36">
        <v>2008</v>
      </c>
      <c r="G154" s="39">
        <v>24170</v>
      </c>
    </row>
    <row r="155" spans="1:7" ht="21.75" hidden="1" customHeight="1" outlineLevel="1" x14ac:dyDescent="0.25">
      <c r="A155" s="81" t="s">
        <v>164</v>
      </c>
      <c r="B155" s="82" t="s">
        <v>11</v>
      </c>
      <c r="C155" s="194">
        <v>0</v>
      </c>
      <c r="D155" s="195"/>
      <c r="E155" s="196"/>
      <c r="F155" s="36">
        <v>0</v>
      </c>
      <c r="G155" s="39">
        <v>4245.9499816894504</v>
      </c>
    </row>
    <row r="156" spans="1:7" ht="21.75" hidden="1" customHeight="1" outlineLevel="1" x14ac:dyDescent="0.25">
      <c r="A156" s="81" t="s">
        <v>52</v>
      </c>
      <c r="B156" s="82" t="s">
        <v>22</v>
      </c>
      <c r="C156" s="194">
        <v>0</v>
      </c>
      <c r="D156" s="195"/>
      <c r="E156" s="196"/>
      <c r="F156" s="36">
        <v>0</v>
      </c>
      <c r="G156" s="39">
        <v>241</v>
      </c>
    </row>
    <row r="157" spans="1:7" ht="21.75" hidden="1" customHeight="1" outlineLevel="1" x14ac:dyDescent="0.25">
      <c r="A157" s="81" t="s">
        <v>165</v>
      </c>
      <c r="B157" s="82" t="s">
        <v>11</v>
      </c>
      <c r="C157" s="123">
        <v>1758</v>
      </c>
      <c r="D157" s="123">
        <v>1918</v>
      </c>
      <c r="E157" s="123">
        <v>1416</v>
      </c>
      <c r="F157" s="36">
        <v>5092</v>
      </c>
      <c r="G157" s="39">
        <v>38382</v>
      </c>
    </row>
    <row r="158" spans="1:7" ht="21.75" hidden="1" customHeight="1" outlineLevel="1" x14ac:dyDescent="0.25">
      <c r="A158" s="81" t="s">
        <v>166</v>
      </c>
      <c r="B158" s="82" t="s">
        <v>11</v>
      </c>
      <c r="C158" s="57">
        <v>0</v>
      </c>
      <c r="D158" s="57">
        <v>0</v>
      </c>
      <c r="E158" s="57">
        <v>0</v>
      </c>
      <c r="F158" s="36">
        <v>0</v>
      </c>
      <c r="G158" s="39">
        <v>0</v>
      </c>
    </row>
    <row r="159" spans="1:7" ht="21.75" hidden="1" customHeight="1" outlineLevel="1" x14ac:dyDescent="0.25">
      <c r="A159" s="81" t="s">
        <v>157</v>
      </c>
      <c r="B159" s="82" t="s">
        <v>22</v>
      </c>
      <c r="C159" s="36">
        <v>0</v>
      </c>
      <c r="D159" s="36">
        <v>0</v>
      </c>
      <c r="E159" s="36">
        <v>0</v>
      </c>
      <c r="F159" s="36">
        <v>0</v>
      </c>
      <c r="G159" s="39">
        <v>0</v>
      </c>
    </row>
    <row r="160" spans="1:7" ht="21.75" hidden="1" customHeight="1" outlineLevel="1" x14ac:dyDescent="0.25">
      <c r="A160" s="81" t="s">
        <v>166</v>
      </c>
      <c r="B160" s="82" t="s">
        <v>11</v>
      </c>
      <c r="C160" s="194">
        <v>0</v>
      </c>
      <c r="D160" s="195"/>
      <c r="E160" s="196"/>
      <c r="F160" s="36">
        <v>0</v>
      </c>
      <c r="G160" s="39">
        <v>0</v>
      </c>
    </row>
    <row r="161" spans="1:10" ht="21" hidden="1" outlineLevel="1" x14ac:dyDescent="0.25">
      <c r="A161" s="81" t="s">
        <v>159</v>
      </c>
      <c r="B161" s="82" t="s">
        <v>22</v>
      </c>
      <c r="C161" s="194">
        <v>0</v>
      </c>
      <c r="D161" s="195"/>
      <c r="E161" s="196"/>
      <c r="F161" s="36">
        <v>0</v>
      </c>
      <c r="G161" s="39">
        <v>0</v>
      </c>
    </row>
    <row r="162" spans="1:10" ht="21" hidden="1" outlineLevel="1" x14ac:dyDescent="0.25">
      <c r="A162" s="81" t="s">
        <v>167</v>
      </c>
      <c r="B162" s="82" t="s">
        <v>11</v>
      </c>
      <c r="C162" s="194">
        <v>0</v>
      </c>
      <c r="D162" s="195"/>
      <c r="E162" s="196"/>
      <c r="F162" s="36">
        <v>0</v>
      </c>
      <c r="G162" s="39">
        <v>0</v>
      </c>
    </row>
    <row r="163" spans="1:10" ht="21" hidden="1" outlineLevel="1" x14ac:dyDescent="0.25">
      <c r="A163" s="81" t="s">
        <v>157</v>
      </c>
      <c r="B163" s="82" t="s">
        <v>22</v>
      </c>
      <c r="C163" s="194">
        <v>0</v>
      </c>
      <c r="D163" s="195"/>
      <c r="E163" s="196"/>
      <c r="F163" s="36">
        <v>0</v>
      </c>
      <c r="G163" s="39">
        <v>0</v>
      </c>
    </row>
    <row r="164" spans="1:10" ht="21" hidden="1" outlineLevel="1" x14ac:dyDescent="0.25">
      <c r="A164" s="81" t="s">
        <v>168</v>
      </c>
      <c r="B164" s="82" t="s">
        <v>11</v>
      </c>
      <c r="C164" s="194">
        <v>0</v>
      </c>
      <c r="D164" s="195"/>
      <c r="E164" s="196"/>
      <c r="F164" s="36">
        <v>0</v>
      </c>
      <c r="G164" s="39">
        <v>0</v>
      </c>
    </row>
    <row r="165" spans="1:10" ht="21" hidden="1" outlineLevel="1" x14ac:dyDescent="0.25">
      <c r="A165" s="81" t="s">
        <v>159</v>
      </c>
      <c r="B165" s="82" t="s">
        <v>22</v>
      </c>
      <c r="C165" s="194">
        <v>0</v>
      </c>
      <c r="D165" s="195"/>
      <c r="E165" s="196"/>
      <c r="F165" s="36">
        <v>0</v>
      </c>
      <c r="G165" s="39">
        <v>0</v>
      </c>
    </row>
    <row r="166" spans="1:10" ht="22.8" hidden="1" outlineLevel="1" x14ac:dyDescent="0.25">
      <c r="A166" s="84" t="s">
        <v>169</v>
      </c>
      <c r="B166" s="85" t="s">
        <v>11</v>
      </c>
      <c r="C166" s="186">
        <v>9082</v>
      </c>
      <c r="D166" s="189"/>
      <c r="E166" s="189"/>
      <c r="F166" s="190"/>
      <c r="G166" s="86">
        <v>91491.949981689453</v>
      </c>
      <c r="H166" s="87"/>
      <c r="I166" s="88"/>
      <c r="J166" s="88"/>
    </row>
    <row r="167" spans="1:10" ht="22.8" hidden="1" outlineLevel="1" x14ac:dyDescent="0.25">
      <c r="A167" s="84" t="s">
        <v>170</v>
      </c>
      <c r="B167" s="85" t="s">
        <v>22</v>
      </c>
      <c r="C167" s="186">
        <v>0</v>
      </c>
      <c r="D167" s="187"/>
      <c r="E167" s="187"/>
      <c r="F167" s="188"/>
      <c r="G167" s="86">
        <v>0</v>
      </c>
      <c r="H167" s="87"/>
      <c r="I167" s="88"/>
      <c r="J167" s="88"/>
    </row>
    <row r="168" spans="1:10" ht="22.8" hidden="1" outlineLevel="1" x14ac:dyDescent="0.25">
      <c r="A168" s="84" t="s">
        <v>171</v>
      </c>
      <c r="B168" s="85" t="s">
        <v>22</v>
      </c>
      <c r="C168" s="186">
        <v>0</v>
      </c>
      <c r="D168" s="189"/>
      <c r="E168" s="189"/>
      <c r="F168" s="190"/>
      <c r="G168" s="86">
        <v>241</v>
      </c>
    </row>
    <row r="169" spans="1:10" ht="28.2" hidden="1" outlineLevel="1" thickBot="1" x14ac:dyDescent="0.3">
      <c r="A169" s="89" t="s">
        <v>172</v>
      </c>
      <c r="B169" s="90" t="s">
        <v>11</v>
      </c>
      <c r="C169" s="191">
        <v>208735.49000549299</v>
      </c>
      <c r="D169" s="192"/>
      <c r="E169" s="192"/>
      <c r="F169" s="192"/>
      <c r="G169" s="193"/>
    </row>
    <row r="170" spans="1:10" ht="25.8" collapsed="1" thickBot="1" x14ac:dyDescent="0.3">
      <c r="A170" s="172" t="s">
        <v>173</v>
      </c>
      <c r="B170" s="173"/>
      <c r="C170" s="173"/>
      <c r="D170" s="173"/>
      <c r="E170" s="173"/>
      <c r="F170" s="173"/>
      <c r="G170" s="174"/>
    </row>
    <row r="171" spans="1:10" ht="184.5" hidden="1" customHeight="1" outlineLevel="1" thickBot="1" x14ac:dyDescent="0.3">
      <c r="A171" s="91"/>
      <c r="B171" s="92"/>
      <c r="C171" s="93"/>
      <c r="D171" s="93"/>
      <c r="E171" s="93"/>
      <c r="F171" s="93"/>
      <c r="G171" s="94"/>
    </row>
    <row r="172" spans="1:10" ht="22.5" customHeight="1" collapsed="1" thickBot="1" x14ac:dyDescent="0.3">
      <c r="A172" s="172" t="s">
        <v>174</v>
      </c>
      <c r="B172" s="173"/>
      <c r="C172" s="173"/>
      <c r="D172" s="173"/>
      <c r="E172" s="173"/>
      <c r="F172" s="173"/>
      <c r="G172" s="174"/>
    </row>
    <row r="173" spans="1:10" ht="27" hidden="1" customHeight="1" outlineLevel="1" x14ac:dyDescent="0.25">
      <c r="A173" s="184" t="s">
        <v>175</v>
      </c>
      <c r="B173" s="185"/>
      <c r="C173" s="185"/>
      <c r="D173" s="124" t="s">
        <v>176</v>
      </c>
      <c r="E173" s="124" t="s">
        <v>177</v>
      </c>
      <c r="F173" s="124" t="s">
        <v>178</v>
      </c>
      <c r="G173" s="96" t="s">
        <v>179</v>
      </c>
    </row>
    <row r="174" spans="1:10" ht="30.75" hidden="1" customHeight="1" outlineLevel="1" x14ac:dyDescent="0.25">
      <c r="A174" s="166" t="s">
        <v>254</v>
      </c>
      <c r="B174" s="167"/>
      <c r="C174" s="167"/>
      <c r="D174" s="97">
        <v>8</v>
      </c>
      <c r="E174" s="98" t="s">
        <v>213</v>
      </c>
      <c r="F174" s="98" t="s">
        <v>199</v>
      </c>
      <c r="G174" s="99">
        <v>135</v>
      </c>
    </row>
    <row r="175" spans="1:10" ht="30.75" hidden="1" customHeight="1" outlineLevel="1" x14ac:dyDescent="0.25">
      <c r="A175" s="166" t="s">
        <v>268</v>
      </c>
      <c r="B175" s="167"/>
      <c r="C175" s="167"/>
      <c r="D175" s="97">
        <v>16</v>
      </c>
      <c r="E175" s="98" t="s">
        <v>205</v>
      </c>
      <c r="F175" s="98" t="s">
        <v>196</v>
      </c>
      <c r="G175" s="99">
        <v>260</v>
      </c>
    </row>
    <row r="176" spans="1:10" ht="30.75" hidden="1" customHeight="1" outlineLevel="1" x14ac:dyDescent="0.25">
      <c r="A176" s="166" t="s">
        <v>269</v>
      </c>
      <c r="B176" s="167"/>
      <c r="C176" s="167"/>
      <c r="D176" s="97">
        <v>18</v>
      </c>
      <c r="E176" s="98" t="s">
        <v>209</v>
      </c>
      <c r="F176" s="98" t="s">
        <v>199</v>
      </c>
      <c r="G176" s="99">
        <v>125</v>
      </c>
    </row>
    <row r="177" spans="1:10" ht="30.75" hidden="1" customHeight="1" outlineLevel="1" x14ac:dyDescent="0.25">
      <c r="A177" s="166" t="s">
        <v>200</v>
      </c>
      <c r="B177" s="167"/>
      <c r="C177" s="167"/>
      <c r="D177" s="97" t="s">
        <v>200</v>
      </c>
      <c r="E177" s="98" t="s">
        <v>200</v>
      </c>
      <c r="F177" s="98" t="s">
        <v>200</v>
      </c>
      <c r="G177" s="99" t="s">
        <v>200</v>
      </c>
    </row>
    <row r="178" spans="1:10" ht="30.75" hidden="1" customHeight="1" outlineLevel="1" x14ac:dyDescent="0.25">
      <c r="A178" s="166" t="s">
        <v>200</v>
      </c>
      <c r="B178" s="167"/>
      <c r="C178" s="167"/>
      <c r="D178" s="97" t="s">
        <v>200</v>
      </c>
      <c r="E178" s="98" t="s">
        <v>200</v>
      </c>
      <c r="F178" s="98" t="s">
        <v>200</v>
      </c>
      <c r="G178" s="99" t="s">
        <v>200</v>
      </c>
    </row>
    <row r="179" spans="1:10" ht="30.75" hidden="1" customHeight="1" outlineLevel="1" x14ac:dyDescent="0.25">
      <c r="A179" s="166" t="s">
        <v>200</v>
      </c>
      <c r="B179" s="167"/>
      <c r="C179" s="167"/>
      <c r="D179" s="97" t="s">
        <v>200</v>
      </c>
      <c r="E179" s="98" t="s">
        <v>200</v>
      </c>
      <c r="F179" s="98" t="s">
        <v>200</v>
      </c>
      <c r="G179" s="99" t="s">
        <v>200</v>
      </c>
    </row>
    <row r="180" spans="1:10" ht="30.75" hidden="1" customHeight="1" outlineLevel="1" x14ac:dyDescent="0.25">
      <c r="A180" s="166" t="s">
        <v>200</v>
      </c>
      <c r="B180" s="167"/>
      <c r="C180" s="167"/>
      <c r="D180" s="97" t="s">
        <v>200</v>
      </c>
      <c r="E180" s="98" t="s">
        <v>200</v>
      </c>
      <c r="F180" s="98" t="s">
        <v>200</v>
      </c>
      <c r="G180" s="99" t="s">
        <v>200</v>
      </c>
    </row>
    <row r="181" spans="1:10" ht="30.75" hidden="1" customHeight="1" outlineLevel="1" x14ac:dyDescent="0.25">
      <c r="A181" s="166" t="s">
        <v>200</v>
      </c>
      <c r="B181" s="167"/>
      <c r="C181" s="167"/>
      <c r="D181" s="97" t="s">
        <v>200</v>
      </c>
      <c r="E181" s="98" t="s">
        <v>200</v>
      </c>
      <c r="F181" s="98" t="s">
        <v>200</v>
      </c>
      <c r="G181" s="99" t="s">
        <v>200</v>
      </c>
    </row>
    <row r="182" spans="1:10" ht="30.75" hidden="1" customHeight="1" outlineLevel="1" x14ac:dyDescent="0.25">
      <c r="A182" s="166" t="s">
        <v>200</v>
      </c>
      <c r="B182" s="167"/>
      <c r="C182" s="167"/>
      <c r="D182" s="97" t="s">
        <v>200</v>
      </c>
      <c r="E182" s="98" t="s">
        <v>200</v>
      </c>
      <c r="F182" s="98" t="s">
        <v>200</v>
      </c>
      <c r="G182" s="99" t="s">
        <v>200</v>
      </c>
    </row>
    <row r="183" spans="1:10" ht="30.75" hidden="1" customHeight="1" outlineLevel="1" x14ac:dyDescent="0.25">
      <c r="A183" s="166" t="s">
        <v>200</v>
      </c>
      <c r="B183" s="167"/>
      <c r="C183" s="167"/>
      <c r="D183" s="97" t="s">
        <v>200</v>
      </c>
      <c r="E183" s="98" t="s">
        <v>200</v>
      </c>
      <c r="F183" s="98" t="s">
        <v>200</v>
      </c>
      <c r="G183" s="99" t="s">
        <v>200</v>
      </c>
    </row>
    <row r="184" spans="1:10" ht="30.75" hidden="1" customHeight="1" outlineLevel="1" x14ac:dyDescent="0.25">
      <c r="A184" s="166" t="s">
        <v>200</v>
      </c>
      <c r="B184" s="167"/>
      <c r="C184" s="167"/>
      <c r="D184" s="97" t="s">
        <v>200</v>
      </c>
      <c r="E184" s="98" t="s">
        <v>200</v>
      </c>
      <c r="F184" s="98" t="s">
        <v>200</v>
      </c>
      <c r="G184" s="99" t="s">
        <v>200</v>
      </c>
    </row>
    <row r="185" spans="1:10" ht="30.75" hidden="1" customHeight="1" outlineLevel="1" x14ac:dyDescent="0.25">
      <c r="A185" s="166" t="s">
        <v>200</v>
      </c>
      <c r="B185" s="167"/>
      <c r="C185" s="167"/>
      <c r="D185" s="97" t="s">
        <v>200</v>
      </c>
      <c r="E185" s="98" t="s">
        <v>200</v>
      </c>
      <c r="F185" s="98" t="s">
        <v>200</v>
      </c>
      <c r="G185" s="99" t="s">
        <v>200</v>
      </c>
    </row>
    <row r="186" spans="1:10" ht="30.75" hidden="1" customHeight="1" outlineLevel="1" x14ac:dyDescent="0.25">
      <c r="A186" s="166" t="s">
        <v>200</v>
      </c>
      <c r="B186" s="167"/>
      <c r="C186" s="167"/>
      <c r="D186" s="97" t="s">
        <v>200</v>
      </c>
      <c r="E186" s="98" t="s">
        <v>200</v>
      </c>
      <c r="F186" s="98" t="s">
        <v>200</v>
      </c>
      <c r="G186" s="99" t="s">
        <v>200</v>
      </c>
    </row>
    <row r="187" spans="1:10" ht="30.75" hidden="1" customHeight="1" outlineLevel="1" x14ac:dyDescent="0.25">
      <c r="A187" s="166" t="s">
        <v>200</v>
      </c>
      <c r="B187" s="167"/>
      <c r="C187" s="167"/>
      <c r="D187" s="97" t="s">
        <v>200</v>
      </c>
      <c r="E187" s="98" t="s">
        <v>200</v>
      </c>
      <c r="F187" s="98" t="s">
        <v>200</v>
      </c>
      <c r="G187" s="99" t="s">
        <v>200</v>
      </c>
    </row>
    <row r="188" spans="1:10" ht="30.75" hidden="1" customHeight="1" outlineLevel="1" x14ac:dyDescent="0.25">
      <c r="A188" s="166" t="s">
        <v>200</v>
      </c>
      <c r="B188" s="167"/>
      <c r="C188" s="167"/>
      <c r="D188" s="97" t="s">
        <v>200</v>
      </c>
      <c r="E188" s="98" t="s">
        <v>200</v>
      </c>
      <c r="F188" s="98" t="s">
        <v>200</v>
      </c>
      <c r="G188" s="99" t="s">
        <v>200</v>
      </c>
    </row>
    <row r="189" spans="1:10" ht="27" hidden="1" customHeight="1" outlineLevel="1" thickBot="1" x14ac:dyDescent="0.3">
      <c r="A189" s="181" t="s">
        <v>180</v>
      </c>
      <c r="B189" s="182"/>
      <c r="C189" s="182"/>
      <c r="D189" s="182"/>
      <c r="E189" s="182"/>
      <c r="F189" s="183"/>
      <c r="G189" s="100">
        <v>520</v>
      </c>
    </row>
    <row r="190" spans="1:10" ht="22.5" customHeight="1" collapsed="1" thickBot="1" x14ac:dyDescent="0.3">
      <c r="A190" s="172" t="s">
        <v>181</v>
      </c>
      <c r="B190" s="173"/>
      <c r="C190" s="173"/>
      <c r="D190" s="173"/>
      <c r="E190" s="173"/>
      <c r="F190" s="173"/>
      <c r="G190" s="173"/>
      <c r="H190" s="173"/>
      <c r="I190" s="173"/>
      <c r="J190" s="174"/>
    </row>
    <row r="191" spans="1:10" ht="30.75" hidden="1" customHeight="1" outlineLevel="2" x14ac:dyDescent="0.25">
      <c r="A191" s="184" t="s">
        <v>182</v>
      </c>
      <c r="B191" s="185"/>
      <c r="C191" s="185"/>
      <c r="D191" s="124" t="s">
        <v>183</v>
      </c>
      <c r="E191" s="124" t="s">
        <v>184</v>
      </c>
      <c r="F191" s="124" t="s">
        <v>185</v>
      </c>
      <c r="G191" s="124" t="s">
        <v>177</v>
      </c>
      <c r="H191" s="124" t="s">
        <v>186</v>
      </c>
      <c r="I191" s="124" t="s">
        <v>187</v>
      </c>
      <c r="J191" s="101" t="s">
        <v>188</v>
      </c>
    </row>
    <row r="192" spans="1:10" ht="30.75" hidden="1" customHeight="1" outlineLevel="2" x14ac:dyDescent="0.25">
      <c r="A192" s="166" t="s">
        <v>200</v>
      </c>
      <c r="B192" s="167"/>
      <c r="C192" s="167"/>
      <c r="D192" s="102" t="s">
        <v>200</v>
      </c>
      <c r="E192" s="102" t="s">
        <v>200</v>
      </c>
      <c r="F192" s="103" t="s">
        <v>200</v>
      </c>
      <c r="G192" s="103" t="s">
        <v>200</v>
      </c>
      <c r="H192" s="103" t="s">
        <v>200</v>
      </c>
      <c r="I192" s="103"/>
      <c r="J192" s="104" t="s">
        <v>200</v>
      </c>
    </row>
    <row r="193" spans="1:10" ht="30.75" hidden="1" customHeight="1" outlineLevel="2" x14ac:dyDescent="0.25">
      <c r="A193" s="166" t="s">
        <v>200</v>
      </c>
      <c r="B193" s="167"/>
      <c r="C193" s="167"/>
      <c r="D193" s="102" t="s">
        <v>200</v>
      </c>
      <c r="E193" s="102" t="s">
        <v>200</v>
      </c>
      <c r="F193" s="103" t="s">
        <v>200</v>
      </c>
      <c r="G193" s="103" t="s">
        <v>200</v>
      </c>
      <c r="H193" s="103" t="s">
        <v>200</v>
      </c>
      <c r="I193" s="103"/>
      <c r="J193" s="104" t="s">
        <v>200</v>
      </c>
    </row>
    <row r="194" spans="1:10" ht="30.75" hidden="1" customHeight="1" outlineLevel="2" x14ac:dyDescent="0.25">
      <c r="A194" s="166" t="s">
        <v>200</v>
      </c>
      <c r="B194" s="167"/>
      <c r="C194" s="167"/>
      <c r="D194" s="102" t="s">
        <v>200</v>
      </c>
      <c r="E194" s="102" t="s">
        <v>200</v>
      </c>
      <c r="F194" s="103" t="s">
        <v>200</v>
      </c>
      <c r="G194" s="103" t="s">
        <v>200</v>
      </c>
      <c r="H194" s="103" t="s">
        <v>200</v>
      </c>
      <c r="I194" s="103"/>
      <c r="J194" s="104" t="s">
        <v>200</v>
      </c>
    </row>
    <row r="195" spans="1:10" ht="30.75" hidden="1" customHeight="1" outlineLevel="2" x14ac:dyDescent="0.25">
      <c r="A195" s="166" t="s">
        <v>200</v>
      </c>
      <c r="B195" s="167"/>
      <c r="C195" s="167"/>
      <c r="D195" s="102" t="s">
        <v>200</v>
      </c>
      <c r="E195" s="102" t="s">
        <v>200</v>
      </c>
      <c r="F195" s="103" t="s">
        <v>200</v>
      </c>
      <c r="G195" s="103" t="s">
        <v>200</v>
      </c>
      <c r="H195" s="103" t="s">
        <v>200</v>
      </c>
      <c r="I195" s="103"/>
      <c r="J195" s="104" t="s">
        <v>200</v>
      </c>
    </row>
    <row r="196" spans="1:10" ht="30.75" hidden="1" customHeight="1" outlineLevel="2" x14ac:dyDescent="0.25">
      <c r="A196" s="166" t="s">
        <v>200</v>
      </c>
      <c r="B196" s="167"/>
      <c r="C196" s="167"/>
      <c r="D196" s="102" t="s">
        <v>200</v>
      </c>
      <c r="E196" s="102" t="s">
        <v>200</v>
      </c>
      <c r="F196" s="103" t="s">
        <v>200</v>
      </c>
      <c r="G196" s="103" t="s">
        <v>200</v>
      </c>
      <c r="H196" s="103" t="s">
        <v>200</v>
      </c>
      <c r="I196" s="103"/>
      <c r="J196" s="104" t="s">
        <v>200</v>
      </c>
    </row>
    <row r="197" spans="1:10" ht="30.75" hidden="1" customHeight="1" outlineLevel="2" x14ac:dyDescent="0.25">
      <c r="A197" s="166" t="s">
        <v>200</v>
      </c>
      <c r="B197" s="167"/>
      <c r="C197" s="167"/>
      <c r="D197" s="102" t="s">
        <v>200</v>
      </c>
      <c r="E197" s="102" t="s">
        <v>200</v>
      </c>
      <c r="F197" s="103" t="s">
        <v>200</v>
      </c>
      <c r="G197" s="103" t="s">
        <v>200</v>
      </c>
      <c r="H197" s="103" t="s">
        <v>200</v>
      </c>
      <c r="I197" s="103" t="s">
        <v>200</v>
      </c>
      <c r="J197" s="104"/>
    </row>
    <row r="198" spans="1:10" ht="30.75" hidden="1" customHeight="1" outlineLevel="2" x14ac:dyDescent="0.25">
      <c r="A198" s="166" t="s">
        <v>200</v>
      </c>
      <c r="B198" s="167"/>
      <c r="C198" s="167"/>
      <c r="D198" s="102" t="s">
        <v>200</v>
      </c>
      <c r="E198" s="102" t="s">
        <v>200</v>
      </c>
      <c r="F198" s="103" t="s">
        <v>200</v>
      </c>
      <c r="G198" s="103" t="s">
        <v>200</v>
      </c>
      <c r="H198" s="103" t="s">
        <v>200</v>
      </c>
      <c r="I198" s="103" t="s">
        <v>200</v>
      </c>
      <c r="J198" s="104"/>
    </row>
    <row r="199" spans="1:10" ht="30.75" hidden="1" customHeight="1" outlineLevel="2" thickBot="1" x14ac:dyDescent="0.3">
      <c r="A199" s="168" t="s">
        <v>200</v>
      </c>
      <c r="B199" s="169"/>
      <c r="C199" s="169"/>
      <c r="D199" s="105" t="s">
        <v>200</v>
      </c>
      <c r="E199" s="105" t="s">
        <v>200</v>
      </c>
      <c r="F199" s="106" t="s">
        <v>200</v>
      </c>
      <c r="G199" s="106" t="s">
        <v>200</v>
      </c>
      <c r="H199" s="106" t="s">
        <v>200</v>
      </c>
      <c r="I199" s="106" t="s">
        <v>200</v>
      </c>
      <c r="J199" s="107"/>
    </row>
    <row r="200" spans="1:10" ht="30.75" hidden="1" customHeight="1" outlineLevel="2" thickBot="1" x14ac:dyDescent="0.3">
      <c r="A200" s="170" t="s">
        <v>189</v>
      </c>
      <c r="B200" s="171"/>
      <c r="C200" s="171"/>
      <c r="D200" s="171"/>
      <c r="E200" s="171"/>
      <c r="F200" s="108">
        <v>0</v>
      </c>
    </row>
    <row r="201" spans="1:10" ht="22.5" customHeight="1" collapsed="1" thickBot="1" x14ac:dyDescent="0.3">
      <c r="A201" s="172" t="s">
        <v>190</v>
      </c>
      <c r="B201" s="173"/>
      <c r="C201" s="173"/>
      <c r="D201" s="173"/>
      <c r="E201" s="173"/>
      <c r="F201" s="173"/>
      <c r="G201" s="174"/>
    </row>
    <row r="202" spans="1:10" ht="333" hidden="1" customHeight="1" outlineLevel="1" thickBot="1" x14ac:dyDescent="0.3"/>
    <row r="203" spans="1:10" ht="22.5" customHeight="1" collapsed="1" x14ac:dyDescent="0.25">
      <c r="A203" s="175" t="s">
        <v>191</v>
      </c>
      <c r="B203" s="176"/>
      <c r="C203" s="176"/>
      <c r="D203" s="176"/>
      <c r="E203" s="176"/>
      <c r="F203" s="176"/>
      <c r="G203" s="177"/>
    </row>
    <row r="204" spans="1:10" ht="30.75" hidden="1" customHeight="1" outlineLevel="1" x14ac:dyDescent="0.25">
      <c r="A204" s="178" t="s">
        <v>270</v>
      </c>
      <c r="B204" s="179"/>
      <c r="C204" s="179"/>
      <c r="D204" s="179"/>
      <c r="E204" s="179"/>
      <c r="F204" s="179"/>
      <c r="G204" s="180"/>
    </row>
    <row r="205" spans="1:10" ht="30.75" hidden="1" customHeight="1" outlineLevel="1" x14ac:dyDescent="0.25">
      <c r="A205" s="157" t="s">
        <v>271</v>
      </c>
      <c r="B205" s="158"/>
      <c r="C205" s="158"/>
      <c r="D205" s="158"/>
      <c r="E205" s="158"/>
      <c r="F205" s="158"/>
      <c r="G205" s="159"/>
    </row>
    <row r="206" spans="1:10" ht="30.75" hidden="1" customHeight="1" outlineLevel="1" x14ac:dyDescent="0.25">
      <c r="A206" s="160" t="s">
        <v>200</v>
      </c>
      <c r="B206" s="161"/>
      <c r="C206" s="161"/>
      <c r="D206" s="161"/>
      <c r="E206" s="161"/>
      <c r="F206" s="161"/>
      <c r="G206" s="162"/>
    </row>
    <row r="207" spans="1:10" ht="30.75" hidden="1" customHeight="1" outlineLevel="1" x14ac:dyDescent="0.25">
      <c r="A207" s="160" t="s">
        <v>200</v>
      </c>
      <c r="B207" s="161"/>
      <c r="C207" s="161"/>
      <c r="D207" s="161"/>
      <c r="E207" s="161"/>
      <c r="F207" s="161"/>
      <c r="G207" s="162"/>
    </row>
    <row r="208" spans="1:10" ht="30.75" hidden="1" customHeight="1" outlineLevel="1" x14ac:dyDescent="0.25">
      <c r="A208" s="160" t="s">
        <v>200</v>
      </c>
      <c r="B208" s="161"/>
      <c r="C208" s="161"/>
      <c r="D208" s="161"/>
      <c r="E208" s="161"/>
      <c r="F208" s="161"/>
      <c r="G208" s="162"/>
    </row>
    <row r="209" spans="1:7" ht="30.75" hidden="1" customHeight="1" outlineLevel="1" x14ac:dyDescent="0.25">
      <c r="A209" s="160" t="s">
        <v>200</v>
      </c>
      <c r="B209" s="161"/>
      <c r="C209" s="161"/>
      <c r="D209" s="161"/>
      <c r="E209" s="161"/>
      <c r="F209" s="161"/>
      <c r="G209" s="162"/>
    </row>
    <row r="210" spans="1:7" ht="30.75" hidden="1" customHeight="1" outlineLevel="1" thickBot="1" x14ac:dyDescent="0.3">
      <c r="A210" s="163" t="s">
        <v>200</v>
      </c>
      <c r="B210" s="164"/>
      <c r="C210" s="164"/>
      <c r="D210" s="164"/>
      <c r="E210" s="164"/>
      <c r="F210" s="164"/>
      <c r="G210" s="165"/>
    </row>
  </sheetData>
  <mergeCells count="102">
    <mergeCell ref="A205:G205"/>
    <mergeCell ref="A206:G206"/>
    <mergeCell ref="A207:G207"/>
    <mergeCell ref="A208:G208"/>
    <mergeCell ref="A209:G209"/>
    <mergeCell ref="A210:G210"/>
    <mergeCell ref="A198:C198"/>
    <mergeCell ref="A199:C199"/>
    <mergeCell ref="A200:E200"/>
    <mergeCell ref="A201:G201"/>
    <mergeCell ref="A203:G203"/>
    <mergeCell ref="A204:G204"/>
    <mergeCell ref="A192:C192"/>
    <mergeCell ref="A193:C193"/>
    <mergeCell ref="A194:C194"/>
    <mergeCell ref="A195:C195"/>
    <mergeCell ref="A196:C196"/>
    <mergeCell ref="A197:C197"/>
    <mergeCell ref="A186:C186"/>
    <mergeCell ref="A187:C187"/>
    <mergeCell ref="A188:C188"/>
    <mergeCell ref="A189:F189"/>
    <mergeCell ref="A190:J190"/>
    <mergeCell ref="A191:C191"/>
    <mergeCell ref="A180:C180"/>
    <mergeCell ref="A181:C181"/>
    <mergeCell ref="A182:C182"/>
    <mergeCell ref="A183:C183"/>
    <mergeCell ref="A184:C184"/>
    <mergeCell ref="A185:C185"/>
    <mergeCell ref="A174:C174"/>
    <mergeCell ref="A175:C175"/>
    <mergeCell ref="A176:C176"/>
    <mergeCell ref="A177:C177"/>
    <mergeCell ref="A178:C178"/>
    <mergeCell ref="A179:C179"/>
    <mergeCell ref="C167:F167"/>
    <mergeCell ref="C168:F168"/>
    <mergeCell ref="C169:G169"/>
    <mergeCell ref="A170:G170"/>
    <mergeCell ref="A172:G172"/>
    <mergeCell ref="A173:C173"/>
    <mergeCell ref="C161:E161"/>
    <mergeCell ref="C162:E162"/>
    <mergeCell ref="C163:E163"/>
    <mergeCell ref="C164:E164"/>
    <mergeCell ref="C165:E165"/>
    <mergeCell ref="C166:F166"/>
    <mergeCell ref="C150:E150"/>
    <mergeCell ref="C152:E152"/>
    <mergeCell ref="C153:E153"/>
    <mergeCell ref="C155:E155"/>
    <mergeCell ref="C156:E156"/>
    <mergeCell ref="C160:E160"/>
    <mergeCell ref="A131:G131"/>
    <mergeCell ref="A136:G136"/>
    <mergeCell ref="A144:G144"/>
    <mergeCell ref="C147:E147"/>
    <mergeCell ref="C148:E148"/>
    <mergeCell ref="C149:E149"/>
    <mergeCell ref="A99:G99"/>
    <mergeCell ref="A105:G105"/>
    <mergeCell ref="A111:G111"/>
    <mergeCell ref="A120:G120"/>
    <mergeCell ref="A124:G124"/>
    <mergeCell ref="A125:G125"/>
    <mergeCell ref="A60:G60"/>
    <mergeCell ref="A61:G61"/>
    <mergeCell ref="A70:G70"/>
    <mergeCell ref="A81:G81"/>
    <mergeCell ref="A92:G92"/>
    <mergeCell ref="A93:G93"/>
    <mergeCell ref="A54:G54"/>
    <mergeCell ref="C55:F55"/>
    <mergeCell ref="C56:F56"/>
    <mergeCell ref="C57:F57"/>
    <mergeCell ref="C58:F58"/>
    <mergeCell ref="C59:G59"/>
    <mergeCell ref="A25:G25"/>
    <mergeCell ref="A26:G26"/>
    <mergeCell ref="C39:G39"/>
    <mergeCell ref="A40:G40"/>
    <mergeCell ref="A44:G44"/>
    <mergeCell ref="C48:G48"/>
    <mergeCell ref="C22:F22"/>
    <mergeCell ref="C23:F23"/>
    <mergeCell ref="C24:G24"/>
    <mergeCell ref="A13:G13"/>
    <mergeCell ref="C14:F14"/>
    <mergeCell ref="C15:F15"/>
    <mergeCell ref="C16:F16"/>
    <mergeCell ref="C17:F17"/>
    <mergeCell ref="C18:G18"/>
    <mergeCell ref="A1:G1"/>
    <mergeCell ref="B2:C2"/>
    <mergeCell ref="D2:E2"/>
    <mergeCell ref="F2:G2"/>
    <mergeCell ref="A5:G5"/>
    <mergeCell ref="A8:G8"/>
    <mergeCell ref="A19:G19"/>
    <mergeCell ref="C20:F20"/>
    <mergeCell ref="C21:F21"/>
  </mergeCells>
  <printOptions horizontalCentered="1"/>
  <pageMargins left="0" right="0" top="0" bottom="0.27" header="0" footer="0"/>
  <pageSetup paperSize="9" scale="84" orientation="portrait" verticalDpi="300" r:id="rId1"/>
  <headerFooter alignWithMargins="0">
    <oddFooter>&amp;C&amp;"B Nazanin,Regular"صفحه &amp;P از &amp;N</oddFooter>
  </headerFooter>
  <rowBreaks count="5" manualBreakCount="5">
    <brk id="53" max="16383" man="1"/>
    <brk id="91" max="16383" man="1"/>
    <brk id="135" max="16383" man="1"/>
    <brk id="171" max="16383" man="1"/>
    <brk id="200" max="16383" man="1"/>
  </rowBreaks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  <outlinePr summaryBelow="0"/>
  </sheetPr>
  <dimension ref="A1:J210"/>
  <sheetViews>
    <sheetView rightToLeft="1" zoomScaleSheetLayoutView="100" zoomScalePageLayoutView="66" workbookViewId="0">
      <selection activeCell="A5" sqref="A5:G5"/>
    </sheetView>
  </sheetViews>
  <sheetFormatPr defaultColWidth="9.109375" defaultRowHeight="13.2" outlineLevelRow="3" x14ac:dyDescent="0.25"/>
  <cols>
    <col min="1" max="1" width="40.88671875" style="12" customWidth="1"/>
    <col min="2" max="2" width="7.5546875" style="12" bestFit="1" customWidth="1"/>
    <col min="3" max="4" width="13.109375" style="12" customWidth="1"/>
    <col min="5" max="5" width="14.44140625" style="12" customWidth="1"/>
    <col min="6" max="6" width="16" style="12" bestFit="1" customWidth="1"/>
    <col min="7" max="7" width="16.6640625" style="12" customWidth="1"/>
    <col min="8" max="10" width="13.109375" style="12" customWidth="1"/>
    <col min="11" max="16384" width="9.109375" style="12"/>
  </cols>
  <sheetData>
    <row r="1" spans="1:8" s="1" customFormat="1" ht="63" customHeight="1" thickBot="1" x14ac:dyDescent="0.35">
      <c r="A1" s="221" t="s">
        <v>0</v>
      </c>
      <c r="B1" s="222"/>
      <c r="C1" s="222"/>
      <c r="D1" s="222"/>
      <c r="E1" s="222"/>
      <c r="F1" s="222"/>
      <c r="G1" s="222"/>
    </row>
    <row r="2" spans="1:8" s="3" customFormat="1" ht="25.8" thickBot="1" x14ac:dyDescent="0.35">
      <c r="A2" s="2" t="s">
        <v>272</v>
      </c>
      <c r="B2" s="223" t="s">
        <v>1</v>
      </c>
      <c r="C2" s="224"/>
      <c r="D2" s="223" t="s">
        <v>273</v>
      </c>
      <c r="E2" s="224"/>
      <c r="F2" s="225">
        <v>43619</v>
      </c>
      <c r="G2" s="226"/>
    </row>
    <row r="3" spans="1:8" s="3" customFormat="1" ht="7.5" customHeight="1" thickBot="1" x14ac:dyDescent="0.35">
      <c r="A3" s="4"/>
      <c r="B3" s="5"/>
      <c r="C3" s="5"/>
      <c r="D3" s="6"/>
      <c r="E3" s="7"/>
      <c r="F3" s="7"/>
      <c r="G3" s="5"/>
    </row>
    <row r="4" spans="1:8" ht="22.5" customHeight="1" thickBot="1" x14ac:dyDescent="0.9">
      <c r="A4" s="8" t="s">
        <v>2</v>
      </c>
      <c r="B4" s="9" t="s">
        <v>3</v>
      </c>
      <c r="C4" s="10" t="s">
        <v>4</v>
      </c>
      <c r="D4" s="10" t="s">
        <v>5</v>
      </c>
      <c r="E4" s="10" t="s">
        <v>6</v>
      </c>
      <c r="F4" s="10" t="s">
        <v>7</v>
      </c>
      <c r="G4" s="11" t="s">
        <v>8</v>
      </c>
    </row>
    <row r="5" spans="1:8" ht="22.5" customHeight="1" collapsed="1" thickBot="1" x14ac:dyDescent="0.3">
      <c r="A5" s="172" t="s">
        <v>9</v>
      </c>
      <c r="B5" s="173"/>
      <c r="C5" s="173"/>
      <c r="D5" s="173"/>
      <c r="E5" s="173"/>
      <c r="F5" s="173"/>
      <c r="G5" s="174"/>
    </row>
    <row r="6" spans="1:8" ht="22.5" hidden="1" customHeight="1" outlineLevel="1" x14ac:dyDescent="0.25">
      <c r="A6" s="13" t="s">
        <v>10</v>
      </c>
      <c r="B6" s="14" t="s">
        <v>11</v>
      </c>
      <c r="C6" s="15">
        <v>3833.3333333333335</v>
      </c>
      <c r="D6" s="15">
        <v>3833.3333333333335</v>
      </c>
      <c r="E6" s="15">
        <v>3833.3333333333335</v>
      </c>
      <c r="F6" s="15">
        <v>11500</v>
      </c>
      <c r="G6" s="16">
        <v>144500</v>
      </c>
    </row>
    <row r="7" spans="1:8" ht="22.5" hidden="1" customHeight="1" outlineLevel="1" thickBot="1" x14ac:dyDescent="0.3">
      <c r="A7" s="17" t="s">
        <v>12</v>
      </c>
      <c r="B7" s="18" t="s">
        <v>11</v>
      </c>
      <c r="C7" s="19">
        <v>4108</v>
      </c>
      <c r="D7" s="19">
        <v>4044</v>
      </c>
      <c r="E7" s="19">
        <v>3930</v>
      </c>
      <c r="F7" s="19">
        <v>12082</v>
      </c>
      <c r="G7" s="20">
        <v>143162</v>
      </c>
      <c r="H7" s="21"/>
    </row>
    <row r="8" spans="1:8" ht="22.5" customHeight="1" collapsed="1" thickBot="1" x14ac:dyDescent="0.3">
      <c r="A8" s="172" t="s">
        <v>13</v>
      </c>
      <c r="B8" s="173"/>
      <c r="C8" s="173"/>
      <c r="D8" s="173"/>
      <c r="E8" s="173"/>
      <c r="F8" s="173"/>
      <c r="G8" s="174"/>
    </row>
    <row r="9" spans="1:8" ht="22.5" hidden="1" customHeight="1" outlineLevel="1" x14ac:dyDescent="0.25">
      <c r="A9" s="22" t="s">
        <v>14</v>
      </c>
      <c r="B9" s="14" t="s">
        <v>15</v>
      </c>
      <c r="C9" s="23">
        <v>8</v>
      </c>
      <c r="D9" s="23">
        <v>8</v>
      </c>
      <c r="E9" s="23">
        <v>8</v>
      </c>
      <c r="F9" s="23">
        <v>24</v>
      </c>
      <c r="G9" s="24">
        <v>284.14999999999998</v>
      </c>
    </row>
    <row r="10" spans="1:8" ht="22.5" hidden="1" customHeight="1" outlineLevel="1" x14ac:dyDescent="0.25">
      <c r="A10" s="25" t="s">
        <v>16</v>
      </c>
      <c r="B10" s="26" t="s">
        <v>15</v>
      </c>
      <c r="C10" s="27">
        <v>0</v>
      </c>
      <c r="D10" s="27">
        <v>0</v>
      </c>
      <c r="E10" s="27">
        <v>0</v>
      </c>
      <c r="F10" s="27">
        <v>0</v>
      </c>
      <c r="G10" s="28">
        <v>27.85</v>
      </c>
    </row>
    <row r="11" spans="1:8" ht="22.5" hidden="1" customHeight="1" outlineLevel="1" x14ac:dyDescent="0.25">
      <c r="A11" s="29" t="s">
        <v>17</v>
      </c>
      <c r="B11" s="26" t="s">
        <v>15</v>
      </c>
      <c r="C11" s="27">
        <v>0</v>
      </c>
      <c r="D11" s="27">
        <v>0</v>
      </c>
      <c r="E11" s="27">
        <v>0</v>
      </c>
      <c r="F11" s="27">
        <v>0</v>
      </c>
      <c r="G11" s="28">
        <v>24.35</v>
      </c>
    </row>
    <row r="12" spans="1:8" ht="22.5" hidden="1" customHeight="1" outlineLevel="1" thickBot="1" x14ac:dyDescent="0.3">
      <c r="A12" s="30" t="s">
        <v>18</v>
      </c>
      <c r="B12" s="31" t="s">
        <v>15</v>
      </c>
      <c r="C12" s="32">
        <v>0</v>
      </c>
      <c r="D12" s="32">
        <v>0</v>
      </c>
      <c r="E12" s="32">
        <v>0</v>
      </c>
      <c r="F12" s="32">
        <v>0</v>
      </c>
      <c r="G12" s="33">
        <v>3.5</v>
      </c>
    </row>
    <row r="13" spans="1:8" ht="22.5" customHeight="1" collapsed="1" thickBot="1" x14ac:dyDescent="0.3">
      <c r="A13" s="172" t="s">
        <v>19</v>
      </c>
      <c r="B13" s="173"/>
      <c r="C13" s="173"/>
      <c r="D13" s="173"/>
      <c r="E13" s="173"/>
      <c r="F13" s="173"/>
      <c r="G13" s="174"/>
    </row>
    <row r="14" spans="1:8" ht="22.5" hidden="1" customHeight="1" outlineLevel="1" x14ac:dyDescent="0.25">
      <c r="A14" s="25" t="s">
        <v>20</v>
      </c>
      <c r="B14" s="26" t="s">
        <v>11</v>
      </c>
      <c r="C14" s="218">
        <v>0</v>
      </c>
      <c r="D14" s="219"/>
      <c r="E14" s="219"/>
      <c r="F14" s="220"/>
      <c r="G14" s="34">
        <v>0</v>
      </c>
    </row>
    <row r="15" spans="1:8" ht="22.5" hidden="1" customHeight="1" outlineLevel="1" x14ac:dyDescent="0.25">
      <c r="A15" s="25" t="s">
        <v>21</v>
      </c>
      <c r="B15" s="26" t="s">
        <v>22</v>
      </c>
      <c r="C15" s="212">
        <v>0</v>
      </c>
      <c r="D15" s="213"/>
      <c r="E15" s="213"/>
      <c r="F15" s="214"/>
      <c r="G15" s="34">
        <v>0</v>
      </c>
    </row>
    <row r="16" spans="1:8" ht="22.5" hidden="1" customHeight="1" outlineLevel="1" x14ac:dyDescent="0.25">
      <c r="A16" s="25" t="s">
        <v>23</v>
      </c>
      <c r="B16" s="26" t="s">
        <v>11</v>
      </c>
      <c r="C16" s="209">
        <v>0</v>
      </c>
      <c r="D16" s="210"/>
      <c r="E16" s="210"/>
      <c r="F16" s="211"/>
      <c r="G16" s="34">
        <v>29151.749816894582</v>
      </c>
    </row>
    <row r="17" spans="1:7" ht="22.5" hidden="1" customHeight="1" outlineLevel="1" x14ac:dyDescent="0.25">
      <c r="A17" s="25" t="s">
        <v>24</v>
      </c>
      <c r="B17" s="26" t="s">
        <v>22</v>
      </c>
      <c r="C17" s="212">
        <v>0</v>
      </c>
      <c r="D17" s="213"/>
      <c r="E17" s="213"/>
      <c r="F17" s="214"/>
      <c r="G17" s="34">
        <v>1156</v>
      </c>
    </row>
    <row r="18" spans="1:7" ht="22.5" hidden="1" customHeight="1" outlineLevel="1" thickBot="1" x14ac:dyDescent="0.3">
      <c r="A18" s="25" t="s">
        <v>25</v>
      </c>
      <c r="B18" s="26" t="s">
        <v>11</v>
      </c>
      <c r="C18" s="215">
        <v>-1015.03979492188</v>
      </c>
      <c r="D18" s="216"/>
      <c r="E18" s="216"/>
      <c r="F18" s="216"/>
      <c r="G18" s="217"/>
    </row>
    <row r="19" spans="1:7" ht="22.5" customHeight="1" collapsed="1" thickBot="1" x14ac:dyDescent="0.3">
      <c r="A19" s="172" t="s">
        <v>26</v>
      </c>
      <c r="B19" s="173"/>
      <c r="C19" s="173"/>
      <c r="D19" s="173"/>
      <c r="E19" s="173"/>
      <c r="F19" s="173"/>
      <c r="G19" s="174"/>
    </row>
    <row r="20" spans="1:7" ht="22.5" hidden="1" customHeight="1" outlineLevel="1" x14ac:dyDescent="0.25">
      <c r="A20" s="25" t="s">
        <v>27</v>
      </c>
      <c r="B20" s="26" t="s">
        <v>11</v>
      </c>
      <c r="C20" s="218">
        <v>0</v>
      </c>
      <c r="D20" s="219"/>
      <c r="E20" s="219"/>
      <c r="F20" s="220"/>
      <c r="G20" s="34">
        <v>266.52999687194801</v>
      </c>
    </row>
    <row r="21" spans="1:7" ht="22.5" hidden="1" customHeight="1" outlineLevel="1" x14ac:dyDescent="0.25">
      <c r="A21" s="25" t="s">
        <v>21</v>
      </c>
      <c r="B21" s="26" t="s">
        <v>22</v>
      </c>
      <c r="C21" s="212">
        <v>0</v>
      </c>
      <c r="D21" s="213"/>
      <c r="E21" s="213"/>
      <c r="F21" s="214"/>
      <c r="G21" s="34">
        <v>20</v>
      </c>
    </row>
    <row r="22" spans="1:7" ht="22.5" hidden="1" customHeight="1" outlineLevel="1" x14ac:dyDescent="0.25">
      <c r="A22" s="25" t="s">
        <v>28</v>
      </c>
      <c r="B22" s="26" t="s">
        <v>11</v>
      </c>
      <c r="C22" s="209">
        <v>0</v>
      </c>
      <c r="D22" s="210"/>
      <c r="E22" s="210"/>
      <c r="F22" s="211"/>
      <c r="G22" s="34">
        <v>0</v>
      </c>
    </row>
    <row r="23" spans="1:7" ht="22.5" hidden="1" customHeight="1" outlineLevel="1" x14ac:dyDescent="0.25">
      <c r="A23" s="25" t="s">
        <v>24</v>
      </c>
      <c r="B23" s="26" t="s">
        <v>22</v>
      </c>
      <c r="C23" s="212">
        <v>0</v>
      </c>
      <c r="D23" s="213"/>
      <c r="E23" s="213"/>
      <c r="F23" s="214"/>
      <c r="G23" s="34">
        <v>0</v>
      </c>
    </row>
    <row r="24" spans="1:7" ht="22.5" hidden="1" customHeight="1" outlineLevel="1" thickBot="1" x14ac:dyDescent="0.3">
      <c r="A24" s="25" t="s">
        <v>29</v>
      </c>
      <c r="B24" s="26" t="s">
        <v>11</v>
      </c>
      <c r="C24" s="215">
        <v>41971.099996566802</v>
      </c>
      <c r="D24" s="216"/>
      <c r="E24" s="216"/>
      <c r="F24" s="216"/>
      <c r="G24" s="217"/>
    </row>
    <row r="25" spans="1:7" ht="22.5" customHeight="1" collapsed="1" thickBot="1" x14ac:dyDescent="0.3">
      <c r="A25" s="172" t="s">
        <v>30</v>
      </c>
      <c r="B25" s="173"/>
      <c r="C25" s="173"/>
      <c r="D25" s="173"/>
      <c r="E25" s="173"/>
      <c r="F25" s="173"/>
      <c r="G25" s="174"/>
    </row>
    <row r="26" spans="1:7" ht="22.5" hidden="1" customHeight="1" outlineLevel="1" collapsed="1" x14ac:dyDescent="0.25">
      <c r="A26" s="200" t="s">
        <v>31</v>
      </c>
      <c r="B26" s="201"/>
      <c r="C26" s="201"/>
      <c r="D26" s="201"/>
      <c r="E26" s="201"/>
      <c r="F26" s="201"/>
      <c r="G26" s="202"/>
    </row>
    <row r="27" spans="1:7" ht="22.5" hidden="1" customHeight="1" outlineLevel="2" x14ac:dyDescent="0.25">
      <c r="A27" s="35" t="s">
        <v>32</v>
      </c>
      <c r="B27" s="26" t="s">
        <v>11</v>
      </c>
      <c r="C27" s="36">
        <v>3522</v>
      </c>
      <c r="D27" s="36">
        <v>3246</v>
      </c>
      <c r="E27" s="36">
        <v>6452</v>
      </c>
      <c r="F27" s="37">
        <v>13220</v>
      </c>
      <c r="G27" s="34">
        <v>149542</v>
      </c>
    </row>
    <row r="28" spans="1:7" ht="22.5" hidden="1" customHeight="1" outlineLevel="2" x14ac:dyDescent="0.25">
      <c r="A28" s="35" t="s">
        <v>33</v>
      </c>
      <c r="B28" s="26" t="s">
        <v>22</v>
      </c>
      <c r="C28" s="36">
        <v>60</v>
      </c>
      <c r="D28" s="36">
        <v>46</v>
      </c>
      <c r="E28" s="36">
        <v>88</v>
      </c>
      <c r="F28" s="37">
        <v>194</v>
      </c>
      <c r="G28" s="34">
        <v>2120</v>
      </c>
    </row>
    <row r="29" spans="1:7" ht="22.5" hidden="1" customHeight="1" outlineLevel="2" x14ac:dyDescent="0.25">
      <c r="A29" s="35" t="s">
        <v>34</v>
      </c>
      <c r="B29" s="26" t="s">
        <v>15</v>
      </c>
      <c r="C29" s="38">
        <v>3.23</v>
      </c>
      <c r="D29" s="38">
        <v>2.87</v>
      </c>
      <c r="E29" s="38">
        <v>5.58</v>
      </c>
      <c r="F29" s="27">
        <v>11.68</v>
      </c>
      <c r="G29" s="28">
        <v>137.22</v>
      </c>
    </row>
    <row r="30" spans="1:7" ht="22.5" hidden="1" customHeight="1" outlineLevel="2" x14ac:dyDescent="0.25">
      <c r="A30" s="35" t="s">
        <v>35</v>
      </c>
      <c r="B30" s="26" t="s">
        <v>36</v>
      </c>
      <c r="C30" s="36">
        <v>1090.4024767801857</v>
      </c>
      <c r="D30" s="36">
        <v>1131.0104529616724</v>
      </c>
      <c r="E30" s="36">
        <v>1156.2724014336918</v>
      </c>
      <c r="F30" s="36">
        <v>1131.8493150684931</v>
      </c>
      <c r="G30" s="34">
        <v>1089.797405626002</v>
      </c>
    </row>
    <row r="31" spans="1:7" ht="22.5" hidden="1" customHeight="1" outlineLevel="2" x14ac:dyDescent="0.25">
      <c r="A31" s="35" t="s">
        <v>37</v>
      </c>
      <c r="B31" s="26" t="s">
        <v>11</v>
      </c>
      <c r="C31" s="38">
        <v>180.25999450683599</v>
      </c>
      <c r="D31" s="38">
        <v>287.44000244140602</v>
      </c>
      <c r="E31" s="38">
        <v>53.349998474121101</v>
      </c>
      <c r="F31" s="27">
        <v>521.04999542236317</v>
      </c>
      <c r="G31" s="28">
        <v>6270.2599792480496</v>
      </c>
    </row>
    <row r="32" spans="1:7" ht="22.5" hidden="1" customHeight="1" outlineLevel="2" x14ac:dyDescent="0.25">
      <c r="A32" s="35" t="s">
        <v>38</v>
      </c>
      <c r="B32" s="26" t="s">
        <v>22</v>
      </c>
      <c r="C32" s="36">
        <v>7</v>
      </c>
      <c r="D32" s="36">
        <v>11</v>
      </c>
      <c r="E32" s="36">
        <v>2</v>
      </c>
      <c r="F32" s="37">
        <v>20</v>
      </c>
      <c r="G32" s="34">
        <v>246</v>
      </c>
    </row>
    <row r="33" spans="1:8" ht="22.5" hidden="1" customHeight="1" outlineLevel="2" x14ac:dyDescent="0.25">
      <c r="A33" s="35" t="s">
        <v>39</v>
      </c>
      <c r="B33" s="26" t="s">
        <v>11</v>
      </c>
      <c r="C33" s="38">
        <v>79.300003051757798</v>
      </c>
      <c r="D33" s="38">
        <v>0</v>
      </c>
      <c r="E33" s="38">
        <v>0</v>
      </c>
      <c r="F33" s="27">
        <v>79.300003051757798</v>
      </c>
      <c r="G33" s="28">
        <v>79.300003051757798</v>
      </c>
    </row>
    <row r="34" spans="1:8" ht="22.5" hidden="1" customHeight="1" outlineLevel="2" x14ac:dyDescent="0.25">
      <c r="A34" s="35" t="s">
        <v>40</v>
      </c>
      <c r="B34" s="26" t="s">
        <v>22</v>
      </c>
      <c r="C34" s="36">
        <v>3</v>
      </c>
      <c r="D34" s="36">
        <v>0</v>
      </c>
      <c r="E34" s="36">
        <v>0</v>
      </c>
      <c r="F34" s="37">
        <v>3</v>
      </c>
      <c r="G34" s="34">
        <v>3</v>
      </c>
    </row>
    <row r="35" spans="1:8" ht="22.5" hidden="1" customHeight="1" outlineLevel="2" x14ac:dyDescent="0.25">
      <c r="A35" s="35" t="s">
        <v>41</v>
      </c>
      <c r="B35" s="26" t="s">
        <v>15</v>
      </c>
      <c r="C35" s="38">
        <v>2.58</v>
      </c>
      <c r="D35" s="38">
        <v>4.93</v>
      </c>
      <c r="E35" s="38">
        <v>3.22</v>
      </c>
      <c r="F35" s="27">
        <v>10.73</v>
      </c>
      <c r="G35" s="28">
        <v>79.87</v>
      </c>
    </row>
    <row r="36" spans="1:8" ht="22.5" hidden="1" customHeight="1" outlineLevel="2" x14ac:dyDescent="0.25">
      <c r="A36" s="35" t="s">
        <v>42</v>
      </c>
      <c r="B36" s="26" t="s">
        <v>36</v>
      </c>
      <c r="C36" s="36">
        <v>100.60465021650923</v>
      </c>
      <c r="D36" s="36">
        <v>58.304260130102648</v>
      </c>
      <c r="E36" s="36">
        <v>16.568322507491025</v>
      </c>
      <c r="F36" s="36">
        <v>55.950605635985177</v>
      </c>
      <c r="G36" s="34">
        <v>79.498685142103511</v>
      </c>
    </row>
    <row r="37" spans="1:8" ht="22.5" hidden="1" customHeight="1" outlineLevel="2" x14ac:dyDescent="0.25">
      <c r="A37" s="35" t="s">
        <v>43</v>
      </c>
      <c r="B37" s="26" t="s">
        <v>11</v>
      </c>
      <c r="C37" s="36">
        <v>3781.5599975585937</v>
      </c>
      <c r="D37" s="36">
        <v>3533.4400024414062</v>
      </c>
      <c r="E37" s="36">
        <v>6505.3499984741211</v>
      </c>
      <c r="F37" s="36">
        <v>13820.349998474121</v>
      </c>
      <c r="G37" s="39">
        <v>155891.5599822998</v>
      </c>
    </row>
    <row r="38" spans="1:8" ht="22.5" hidden="1" customHeight="1" outlineLevel="2" x14ac:dyDescent="0.25">
      <c r="A38" s="35" t="s">
        <v>44</v>
      </c>
      <c r="B38" s="26" t="s">
        <v>11</v>
      </c>
      <c r="C38" s="36">
        <v>4038</v>
      </c>
      <c r="D38" s="36">
        <v>4084</v>
      </c>
      <c r="E38" s="36">
        <v>4114</v>
      </c>
      <c r="F38" s="37">
        <v>12236</v>
      </c>
      <c r="G38" s="34">
        <v>153558</v>
      </c>
    </row>
    <row r="39" spans="1:8" ht="22.5" hidden="1" customHeight="1" outlineLevel="2" x14ac:dyDescent="0.25">
      <c r="A39" s="40" t="s">
        <v>45</v>
      </c>
      <c r="B39" s="26" t="s">
        <v>11</v>
      </c>
      <c r="C39" s="194">
        <v>66177.350059509321</v>
      </c>
      <c r="D39" s="207"/>
      <c r="E39" s="207"/>
      <c r="F39" s="207"/>
      <c r="G39" s="208"/>
      <c r="H39" s="41"/>
    </row>
    <row r="40" spans="1:8" ht="22.5" hidden="1" customHeight="1" outlineLevel="1" collapsed="1" x14ac:dyDescent="0.25">
      <c r="A40" s="197" t="s">
        <v>46</v>
      </c>
      <c r="B40" s="198"/>
      <c r="C40" s="198"/>
      <c r="D40" s="198"/>
      <c r="E40" s="198"/>
      <c r="F40" s="198"/>
      <c r="G40" s="199"/>
      <c r="H40" s="41"/>
    </row>
    <row r="41" spans="1:8" ht="22.5" hidden="1" customHeight="1" outlineLevel="2" x14ac:dyDescent="0.25">
      <c r="A41" s="35" t="s">
        <v>47</v>
      </c>
      <c r="B41" s="26" t="s">
        <v>11</v>
      </c>
      <c r="C41" s="36">
        <v>3971</v>
      </c>
      <c r="D41" s="36">
        <v>4104</v>
      </c>
      <c r="E41" s="36">
        <v>4267</v>
      </c>
      <c r="F41" s="37">
        <v>12342</v>
      </c>
      <c r="G41" s="34">
        <v>148316</v>
      </c>
    </row>
    <row r="42" spans="1:8" ht="22.5" hidden="1" customHeight="1" outlineLevel="2" x14ac:dyDescent="0.25">
      <c r="A42" s="35" t="s">
        <v>48</v>
      </c>
      <c r="B42" s="26" t="s">
        <v>15</v>
      </c>
      <c r="C42" s="38">
        <v>6.58</v>
      </c>
      <c r="D42" s="38">
        <v>6.8</v>
      </c>
      <c r="E42" s="38">
        <v>7.08</v>
      </c>
      <c r="F42" s="27">
        <v>20.46</v>
      </c>
      <c r="G42" s="28">
        <v>246.02</v>
      </c>
    </row>
    <row r="43" spans="1:8" ht="22.5" hidden="1" customHeight="1" outlineLevel="2" x14ac:dyDescent="0.25">
      <c r="A43" s="35" t="s">
        <v>49</v>
      </c>
      <c r="B43" s="26" t="s">
        <v>36</v>
      </c>
      <c r="C43" s="36">
        <v>603.49544072948322</v>
      </c>
      <c r="D43" s="36">
        <v>603.52941176470586</v>
      </c>
      <c r="E43" s="36">
        <v>602.68361581920908</v>
      </c>
      <c r="F43" s="37">
        <v>603.22580645161293</v>
      </c>
      <c r="G43" s="34">
        <v>602.86155597105926</v>
      </c>
    </row>
    <row r="44" spans="1:8" ht="22.5" hidden="1" customHeight="1" outlineLevel="1" collapsed="1" x14ac:dyDescent="0.25">
      <c r="A44" s="197" t="s">
        <v>50</v>
      </c>
      <c r="B44" s="198"/>
      <c r="C44" s="198"/>
      <c r="D44" s="198"/>
      <c r="E44" s="198"/>
      <c r="F44" s="198"/>
      <c r="G44" s="199"/>
    </row>
    <row r="45" spans="1:8" ht="22.5" hidden="1" customHeight="1" outlineLevel="2" x14ac:dyDescent="0.25">
      <c r="A45" s="35" t="s">
        <v>51</v>
      </c>
      <c r="B45" s="26" t="s">
        <v>11</v>
      </c>
      <c r="C45" s="38">
        <v>0</v>
      </c>
      <c r="D45" s="38">
        <v>0</v>
      </c>
      <c r="E45" s="38">
        <v>0</v>
      </c>
      <c r="F45" s="27">
        <v>0</v>
      </c>
      <c r="G45" s="28">
        <v>0</v>
      </c>
    </row>
    <row r="46" spans="1:8" ht="22.5" hidden="1" customHeight="1" outlineLevel="2" x14ac:dyDescent="0.25">
      <c r="A46" s="35" t="s">
        <v>52</v>
      </c>
      <c r="B46" s="26" t="s">
        <v>22</v>
      </c>
      <c r="C46" s="36">
        <v>0</v>
      </c>
      <c r="D46" s="36">
        <v>0</v>
      </c>
      <c r="E46" s="36">
        <v>0</v>
      </c>
      <c r="F46" s="37">
        <v>0</v>
      </c>
      <c r="G46" s="34">
        <v>0</v>
      </c>
    </row>
    <row r="47" spans="1:8" ht="22.5" hidden="1" customHeight="1" outlineLevel="2" x14ac:dyDescent="0.25">
      <c r="A47" s="35" t="s">
        <v>53</v>
      </c>
      <c r="B47" s="26" t="s">
        <v>11</v>
      </c>
      <c r="C47" s="38">
        <v>0</v>
      </c>
      <c r="D47" s="38">
        <v>0</v>
      </c>
      <c r="E47" s="38">
        <v>0</v>
      </c>
      <c r="F47" s="27">
        <v>0</v>
      </c>
      <c r="G47" s="28">
        <v>0</v>
      </c>
    </row>
    <row r="48" spans="1:8" ht="22.5" hidden="1" customHeight="1" outlineLevel="2" x14ac:dyDescent="0.25">
      <c r="A48" s="35" t="s">
        <v>54</v>
      </c>
      <c r="B48" s="26" t="s">
        <v>11</v>
      </c>
      <c r="C48" s="194">
        <v>52233</v>
      </c>
      <c r="D48" s="195"/>
      <c r="E48" s="195"/>
      <c r="F48" s="195"/>
      <c r="G48" s="206"/>
    </row>
    <row r="49" spans="1:7" ht="22.5" hidden="1" customHeight="1" outlineLevel="2" x14ac:dyDescent="0.25">
      <c r="A49" s="35" t="s">
        <v>55</v>
      </c>
      <c r="B49" s="26" t="s">
        <v>11</v>
      </c>
      <c r="C49" s="38">
        <v>0</v>
      </c>
      <c r="D49" s="38">
        <v>0</v>
      </c>
      <c r="E49" s="38">
        <v>0</v>
      </c>
      <c r="F49" s="27">
        <v>0</v>
      </c>
      <c r="G49" s="28">
        <v>0</v>
      </c>
    </row>
    <row r="50" spans="1:7" ht="22.5" hidden="1" customHeight="1" outlineLevel="2" x14ac:dyDescent="0.25">
      <c r="A50" s="35" t="s">
        <v>56</v>
      </c>
      <c r="B50" s="42" t="s">
        <v>57</v>
      </c>
      <c r="C50" s="38">
        <v>0</v>
      </c>
      <c r="D50" s="38">
        <v>0</v>
      </c>
      <c r="E50" s="38">
        <v>0</v>
      </c>
      <c r="F50" s="27">
        <v>0</v>
      </c>
      <c r="G50" s="28">
        <v>0</v>
      </c>
    </row>
    <row r="51" spans="1:7" ht="22.5" hidden="1" customHeight="1" outlineLevel="2" x14ac:dyDescent="0.25">
      <c r="A51" s="35" t="s">
        <v>58</v>
      </c>
      <c r="B51" s="26" t="s">
        <v>15</v>
      </c>
      <c r="C51" s="43">
        <v>0</v>
      </c>
      <c r="D51" s="43">
        <v>0</v>
      </c>
      <c r="E51" s="43">
        <v>0</v>
      </c>
      <c r="F51" s="44">
        <v>0</v>
      </c>
      <c r="G51" s="45">
        <v>0</v>
      </c>
    </row>
    <row r="52" spans="1:7" ht="22.5" hidden="1" customHeight="1" outlineLevel="2" x14ac:dyDescent="0.25">
      <c r="A52" s="35" t="s">
        <v>49</v>
      </c>
      <c r="B52" s="26" t="s">
        <v>36</v>
      </c>
      <c r="C52" s="38">
        <v>0</v>
      </c>
      <c r="D52" s="38">
        <v>0</v>
      </c>
      <c r="E52" s="38">
        <v>0</v>
      </c>
      <c r="F52" s="27">
        <v>0</v>
      </c>
      <c r="G52" s="28">
        <v>0</v>
      </c>
    </row>
    <row r="53" spans="1:7" ht="22.5" hidden="1" customHeight="1" outlineLevel="2" x14ac:dyDescent="0.25">
      <c r="A53" s="35" t="s">
        <v>59</v>
      </c>
      <c r="B53" s="42" t="s">
        <v>60</v>
      </c>
      <c r="C53" s="43">
        <v>0</v>
      </c>
      <c r="D53" s="43">
        <v>0</v>
      </c>
      <c r="E53" s="43">
        <v>0</v>
      </c>
      <c r="F53" s="44">
        <v>0</v>
      </c>
      <c r="G53" s="45">
        <v>0</v>
      </c>
    </row>
    <row r="54" spans="1:7" ht="22.5" hidden="1" customHeight="1" outlineLevel="1" collapsed="1" x14ac:dyDescent="0.25">
      <c r="A54" s="197" t="s">
        <v>61</v>
      </c>
      <c r="B54" s="198"/>
      <c r="C54" s="198"/>
      <c r="D54" s="198"/>
      <c r="E54" s="198"/>
      <c r="F54" s="198"/>
      <c r="G54" s="199"/>
    </row>
    <row r="55" spans="1:7" ht="22.5" hidden="1" customHeight="1" outlineLevel="2" x14ac:dyDescent="0.25">
      <c r="A55" s="35" t="s">
        <v>62</v>
      </c>
      <c r="B55" s="26" t="s">
        <v>11</v>
      </c>
      <c r="C55" s="194">
        <v>0</v>
      </c>
      <c r="D55" s="195"/>
      <c r="E55" s="195"/>
      <c r="F55" s="196"/>
      <c r="G55" s="34">
        <v>0</v>
      </c>
    </row>
    <row r="56" spans="1:7" ht="22.5" hidden="1" customHeight="1" outlineLevel="2" x14ac:dyDescent="0.25">
      <c r="A56" s="35" t="s">
        <v>52</v>
      </c>
      <c r="B56" s="26" t="s">
        <v>22</v>
      </c>
      <c r="C56" s="194">
        <v>0</v>
      </c>
      <c r="D56" s="195"/>
      <c r="E56" s="195"/>
      <c r="F56" s="196"/>
      <c r="G56" s="34">
        <v>0</v>
      </c>
    </row>
    <row r="57" spans="1:7" ht="22.5" hidden="1" customHeight="1" outlineLevel="2" x14ac:dyDescent="0.25">
      <c r="A57" s="35" t="s">
        <v>63</v>
      </c>
      <c r="B57" s="26" t="s">
        <v>11</v>
      </c>
      <c r="C57" s="194">
        <v>0</v>
      </c>
      <c r="D57" s="195"/>
      <c r="E57" s="195"/>
      <c r="F57" s="196"/>
      <c r="G57" s="34">
        <v>0</v>
      </c>
    </row>
    <row r="58" spans="1:7" ht="22.5" hidden="1" customHeight="1" outlineLevel="2" x14ac:dyDescent="0.25">
      <c r="A58" s="35" t="s">
        <v>52</v>
      </c>
      <c r="B58" s="26" t="s">
        <v>22</v>
      </c>
      <c r="C58" s="194">
        <v>0</v>
      </c>
      <c r="D58" s="195"/>
      <c r="E58" s="195"/>
      <c r="F58" s="196"/>
      <c r="G58" s="34">
        <v>0</v>
      </c>
    </row>
    <row r="59" spans="1:7" ht="22.5" hidden="1" customHeight="1" outlineLevel="2" x14ac:dyDescent="0.25">
      <c r="A59" s="35" t="s">
        <v>64</v>
      </c>
      <c r="B59" s="26" t="s">
        <v>11</v>
      </c>
      <c r="C59" s="194">
        <v>426.5</v>
      </c>
      <c r="D59" s="195"/>
      <c r="E59" s="195"/>
      <c r="F59" s="195"/>
      <c r="G59" s="206"/>
    </row>
    <row r="60" spans="1:7" ht="22.5" hidden="1" customHeight="1" outlineLevel="1" collapsed="1" thickBot="1" x14ac:dyDescent="0.3">
      <c r="A60" s="197" t="s">
        <v>65</v>
      </c>
      <c r="B60" s="198"/>
      <c r="C60" s="198"/>
      <c r="D60" s="198"/>
      <c r="E60" s="198"/>
      <c r="F60" s="198"/>
      <c r="G60" s="199"/>
    </row>
    <row r="61" spans="1:7" ht="22.5" hidden="1" customHeight="1" outlineLevel="2" collapsed="1" x14ac:dyDescent="0.25">
      <c r="A61" s="203" t="s">
        <v>66</v>
      </c>
      <c r="B61" s="204"/>
      <c r="C61" s="204"/>
      <c r="D61" s="204"/>
      <c r="E61" s="204"/>
      <c r="F61" s="204"/>
      <c r="G61" s="205"/>
    </row>
    <row r="62" spans="1:7" ht="22.5" hidden="1" customHeight="1" outlineLevel="3" x14ac:dyDescent="0.25">
      <c r="A62" s="35" t="s">
        <v>67</v>
      </c>
      <c r="B62" s="26" t="s">
        <v>11</v>
      </c>
      <c r="C62" s="36">
        <v>3864</v>
      </c>
      <c r="D62" s="36">
        <v>3838.5</v>
      </c>
      <c r="E62" s="36">
        <v>3682.3</v>
      </c>
      <c r="F62" s="36">
        <v>11384.8</v>
      </c>
      <c r="G62" s="34">
        <v>136043.91</v>
      </c>
    </row>
    <row r="63" spans="1:7" ht="22.5" hidden="1" customHeight="1" outlineLevel="3" x14ac:dyDescent="0.25">
      <c r="A63" s="35" t="s">
        <v>68</v>
      </c>
      <c r="B63" s="46" t="s">
        <v>69</v>
      </c>
      <c r="C63" s="47">
        <v>0.91621298632319748</v>
      </c>
      <c r="D63" s="47">
        <v>0.93751602826347658</v>
      </c>
      <c r="E63" s="47">
        <v>0.90427543527909426</v>
      </c>
      <c r="F63" s="47">
        <v>0.91933083490595369</v>
      </c>
      <c r="G63" s="48">
        <v>0.92769549713748289</v>
      </c>
    </row>
    <row r="64" spans="1:7" ht="22.5" hidden="1" customHeight="1" outlineLevel="3" x14ac:dyDescent="0.25">
      <c r="A64" s="35" t="s">
        <v>70</v>
      </c>
      <c r="B64" s="26" t="s">
        <v>11</v>
      </c>
      <c r="C64" s="36">
        <v>315.45</v>
      </c>
      <c r="D64" s="36">
        <v>219.09</v>
      </c>
      <c r="E64" s="36">
        <v>353.21</v>
      </c>
      <c r="F64" s="37">
        <v>887.75</v>
      </c>
      <c r="G64" s="34">
        <v>9237.76</v>
      </c>
    </row>
    <row r="65" spans="1:7" ht="22.5" hidden="1" customHeight="1" outlineLevel="3" x14ac:dyDescent="0.25">
      <c r="A65" s="35" t="s">
        <v>71</v>
      </c>
      <c r="B65" s="46" t="s">
        <v>69</v>
      </c>
      <c r="C65" s="47">
        <v>7.4797977881897681E-2</v>
      </c>
      <c r="D65" s="47">
        <v>5.3510586591701208E-2</v>
      </c>
      <c r="E65" s="47">
        <v>8.6739029002234708E-2</v>
      </c>
      <c r="F65" s="47">
        <v>7.168645463141736E-2</v>
      </c>
      <c r="G65" s="48">
        <v>6.2993105355739584E-2</v>
      </c>
    </row>
    <row r="66" spans="1:7" ht="22.5" hidden="1" customHeight="1" outlineLevel="3" x14ac:dyDescent="0.25">
      <c r="A66" s="35" t="s">
        <v>72</v>
      </c>
      <c r="B66" s="26" t="s">
        <v>11</v>
      </c>
      <c r="C66" s="36">
        <v>37.909999999999997</v>
      </c>
      <c r="D66" s="36">
        <v>36.74</v>
      </c>
      <c r="E66" s="36">
        <v>36.590000000000003</v>
      </c>
      <c r="F66" s="37">
        <v>111.24000000000001</v>
      </c>
      <c r="G66" s="34">
        <v>1365.49</v>
      </c>
    </row>
    <row r="67" spans="1:7" ht="22.5" hidden="1" customHeight="1" outlineLevel="3" x14ac:dyDescent="0.25">
      <c r="A67" s="35" t="s">
        <v>73</v>
      </c>
      <c r="B67" s="46" t="s">
        <v>69</v>
      </c>
      <c r="C67" s="47">
        <v>8.9890357949048687E-3</v>
      </c>
      <c r="D67" s="47">
        <v>8.973385144822231E-3</v>
      </c>
      <c r="E67" s="47">
        <v>8.9855357186709554E-3</v>
      </c>
      <c r="F67" s="47">
        <v>8.9827104626289712E-3</v>
      </c>
      <c r="G67" s="48">
        <v>9.3113975067774923E-3</v>
      </c>
    </row>
    <row r="68" spans="1:7" ht="22.5" hidden="1" customHeight="1" outlineLevel="3" x14ac:dyDescent="0.25">
      <c r="A68" s="35" t="s">
        <v>74</v>
      </c>
      <c r="B68" s="26" t="s">
        <v>11</v>
      </c>
      <c r="C68" s="36">
        <v>0</v>
      </c>
      <c r="D68" s="36">
        <v>0</v>
      </c>
      <c r="E68" s="36">
        <v>0</v>
      </c>
      <c r="F68" s="37">
        <v>0</v>
      </c>
      <c r="G68" s="34">
        <v>0</v>
      </c>
    </row>
    <row r="69" spans="1:7" ht="22.5" hidden="1" customHeight="1" outlineLevel="3" x14ac:dyDescent="0.25">
      <c r="A69" s="35" t="s">
        <v>75</v>
      </c>
      <c r="B69" s="46" t="s">
        <v>69</v>
      </c>
      <c r="C69" s="47">
        <v>0</v>
      </c>
      <c r="D69" s="47">
        <v>0</v>
      </c>
      <c r="E69" s="47">
        <v>0</v>
      </c>
      <c r="F69" s="47">
        <v>0</v>
      </c>
      <c r="G69" s="48">
        <v>0</v>
      </c>
    </row>
    <row r="70" spans="1:7" ht="22.5" hidden="1" customHeight="1" outlineLevel="2" collapsed="1" x14ac:dyDescent="0.25">
      <c r="A70" s="203" t="s">
        <v>76</v>
      </c>
      <c r="B70" s="204"/>
      <c r="C70" s="204"/>
      <c r="D70" s="204"/>
      <c r="E70" s="204"/>
      <c r="F70" s="204"/>
      <c r="G70" s="205"/>
    </row>
    <row r="71" spans="1:7" ht="22.5" hidden="1" customHeight="1" outlineLevel="3" x14ac:dyDescent="0.25">
      <c r="A71" s="35" t="s">
        <v>77</v>
      </c>
      <c r="B71" s="26" t="s">
        <v>11</v>
      </c>
      <c r="C71" s="36">
        <v>0</v>
      </c>
      <c r="D71" s="36">
        <v>0</v>
      </c>
      <c r="E71" s="36">
        <v>0</v>
      </c>
      <c r="F71" s="37">
        <v>0</v>
      </c>
      <c r="G71" s="34">
        <v>7.31</v>
      </c>
    </row>
    <row r="72" spans="1:7" ht="22.5" hidden="1" customHeight="1" outlineLevel="3" x14ac:dyDescent="0.25">
      <c r="A72" s="35" t="s">
        <v>78</v>
      </c>
      <c r="B72" s="46" t="s">
        <v>69</v>
      </c>
      <c r="C72" s="47">
        <v>0</v>
      </c>
      <c r="D72" s="47">
        <v>0</v>
      </c>
      <c r="E72" s="47">
        <v>0</v>
      </c>
      <c r="F72" s="47">
        <v>0</v>
      </c>
      <c r="G72" s="48">
        <v>1.0008210566178573E-4</v>
      </c>
    </row>
    <row r="73" spans="1:7" ht="22.5" hidden="1" customHeight="1" outlineLevel="3" x14ac:dyDescent="0.25">
      <c r="A73" s="35" t="s">
        <v>79</v>
      </c>
      <c r="B73" s="26" t="s">
        <v>11</v>
      </c>
      <c r="C73" s="36">
        <v>1922.9</v>
      </c>
      <c r="D73" s="36">
        <v>1916.5</v>
      </c>
      <c r="E73" s="36">
        <v>1831.6</v>
      </c>
      <c r="F73" s="37">
        <v>5671</v>
      </c>
      <c r="G73" s="34">
        <v>67700.899999999994</v>
      </c>
    </row>
    <row r="74" spans="1:7" ht="22.5" hidden="1" customHeight="1" outlineLevel="3" x14ac:dyDescent="0.25">
      <c r="A74" s="35" t="s">
        <v>80</v>
      </c>
      <c r="B74" s="46" t="s">
        <v>69</v>
      </c>
      <c r="C74" s="47">
        <v>0.915657946114799</v>
      </c>
      <c r="D74" s="47">
        <v>0.93704009739545391</v>
      </c>
      <c r="E74" s="47">
        <v>0.90367717075433063</v>
      </c>
      <c r="F74" s="47">
        <v>0.91880909638827502</v>
      </c>
      <c r="G74" s="48">
        <v>0.92690131699014899</v>
      </c>
    </row>
    <row r="75" spans="1:7" ht="22.5" hidden="1" customHeight="1" outlineLevel="3" x14ac:dyDescent="0.25">
      <c r="A75" s="35" t="s">
        <v>81</v>
      </c>
      <c r="B75" s="26" t="s">
        <v>11</v>
      </c>
      <c r="C75" s="36">
        <v>158.13</v>
      </c>
      <c r="D75" s="36">
        <v>110.31</v>
      </c>
      <c r="E75" s="36">
        <v>176.92</v>
      </c>
      <c r="F75" s="37">
        <v>445.36</v>
      </c>
      <c r="G75" s="34">
        <v>4647.74</v>
      </c>
    </row>
    <row r="76" spans="1:7" ht="22.5" hidden="1" customHeight="1" outlineLevel="3" x14ac:dyDescent="0.25">
      <c r="A76" s="35" t="s">
        <v>82</v>
      </c>
      <c r="B76" s="46" t="s">
        <v>69</v>
      </c>
      <c r="C76" s="47">
        <v>7.5299282863972722E-2</v>
      </c>
      <c r="D76" s="47">
        <v>5.3934199396656675E-2</v>
      </c>
      <c r="E76" s="47">
        <v>8.7289017825866011E-2</v>
      </c>
      <c r="F76" s="47">
        <v>7.2156730588517404E-2</v>
      </c>
      <c r="G76" s="48">
        <v>6.3632777806909444E-2</v>
      </c>
    </row>
    <row r="77" spans="1:7" ht="22.5" hidden="1" customHeight="1" outlineLevel="3" x14ac:dyDescent="0.25">
      <c r="A77" s="35" t="s">
        <v>83</v>
      </c>
      <c r="B77" s="26" t="s">
        <v>11</v>
      </c>
      <c r="C77" s="36">
        <v>18.989999999999998</v>
      </c>
      <c r="D77" s="36">
        <v>18.46</v>
      </c>
      <c r="E77" s="36">
        <v>18.309999999999999</v>
      </c>
      <c r="F77" s="37">
        <v>55.760000000000005</v>
      </c>
      <c r="G77" s="34">
        <v>684.08</v>
      </c>
    </row>
    <row r="78" spans="1:7" ht="22.5" hidden="1" customHeight="1" outlineLevel="3" x14ac:dyDescent="0.25">
      <c r="A78" s="35" t="s">
        <v>84</v>
      </c>
      <c r="B78" s="46" t="s">
        <v>69</v>
      </c>
      <c r="C78" s="47">
        <v>9.0427710212283678E-3</v>
      </c>
      <c r="D78" s="47">
        <v>9.0257032078894239E-3</v>
      </c>
      <c r="E78" s="47">
        <v>9.0338114198033372E-3</v>
      </c>
      <c r="F78" s="47">
        <v>9.0341730232075864E-3</v>
      </c>
      <c r="G78" s="48">
        <v>9.365823097279671E-3</v>
      </c>
    </row>
    <row r="79" spans="1:7" ht="22.5" hidden="1" customHeight="1" outlineLevel="3" x14ac:dyDescent="0.25">
      <c r="A79" s="35" t="s">
        <v>85</v>
      </c>
      <c r="B79" s="26" t="s">
        <v>11</v>
      </c>
      <c r="C79" s="36">
        <v>0</v>
      </c>
      <c r="D79" s="36">
        <v>0</v>
      </c>
      <c r="E79" s="36">
        <v>0</v>
      </c>
      <c r="F79" s="37">
        <v>0</v>
      </c>
      <c r="G79" s="34">
        <v>0</v>
      </c>
    </row>
    <row r="80" spans="1:7" ht="22.5" hidden="1" customHeight="1" outlineLevel="3" x14ac:dyDescent="0.25">
      <c r="A80" s="35" t="s">
        <v>86</v>
      </c>
      <c r="B80" s="46" t="s">
        <v>69</v>
      </c>
      <c r="C80" s="47">
        <v>0</v>
      </c>
      <c r="D80" s="47">
        <v>0</v>
      </c>
      <c r="E80" s="47">
        <v>0</v>
      </c>
      <c r="F80" s="47">
        <v>0</v>
      </c>
      <c r="G80" s="48">
        <v>0</v>
      </c>
    </row>
    <row r="81" spans="1:7" ht="22.5" hidden="1" customHeight="1" outlineLevel="2" collapsed="1" thickBot="1" x14ac:dyDescent="0.3">
      <c r="A81" s="203" t="s">
        <v>87</v>
      </c>
      <c r="B81" s="204"/>
      <c r="C81" s="204"/>
      <c r="D81" s="204"/>
      <c r="E81" s="204"/>
      <c r="F81" s="204"/>
      <c r="G81" s="205"/>
    </row>
    <row r="82" spans="1:7" ht="22.5" hidden="1" customHeight="1" outlineLevel="3" x14ac:dyDescent="0.25">
      <c r="A82" s="35" t="s">
        <v>88</v>
      </c>
      <c r="B82" s="26" t="s">
        <v>11</v>
      </c>
      <c r="C82" s="36">
        <v>0</v>
      </c>
      <c r="D82" s="36">
        <v>0</v>
      </c>
      <c r="E82" s="36">
        <v>0</v>
      </c>
      <c r="F82" s="37">
        <v>0</v>
      </c>
      <c r="G82" s="34">
        <v>6.4</v>
      </c>
    </row>
    <row r="83" spans="1:7" ht="22.5" hidden="1" customHeight="1" outlineLevel="3" x14ac:dyDescent="0.25">
      <c r="A83" s="35" t="s">
        <v>89</v>
      </c>
      <c r="B83" s="46" t="s">
        <v>69</v>
      </c>
      <c r="C83" s="47">
        <v>0</v>
      </c>
      <c r="D83" s="47">
        <v>0</v>
      </c>
      <c r="E83" s="47">
        <v>0</v>
      </c>
      <c r="F83" s="47">
        <v>0</v>
      </c>
      <c r="G83" s="48">
        <v>8.6948098642074484E-5</v>
      </c>
    </row>
    <row r="84" spans="1:7" ht="22.5" hidden="1" customHeight="1" outlineLevel="3" x14ac:dyDescent="0.25">
      <c r="A84" s="35" t="s">
        <v>90</v>
      </c>
      <c r="B84" s="26" t="s">
        <v>11</v>
      </c>
      <c r="C84" s="36">
        <v>1941.1</v>
      </c>
      <c r="D84" s="36">
        <v>1922</v>
      </c>
      <c r="E84" s="36">
        <v>1850.7</v>
      </c>
      <c r="F84" s="37">
        <v>5713.8</v>
      </c>
      <c r="G84" s="34">
        <v>68329.3</v>
      </c>
    </row>
    <row r="85" spans="1:7" ht="22.5" hidden="1" customHeight="1" outlineLevel="3" x14ac:dyDescent="0.25">
      <c r="A85" s="35" t="s">
        <v>91</v>
      </c>
      <c r="B85" s="46" t="s">
        <v>69</v>
      </c>
      <c r="C85" s="47">
        <v>0.9167634862610633</v>
      </c>
      <c r="D85" s="47">
        <v>0.93799107883614929</v>
      </c>
      <c r="E85" s="47">
        <v>0.90486830589604306</v>
      </c>
      <c r="F85" s="47">
        <v>0.919849251489535</v>
      </c>
      <c r="G85" s="48">
        <v>0.9282972994599844</v>
      </c>
    </row>
    <row r="86" spans="1:7" ht="22.5" hidden="1" customHeight="1" outlineLevel="3" x14ac:dyDescent="0.25">
      <c r="A86" s="35" t="s">
        <v>92</v>
      </c>
      <c r="B86" s="26" t="s">
        <v>11</v>
      </c>
      <c r="C86" s="36">
        <v>157.32</v>
      </c>
      <c r="D86" s="36">
        <v>108.78</v>
      </c>
      <c r="E86" s="36">
        <v>176.29</v>
      </c>
      <c r="F86" s="37">
        <v>442.39</v>
      </c>
      <c r="G86" s="34">
        <v>4590.0200000000004</v>
      </c>
    </row>
    <row r="87" spans="1:7" ht="22.5" hidden="1" customHeight="1" outlineLevel="3" x14ac:dyDescent="0.25">
      <c r="A87" s="35" t="s">
        <v>93</v>
      </c>
      <c r="B87" s="46" t="s">
        <v>69</v>
      </c>
      <c r="C87" s="47">
        <v>7.4300773612173757E-2</v>
      </c>
      <c r="D87" s="47">
        <v>5.3087757313109427E-2</v>
      </c>
      <c r="E87" s="47">
        <v>8.619399883633945E-2</v>
      </c>
      <c r="F87" s="47">
        <v>7.1219172943829914E-2</v>
      </c>
      <c r="G87" s="48">
        <v>6.2358361207671055E-2</v>
      </c>
    </row>
    <row r="88" spans="1:7" ht="22.5" hidden="1" customHeight="1" outlineLevel="3" x14ac:dyDescent="0.25">
      <c r="A88" s="35" t="s">
        <v>94</v>
      </c>
      <c r="B88" s="26" t="s">
        <v>11</v>
      </c>
      <c r="C88" s="36">
        <v>18.920000000000002</v>
      </c>
      <c r="D88" s="36">
        <v>18.28</v>
      </c>
      <c r="E88" s="36">
        <v>18.28</v>
      </c>
      <c r="F88" s="37">
        <v>55.480000000000004</v>
      </c>
      <c r="G88" s="34">
        <v>681.41</v>
      </c>
    </row>
    <row r="89" spans="1:7" ht="22.5" hidden="1" customHeight="1" outlineLevel="3" x14ac:dyDescent="0.25">
      <c r="A89" s="35" t="s">
        <v>95</v>
      </c>
      <c r="B89" s="46" t="s">
        <v>69</v>
      </c>
      <c r="C89" s="47">
        <v>8.9357401267628252E-3</v>
      </c>
      <c r="D89" s="47">
        <v>8.921163850741317E-3</v>
      </c>
      <c r="E89" s="47">
        <v>8.9376952676174792E-3</v>
      </c>
      <c r="F89" s="47">
        <v>8.9315755666350607E-3</v>
      </c>
      <c r="G89" s="48">
        <v>9.2573912337024951E-3</v>
      </c>
    </row>
    <row r="90" spans="1:7" ht="22.5" hidden="1" customHeight="1" outlineLevel="3" x14ac:dyDescent="0.25">
      <c r="A90" s="35" t="s">
        <v>96</v>
      </c>
      <c r="B90" s="26" t="s">
        <v>11</v>
      </c>
      <c r="C90" s="36">
        <v>0</v>
      </c>
      <c r="D90" s="36">
        <v>0</v>
      </c>
      <c r="E90" s="36">
        <v>0</v>
      </c>
      <c r="F90" s="37">
        <v>0</v>
      </c>
      <c r="G90" s="34">
        <v>0</v>
      </c>
    </row>
    <row r="91" spans="1:7" ht="22.5" hidden="1" customHeight="1" outlineLevel="3" thickBot="1" x14ac:dyDescent="0.3">
      <c r="A91" s="17" t="s">
        <v>97</v>
      </c>
      <c r="B91" s="49" t="s">
        <v>69</v>
      </c>
      <c r="C91" s="50">
        <v>0</v>
      </c>
      <c r="D91" s="50">
        <v>0</v>
      </c>
      <c r="E91" s="50">
        <v>0</v>
      </c>
      <c r="F91" s="50">
        <v>0</v>
      </c>
      <c r="G91" s="51">
        <v>0</v>
      </c>
    </row>
    <row r="92" spans="1:7" ht="22.5" customHeight="1" collapsed="1" thickBot="1" x14ac:dyDescent="0.3">
      <c r="A92" s="172" t="s">
        <v>98</v>
      </c>
      <c r="B92" s="173"/>
      <c r="C92" s="173"/>
      <c r="D92" s="173"/>
      <c r="E92" s="173"/>
      <c r="F92" s="173"/>
      <c r="G92" s="174"/>
    </row>
    <row r="93" spans="1:7" ht="22.5" hidden="1" customHeight="1" outlineLevel="1" collapsed="1" x14ac:dyDescent="0.25">
      <c r="A93" s="200" t="s">
        <v>99</v>
      </c>
      <c r="B93" s="201"/>
      <c r="C93" s="201"/>
      <c r="D93" s="201"/>
      <c r="E93" s="201"/>
      <c r="F93" s="201"/>
      <c r="G93" s="202"/>
    </row>
    <row r="94" spans="1:7" ht="22.5" hidden="1" customHeight="1" outlineLevel="2" x14ac:dyDescent="0.25">
      <c r="A94" s="35" t="s">
        <v>100</v>
      </c>
      <c r="B94" s="26" t="s">
        <v>11</v>
      </c>
      <c r="C94" s="36">
        <v>1115.25</v>
      </c>
      <c r="D94" s="36">
        <v>1115.94</v>
      </c>
      <c r="E94" s="36">
        <v>1114.94</v>
      </c>
      <c r="F94" s="37">
        <v>3346.13</v>
      </c>
      <c r="G94" s="34">
        <v>39126.129999999997</v>
      </c>
    </row>
    <row r="95" spans="1:7" ht="22.5" hidden="1" customHeight="1" outlineLevel="2" x14ac:dyDescent="0.25">
      <c r="A95" s="35" t="s">
        <v>101</v>
      </c>
      <c r="B95" s="26" t="s">
        <v>11</v>
      </c>
      <c r="C95" s="36">
        <v>1117.94</v>
      </c>
      <c r="D95" s="36">
        <v>1117.81</v>
      </c>
      <c r="E95" s="36">
        <v>1118.5</v>
      </c>
      <c r="F95" s="37">
        <v>3354.25</v>
      </c>
      <c r="G95" s="34">
        <v>39373.56</v>
      </c>
    </row>
    <row r="96" spans="1:7" ht="22.5" hidden="1" customHeight="1" outlineLevel="2" x14ac:dyDescent="0.25">
      <c r="A96" s="35" t="s">
        <v>102</v>
      </c>
      <c r="B96" s="26" t="s">
        <v>11</v>
      </c>
      <c r="C96" s="36">
        <v>1113.3800000000001</v>
      </c>
      <c r="D96" s="36">
        <v>1113.31</v>
      </c>
      <c r="E96" s="36">
        <v>1114.06</v>
      </c>
      <c r="F96" s="37">
        <v>3340.75</v>
      </c>
      <c r="G96" s="34">
        <v>39293.5</v>
      </c>
    </row>
    <row r="97" spans="1:7" ht="22.5" hidden="1" customHeight="1" outlineLevel="2" x14ac:dyDescent="0.25">
      <c r="A97" s="35" t="s">
        <v>103</v>
      </c>
      <c r="B97" s="26" t="s">
        <v>11</v>
      </c>
      <c r="C97" s="36">
        <v>2388.5</v>
      </c>
      <c r="D97" s="36">
        <v>2345.1999999999998</v>
      </c>
      <c r="E97" s="36">
        <v>2308.5</v>
      </c>
      <c r="F97" s="37">
        <v>7042.2</v>
      </c>
      <c r="G97" s="34">
        <v>80868.2</v>
      </c>
    </row>
    <row r="98" spans="1:7" ht="22.5" hidden="1" customHeight="1" outlineLevel="2" x14ac:dyDescent="0.25">
      <c r="A98" s="35" t="s">
        <v>104</v>
      </c>
      <c r="B98" s="46" t="s">
        <v>69</v>
      </c>
      <c r="C98" s="52">
        <v>0.7137158344215121</v>
      </c>
      <c r="D98" s="52">
        <v>0.70067462190698704</v>
      </c>
      <c r="E98" s="52">
        <v>0.68961911874533233</v>
      </c>
      <c r="F98" s="53">
        <v>0.70133540746907963</v>
      </c>
      <c r="G98" s="54">
        <v>0.686526954571822</v>
      </c>
    </row>
    <row r="99" spans="1:7" ht="22.5" hidden="1" customHeight="1" outlineLevel="1" collapsed="1" x14ac:dyDescent="0.25">
      <c r="A99" s="197" t="s">
        <v>105</v>
      </c>
      <c r="B99" s="198"/>
      <c r="C99" s="198"/>
      <c r="D99" s="198"/>
      <c r="E99" s="198"/>
      <c r="F99" s="198"/>
      <c r="G99" s="199"/>
    </row>
    <row r="100" spans="1:7" ht="22.5" hidden="1" customHeight="1" outlineLevel="2" x14ac:dyDescent="0.25">
      <c r="A100" s="35" t="s">
        <v>106</v>
      </c>
      <c r="B100" s="26" t="s">
        <v>11</v>
      </c>
      <c r="C100" s="36">
        <v>1117.07</v>
      </c>
      <c r="D100" s="36">
        <v>1116.8699999999999</v>
      </c>
      <c r="E100" s="36">
        <v>1116.69</v>
      </c>
      <c r="F100" s="37">
        <v>3350.6299999999997</v>
      </c>
      <c r="G100" s="34">
        <v>39124.81</v>
      </c>
    </row>
    <row r="101" spans="1:7" ht="22.5" hidden="1" customHeight="1" outlineLevel="2" x14ac:dyDescent="0.25">
      <c r="A101" s="35" t="s">
        <v>107</v>
      </c>
      <c r="B101" s="26" t="s">
        <v>11</v>
      </c>
      <c r="C101" s="36">
        <v>1115.25</v>
      </c>
      <c r="D101" s="36">
        <v>1116</v>
      </c>
      <c r="E101" s="36">
        <v>1115.81</v>
      </c>
      <c r="F101" s="37">
        <v>3347.06</v>
      </c>
      <c r="G101" s="34">
        <v>39541.94</v>
      </c>
    </row>
    <row r="102" spans="1:7" ht="22.5" hidden="1" customHeight="1" outlineLevel="2" x14ac:dyDescent="0.25">
      <c r="A102" s="35" t="s">
        <v>108</v>
      </c>
      <c r="B102" s="26" t="s">
        <v>11</v>
      </c>
      <c r="C102" s="36">
        <v>1126.19</v>
      </c>
      <c r="D102" s="36">
        <v>1125.06</v>
      </c>
      <c r="E102" s="36">
        <v>1126.6199999999999</v>
      </c>
      <c r="F102" s="37">
        <v>3377.87</v>
      </c>
      <c r="G102" s="34">
        <v>39679.370000000003</v>
      </c>
    </row>
    <row r="103" spans="1:7" ht="22.5" hidden="1" customHeight="1" outlineLevel="2" x14ac:dyDescent="0.25">
      <c r="A103" s="35" t="s">
        <v>109</v>
      </c>
      <c r="B103" s="26" t="s">
        <v>11</v>
      </c>
      <c r="C103" s="36">
        <v>2232.4</v>
      </c>
      <c r="D103" s="36">
        <v>2221.9</v>
      </c>
      <c r="E103" s="36">
        <v>2177.6</v>
      </c>
      <c r="F103" s="37">
        <v>6631.9</v>
      </c>
      <c r="G103" s="34">
        <v>77331</v>
      </c>
    </row>
    <row r="104" spans="1:7" ht="22.5" hidden="1" customHeight="1" outlineLevel="2" x14ac:dyDescent="0.25">
      <c r="A104" s="35" t="s">
        <v>110</v>
      </c>
      <c r="B104" s="46" t="s">
        <v>69</v>
      </c>
      <c r="C104" s="52">
        <v>0.6646995244915157</v>
      </c>
      <c r="D104" s="52">
        <v>0.66168740861185316</v>
      </c>
      <c r="E104" s="52">
        <v>0.64826502179142154</v>
      </c>
      <c r="F104" s="53">
        <v>0.6582165160050657</v>
      </c>
      <c r="G104" s="54">
        <v>0.65343080111118135</v>
      </c>
    </row>
    <row r="105" spans="1:7" ht="22.5" hidden="1" customHeight="1" outlineLevel="1" collapsed="1" thickBot="1" x14ac:dyDescent="0.3">
      <c r="A105" s="197" t="s">
        <v>111</v>
      </c>
      <c r="B105" s="198"/>
      <c r="C105" s="198"/>
      <c r="D105" s="198"/>
      <c r="E105" s="198"/>
      <c r="F105" s="198"/>
      <c r="G105" s="199"/>
    </row>
    <row r="106" spans="1:7" ht="22.5" hidden="1" customHeight="1" outlineLevel="2" x14ac:dyDescent="0.25">
      <c r="A106" s="35" t="s">
        <v>112</v>
      </c>
      <c r="B106" s="26" t="s">
        <v>11</v>
      </c>
      <c r="C106" s="36">
        <v>218.97000000000003</v>
      </c>
      <c r="D106" s="36">
        <v>240.22000000000003</v>
      </c>
      <c r="E106" s="36">
        <v>246.47000000000003</v>
      </c>
      <c r="F106" s="37">
        <v>705.66000000000008</v>
      </c>
      <c r="G106" s="34">
        <v>7475</v>
      </c>
    </row>
    <row r="107" spans="1:7" ht="22.5" hidden="1" customHeight="1" outlineLevel="2" x14ac:dyDescent="0.25">
      <c r="A107" s="35" t="s">
        <v>113</v>
      </c>
      <c r="B107" s="46" t="s">
        <v>69</v>
      </c>
      <c r="C107" s="52">
        <v>4.7386872687138877E-2</v>
      </c>
      <c r="D107" s="52">
        <v>5.2597928663703448E-2</v>
      </c>
      <c r="E107" s="52">
        <v>5.494081719087849E-2</v>
      </c>
      <c r="F107" s="53">
        <v>5.1605590130246244E-2</v>
      </c>
      <c r="G107" s="54">
        <v>4.7250554996485443E-2</v>
      </c>
    </row>
    <row r="108" spans="1:7" ht="22.5" hidden="1" customHeight="1" outlineLevel="2" x14ac:dyDescent="0.25">
      <c r="A108" s="35" t="s">
        <v>114</v>
      </c>
      <c r="B108" s="26" t="s">
        <v>11</v>
      </c>
      <c r="C108" s="36">
        <v>4402</v>
      </c>
      <c r="D108" s="36">
        <v>4325.7</v>
      </c>
      <c r="E108" s="36">
        <v>4238.8</v>
      </c>
      <c r="F108" s="37">
        <v>12966.5</v>
      </c>
      <c r="G108" s="34">
        <v>150726.79999999999</v>
      </c>
    </row>
    <row r="109" spans="1:7" ht="22.5" hidden="1" customHeight="1" outlineLevel="2" x14ac:dyDescent="0.25">
      <c r="A109" s="35" t="s">
        <v>115</v>
      </c>
      <c r="B109" s="26" t="s">
        <v>11</v>
      </c>
      <c r="C109" s="36">
        <v>177</v>
      </c>
      <c r="D109" s="36">
        <v>181</v>
      </c>
      <c r="E109" s="36">
        <v>180</v>
      </c>
      <c r="F109" s="37">
        <v>538</v>
      </c>
      <c r="G109" s="34">
        <v>5068</v>
      </c>
    </row>
    <row r="110" spans="1:7" ht="22.5" hidden="1" customHeight="1" outlineLevel="2" thickBot="1" x14ac:dyDescent="0.3">
      <c r="A110" s="17" t="s">
        <v>116</v>
      </c>
      <c r="B110" s="49" t="s">
        <v>69</v>
      </c>
      <c r="C110" s="55">
        <v>0.65651714819211704</v>
      </c>
      <c r="D110" s="55">
        <v>0.64514637605723502</v>
      </c>
      <c r="E110" s="55">
        <v>0.63203223084057247</v>
      </c>
      <c r="F110" s="55">
        <v>0.64456428965202528</v>
      </c>
      <c r="G110" s="56">
        <v>0.63829609733339188</v>
      </c>
    </row>
    <row r="111" spans="1:7" ht="22.5" customHeight="1" collapsed="1" thickBot="1" x14ac:dyDescent="0.3">
      <c r="A111" s="172" t="s">
        <v>117</v>
      </c>
      <c r="B111" s="173"/>
      <c r="C111" s="173"/>
      <c r="D111" s="173"/>
      <c r="E111" s="173"/>
      <c r="F111" s="173"/>
      <c r="G111" s="174"/>
    </row>
    <row r="112" spans="1:7" ht="22.5" hidden="1" customHeight="1" outlineLevel="1" x14ac:dyDescent="0.25">
      <c r="A112" s="13" t="s">
        <v>114</v>
      </c>
      <c r="B112" s="14" t="s">
        <v>11</v>
      </c>
      <c r="C112" s="57">
        <v>4402</v>
      </c>
      <c r="D112" s="57">
        <v>4325.7</v>
      </c>
      <c r="E112" s="57">
        <v>4238.8</v>
      </c>
      <c r="F112" s="58">
        <v>12966.5</v>
      </c>
      <c r="G112" s="59">
        <v>150726.79999999999</v>
      </c>
    </row>
    <row r="113" spans="1:7" ht="22.5" hidden="1" customHeight="1" outlineLevel="1" x14ac:dyDescent="0.25">
      <c r="A113" s="35" t="s">
        <v>118</v>
      </c>
      <c r="B113" s="26" t="s">
        <v>11</v>
      </c>
      <c r="C113" s="36">
        <v>4158</v>
      </c>
      <c r="D113" s="36">
        <v>4072</v>
      </c>
      <c r="E113" s="36">
        <v>4006</v>
      </c>
      <c r="F113" s="37">
        <v>12236</v>
      </c>
      <c r="G113" s="34">
        <v>139542</v>
      </c>
    </row>
    <row r="114" spans="1:7" ht="22.5" hidden="1" customHeight="1" outlineLevel="1" x14ac:dyDescent="0.25">
      <c r="A114" s="35" t="s">
        <v>119</v>
      </c>
      <c r="B114" s="26" t="s">
        <v>11</v>
      </c>
      <c r="C114" s="36">
        <v>4108</v>
      </c>
      <c r="D114" s="36">
        <v>4044</v>
      </c>
      <c r="E114" s="36">
        <v>3930</v>
      </c>
      <c r="F114" s="37">
        <v>12082</v>
      </c>
      <c r="G114" s="34">
        <v>143162</v>
      </c>
    </row>
    <row r="115" spans="1:7" ht="22.5" hidden="1" customHeight="1" outlineLevel="1" x14ac:dyDescent="0.25">
      <c r="A115" s="35" t="s">
        <v>120</v>
      </c>
      <c r="B115" s="46" t="s">
        <v>69</v>
      </c>
      <c r="C115" s="52">
        <v>0.9332121762835075</v>
      </c>
      <c r="D115" s="52">
        <v>0.93487759206602405</v>
      </c>
      <c r="E115" s="52">
        <v>0.92714919316787769</v>
      </c>
      <c r="F115" s="52">
        <v>0.93178575560097177</v>
      </c>
      <c r="G115" s="60">
        <v>0.94981118155497235</v>
      </c>
    </row>
    <row r="116" spans="1:7" ht="22.5" hidden="1" customHeight="1" outlineLevel="1" x14ac:dyDescent="0.25">
      <c r="A116" s="35" t="s">
        <v>121</v>
      </c>
      <c r="B116" s="61" t="s">
        <v>122</v>
      </c>
      <c r="C116" s="36">
        <v>1628</v>
      </c>
      <c r="D116" s="36">
        <v>1591</v>
      </c>
      <c r="E116" s="36">
        <v>1652</v>
      </c>
      <c r="F116" s="37">
        <v>4871</v>
      </c>
      <c r="G116" s="34">
        <v>76332</v>
      </c>
    </row>
    <row r="117" spans="1:7" ht="22.5" hidden="1" customHeight="1" outlineLevel="1" x14ac:dyDescent="0.25">
      <c r="A117" s="35" t="s">
        <v>123</v>
      </c>
      <c r="B117" s="61" t="s">
        <v>124</v>
      </c>
      <c r="C117" s="43">
        <v>0.39629990262901654</v>
      </c>
      <c r="D117" s="43">
        <v>0.39342235410484666</v>
      </c>
      <c r="E117" s="43">
        <v>0.42035623409669209</v>
      </c>
      <c r="F117" s="44">
        <v>0.4031617281906969</v>
      </c>
      <c r="G117" s="45">
        <v>0.53318618069040669</v>
      </c>
    </row>
    <row r="118" spans="1:7" ht="22.5" hidden="1" customHeight="1" outlineLevel="1" x14ac:dyDescent="0.25">
      <c r="A118" s="35" t="s">
        <v>125</v>
      </c>
      <c r="B118" s="61" t="s">
        <v>122</v>
      </c>
      <c r="C118" s="36">
        <v>61488</v>
      </c>
      <c r="D118" s="36">
        <v>62404</v>
      </c>
      <c r="E118" s="36">
        <v>61176</v>
      </c>
      <c r="F118" s="37">
        <v>185068</v>
      </c>
      <c r="G118" s="34">
        <v>2419852</v>
      </c>
    </row>
    <row r="119" spans="1:7" ht="22.5" hidden="1" customHeight="1" outlineLevel="1" thickBot="1" x14ac:dyDescent="0.3">
      <c r="A119" s="17" t="s">
        <v>126</v>
      </c>
      <c r="B119" s="62" t="s">
        <v>124</v>
      </c>
      <c r="C119" s="63">
        <v>14.967867575462511</v>
      </c>
      <c r="D119" s="63">
        <v>15.431256181998021</v>
      </c>
      <c r="E119" s="63">
        <v>15.566412213740458</v>
      </c>
      <c r="F119" s="64">
        <v>15.317662638635987</v>
      </c>
      <c r="G119" s="65">
        <v>16.902893225856022</v>
      </c>
    </row>
    <row r="120" spans="1:7" ht="22.5" customHeight="1" collapsed="1" thickBot="1" x14ac:dyDescent="0.3">
      <c r="A120" s="172" t="s">
        <v>127</v>
      </c>
      <c r="B120" s="173"/>
      <c r="C120" s="173"/>
      <c r="D120" s="173"/>
      <c r="E120" s="173"/>
      <c r="F120" s="173"/>
      <c r="G120" s="174"/>
    </row>
    <row r="121" spans="1:7" ht="22.5" hidden="1" customHeight="1" outlineLevel="1" x14ac:dyDescent="0.25">
      <c r="A121" s="13" t="s">
        <v>128</v>
      </c>
      <c r="B121" s="14" t="s">
        <v>11</v>
      </c>
      <c r="C121" s="57">
        <v>3901.91</v>
      </c>
      <c r="D121" s="57">
        <v>3875.24</v>
      </c>
      <c r="E121" s="57">
        <v>3718.8900000000003</v>
      </c>
      <c r="F121" s="58">
        <v>11496.04</v>
      </c>
      <c r="G121" s="66">
        <v>137409.4</v>
      </c>
    </row>
    <row r="122" spans="1:7" ht="22.5" hidden="1" customHeight="1" outlineLevel="1" x14ac:dyDescent="0.25">
      <c r="A122" s="35" t="s">
        <v>47</v>
      </c>
      <c r="B122" s="26" t="s">
        <v>11</v>
      </c>
      <c r="C122" s="36">
        <v>4108</v>
      </c>
      <c r="D122" s="36">
        <v>4044</v>
      </c>
      <c r="E122" s="36">
        <v>3930</v>
      </c>
      <c r="F122" s="37">
        <v>12082</v>
      </c>
      <c r="G122" s="34">
        <v>143162</v>
      </c>
    </row>
    <row r="123" spans="1:7" ht="22.5" hidden="1" customHeight="1" outlineLevel="1" thickBot="1" x14ac:dyDescent="0.3">
      <c r="A123" s="17" t="s">
        <v>129</v>
      </c>
      <c r="B123" s="49" t="s">
        <v>69</v>
      </c>
      <c r="C123" s="55">
        <v>1.0528177226025204</v>
      </c>
      <c r="D123" s="55">
        <v>1.0435482705587267</v>
      </c>
      <c r="E123" s="55">
        <v>1.0567669385219782</v>
      </c>
      <c r="F123" s="67">
        <v>1.0509705950918751</v>
      </c>
      <c r="G123" s="68">
        <v>1.0418646759246457</v>
      </c>
    </row>
    <row r="124" spans="1:7" ht="22.5" customHeight="1" collapsed="1" thickBot="1" x14ac:dyDescent="0.3">
      <c r="A124" s="172" t="s">
        <v>130</v>
      </c>
      <c r="B124" s="173"/>
      <c r="C124" s="173"/>
      <c r="D124" s="173"/>
      <c r="E124" s="173"/>
      <c r="F124" s="173"/>
      <c r="G124" s="174"/>
    </row>
    <row r="125" spans="1:7" ht="22.5" hidden="1" customHeight="1" outlineLevel="1" collapsed="1" x14ac:dyDescent="0.25">
      <c r="A125" s="200" t="s">
        <v>131</v>
      </c>
      <c r="B125" s="201"/>
      <c r="C125" s="201"/>
      <c r="D125" s="201"/>
      <c r="E125" s="201"/>
      <c r="F125" s="201"/>
      <c r="G125" s="202"/>
    </row>
    <row r="126" spans="1:7" ht="22.5" hidden="1" customHeight="1" outlineLevel="2" x14ac:dyDescent="0.25">
      <c r="A126" s="35" t="s">
        <v>132</v>
      </c>
      <c r="B126" s="26" t="s">
        <v>11</v>
      </c>
      <c r="C126" s="36">
        <v>223.48</v>
      </c>
      <c r="D126" s="36">
        <v>238.52</v>
      </c>
      <c r="E126" s="36">
        <v>121.59</v>
      </c>
      <c r="F126" s="36">
        <v>583.59</v>
      </c>
      <c r="G126" s="34">
        <v>6256.2</v>
      </c>
    </row>
    <row r="127" spans="1:7" ht="22.5" hidden="1" customHeight="1" outlineLevel="2" x14ac:dyDescent="0.25">
      <c r="A127" s="69" t="s">
        <v>133</v>
      </c>
      <c r="B127" s="26" t="s">
        <v>11</v>
      </c>
      <c r="C127" s="36">
        <v>223.48</v>
      </c>
      <c r="D127" s="36">
        <v>238.52</v>
      </c>
      <c r="E127" s="36">
        <v>121.59</v>
      </c>
      <c r="F127" s="37">
        <v>583.59</v>
      </c>
      <c r="G127" s="34">
        <v>6256.2</v>
      </c>
    </row>
    <row r="128" spans="1:7" ht="22.5" hidden="1" customHeight="1" outlineLevel="2" x14ac:dyDescent="0.25">
      <c r="A128" s="69" t="s">
        <v>134</v>
      </c>
      <c r="B128" s="26" t="s">
        <v>11</v>
      </c>
      <c r="C128" s="36">
        <v>0</v>
      </c>
      <c r="D128" s="36">
        <v>0</v>
      </c>
      <c r="E128" s="36">
        <v>0</v>
      </c>
      <c r="F128" s="37">
        <v>0</v>
      </c>
      <c r="G128" s="34">
        <v>0</v>
      </c>
    </row>
    <row r="129" spans="1:7" ht="22.5" hidden="1" customHeight="1" outlineLevel="2" x14ac:dyDescent="0.25">
      <c r="A129" s="35" t="s">
        <v>135</v>
      </c>
      <c r="B129" s="26" t="s">
        <v>15</v>
      </c>
      <c r="C129" s="36">
        <v>8</v>
      </c>
      <c r="D129" s="36">
        <v>7.87</v>
      </c>
      <c r="E129" s="36">
        <v>4.03</v>
      </c>
      <c r="F129" s="37">
        <v>19.900000000000002</v>
      </c>
      <c r="G129" s="34">
        <v>216.83</v>
      </c>
    </row>
    <row r="130" spans="1:7" ht="22.5" hidden="1" customHeight="1" outlineLevel="2" x14ac:dyDescent="0.25">
      <c r="A130" s="35" t="s">
        <v>49</v>
      </c>
      <c r="B130" s="26" t="s">
        <v>36</v>
      </c>
      <c r="C130" s="36">
        <v>27.934999999999999</v>
      </c>
      <c r="D130" s="36">
        <v>30.307496823379925</v>
      </c>
      <c r="E130" s="36">
        <v>30.1712158808933</v>
      </c>
      <c r="F130" s="37">
        <v>29.326130653266329</v>
      </c>
      <c r="G130" s="34">
        <v>28.853018493750863</v>
      </c>
    </row>
    <row r="131" spans="1:7" ht="22.5" hidden="1" customHeight="1" outlineLevel="1" collapsed="1" thickBot="1" x14ac:dyDescent="0.3">
      <c r="A131" s="197" t="s">
        <v>136</v>
      </c>
      <c r="B131" s="198"/>
      <c r="C131" s="198"/>
      <c r="D131" s="198"/>
      <c r="E131" s="198"/>
      <c r="F131" s="198"/>
      <c r="G131" s="199"/>
    </row>
    <row r="132" spans="1:7" ht="22.5" hidden="1" customHeight="1" outlineLevel="2" x14ac:dyDescent="0.25">
      <c r="A132" s="35" t="s">
        <v>137</v>
      </c>
      <c r="B132" s="26" t="s">
        <v>15</v>
      </c>
      <c r="C132" s="38">
        <v>0</v>
      </c>
      <c r="D132" s="38">
        <v>0</v>
      </c>
      <c r="E132" s="38">
        <v>0</v>
      </c>
      <c r="F132" s="27">
        <v>0</v>
      </c>
      <c r="G132" s="28">
        <v>0</v>
      </c>
    </row>
    <row r="133" spans="1:7" ht="22.5" hidden="1" customHeight="1" outlineLevel="2" x14ac:dyDescent="0.25">
      <c r="A133" s="35" t="s">
        <v>138</v>
      </c>
      <c r="B133" s="26" t="s">
        <v>15</v>
      </c>
      <c r="C133" s="38">
        <v>8</v>
      </c>
      <c r="D133" s="38">
        <v>7.05</v>
      </c>
      <c r="E133" s="38">
        <v>8</v>
      </c>
      <c r="F133" s="27">
        <v>23.05</v>
      </c>
      <c r="G133" s="28">
        <v>247.62</v>
      </c>
    </row>
    <row r="134" spans="1:7" ht="22.5" hidden="1" customHeight="1" outlineLevel="2" x14ac:dyDescent="0.25">
      <c r="A134" s="35" t="s">
        <v>139</v>
      </c>
      <c r="B134" s="26" t="s">
        <v>11</v>
      </c>
      <c r="C134" s="36">
        <v>280.56</v>
      </c>
      <c r="D134" s="36">
        <v>290.52999999999997</v>
      </c>
      <c r="E134" s="36">
        <v>294.41000000000003</v>
      </c>
      <c r="F134" s="37">
        <v>865.5</v>
      </c>
      <c r="G134" s="34">
        <v>9219.59</v>
      </c>
    </row>
    <row r="135" spans="1:7" ht="22.5" hidden="1" customHeight="1" outlineLevel="2" thickBot="1" x14ac:dyDescent="0.3">
      <c r="A135" s="17" t="s">
        <v>140</v>
      </c>
      <c r="B135" s="18" t="s">
        <v>36</v>
      </c>
      <c r="C135" s="63">
        <v>35.07</v>
      </c>
      <c r="D135" s="63">
        <v>41.209929078014184</v>
      </c>
      <c r="E135" s="63">
        <v>36.801250000000003</v>
      </c>
      <c r="F135" s="64">
        <v>37.548806941431671</v>
      </c>
      <c r="G135" s="65">
        <v>37.232816412244567</v>
      </c>
    </row>
    <row r="136" spans="1:7" ht="22.5" customHeight="1" collapsed="1" thickBot="1" x14ac:dyDescent="0.3">
      <c r="A136" s="172" t="s">
        <v>141</v>
      </c>
      <c r="B136" s="173"/>
      <c r="C136" s="173"/>
      <c r="D136" s="173"/>
      <c r="E136" s="173"/>
      <c r="F136" s="173"/>
      <c r="G136" s="174"/>
    </row>
    <row r="137" spans="1:7" ht="22.5" hidden="1" customHeight="1" outlineLevel="1" x14ac:dyDescent="0.25">
      <c r="A137" s="13" t="s">
        <v>142</v>
      </c>
      <c r="B137" s="70" t="s">
        <v>143</v>
      </c>
      <c r="C137" s="57">
        <v>128.48000000000002</v>
      </c>
      <c r="D137" s="57">
        <v>125.98</v>
      </c>
      <c r="E137" s="57">
        <v>126.86000000000001</v>
      </c>
      <c r="F137" s="58">
        <v>381.32000000000005</v>
      </c>
      <c r="G137" s="59">
        <v>4720.09</v>
      </c>
    </row>
    <row r="138" spans="1:7" ht="22.5" hidden="1" customHeight="1" outlineLevel="1" x14ac:dyDescent="0.25">
      <c r="A138" s="35" t="s">
        <v>144</v>
      </c>
      <c r="B138" s="71" t="s">
        <v>145</v>
      </c>
      <c r="C138" s="38">
        <v>31.275559883154823</v>
      </c>
      <c r="D138" s="38">
        <v>31.152324431256183</v>
      </c>
      <c r="E138" s="38">
        <v>32.279898218829523</v>
      </c>
      <c r="F138" s="38">
        <v>31.560999834464496</v>
      </c>
      <c r="G138" s="72">
        <v>32.970271440745449</v>
      </c>
    </row>
    <row r="139" spans="1:7" ht="22.5" hidden="1" customHeight="1" outlineLevel="1" x14ac:dyDescent="0.25">
      <c r="A139" s="35" t="s">
        <v>146</v>
      </c>
      <c r="B139" s="71" t="s">
        <v>147</v>
      </c>
      <c r="C139" s="73">
        <v>61760</v>
      </c>
      <c r="D139" s="73">
        <v>62564</v>
      </c>
      <c r="E139" s="73">
        <v>61672</v>
      </c>
      <c r="F139" s="37">
        <v>185996</v>
      </c>
      <c r="G139" s="74">
        <v>2439232</v>
      </c>
    </row>
    <row r="140" spans="1:7" ht="22.5" hidden="1" customHeight="1" outlineLevel="1" x14ac:dyDescent="0.25">
      <c r="A140" s="40" t="s">
        <v>148</v>
      </c>
      <c r="B140" s="71" t="s">
        <v>149</v>
      </c>
      <c r="C140" s="38">
        <v>15.034079844206426</v>
      </c>
      <c r="D140" s="38">
        <v>15.470820969337289</v>
      </c>
      <c r="E140" s="38">
        <v>15.692620865139949</v>
      </c>
      <c r="F140" s="38">
        <v>15.394471114053964</v>
      </c>
      <c r="G140" s="72">
        <v>17.038264343890138</v>
      </c>
    </row>
    <row r="141" spans="1:7" ht="22.5" hidden="1" customHeight="1" outlineLevel="1" x14ac:dyDescent="0.25">
      <c r="A141" s="35" t="s">
        <v>150</v>
      </c>
      <c r="B141" s="71" t="s">
        <v>151</v>
      </c>
      <c r="C141" s="36">
        <v>243</v>
      </c>
      <c r="D141" s="36">
        <v>242</v>
      </c>
      <c r="E141" s="36">
        <v>244</v>
      </c>
      <c r="F141" s="37">
        <v>729</v>
      </c>
      <c r="G141" s="39">
        <v>8069</v>
      </c>
    </row>
    <row r="142" spans="1:7" ht="22.5" hidden="1" customHeight="1" outlineLevel="1" x14ac:dyDescent="0.25">
      <c r="A142" s="35" t="s">
        <v>152</v>
      </c>
      <c r="B142" s="71" t="s">
        <v>153</v>
      </c>
      <c r="C142" s="38">
        <v>5.9152872444011684E-2</v>
      </c>
      <c r="D142" s="38">
        <v>5.9841740850642929E-2</v>
      </c>
      <c r="E142" s="38">
        <v>6.2086513994910941E-2</v>
      </c>
      <c r="F142" s="27">
        <v>6.0337692435027311E-2</v>
      </c>
      <c r="G142" s="72">
        <v>5.6362721951355804E-2</v>
      </c>
    </row>
    <row r="143" spans="1:7" ht="22.5" hidden="1" customHeight="1" outlineLevel="1" thickBot="1" x14ac:dyDescent="0.3">
      <c r="A143" s="17" t="s">
        <v>154</v>
      </c>
      <c r="B143" s="75" t="s">
        <v>151</v>
      </c>
      <c r="C143" s="76">
        <v>106</v>
      </c>
      <c r="D143" s="76">
        <v>121</v>
      </c>
      <c r="E143" s="76">
        <v>127</v>
      </c>
      <c r="F143" s="77">
        <v>354</v>
      </c>
      <c r="G143" s="78">
        <v>3767</v>
      </c>
    </row>
    <row r="144" spans="1:7" ht="22.5" customHeight="1" collapsed="1" thickBot="1" x14ac:dyDescent="0.3">
      <c r="A144" s="172" t="s">
        <v>155</v>
      </c>
      <c r="B144" s="173"/>
      <c r="C144" s="173"/>
      <c r="D144" s="173"/>
      <c r="E144" s="173"/>
      <c r="F144" s="173"/>
      <c r="G144" s="174"/>
    </row>
    <row r="145" spans="1:7" ht="21.75" hidden="1" customHeight="1" outlineLevel="1" x14ac:dyDescent="0.25">
      <c r="A145" s="79" t="s">
        <v>156</v>
      </c>
      <c r="B145" s="80" t="s">
        <v>11</v>
      </c>
      <c r="C145" s="57">
        <v>0</v>
      </c>
      <c r="D145" s="57">
        <v>0</v>
      </c>
      <c r="E145" s="57">
        <v>0</v>
      </c>
      <c r="F145" s="57">
        <v>0</v>
      </c>
      <c r="G145" s="66">
        <v>0</v>
      </c>
    </row>
    <row r="146" spans="1:7" ht="21.75" hidden="1" customHeight="1" outlineLevel="1" x14ac:dyDescent="0.25">
      <c r="A146" s="81" t="s">
        <v>157</v>
      </c>
      <c r="B146" s="82" t="s">
        <v>22</v>
      </c>
      <c r="C146" s="36">
        <v>0</v>
      </c>
      <c r="D146" s="36">
        <v>0</v>
      </c>
      <c r="E146" s="36">
        <v>0</v>
      </c>
      <c r="F146" s="36">
        <v>0</v>
      </c>
      <c r="G146" s="39">
        <v>0</v>
      </c>
    </row>
    <row r="147" spans="1:7" ht="21.75" hidden="1" customHeight="1" outlineLevel="1" x14ac:dyDescent="0.25">
      <c r="A147" s="81" t="s">
        <v>158</v>
      </c>
      <c r="B147" s="82" t="s">
        <v>11</v>
      </c>
      <c r="C147" s="194">
        <v>0</v>
      </c>
      <c r="D147" s="195"/>
      <c r="E147" s="196"/>
      <c r="F147" s="36">
        <v>0</v>
      </c>
      <c r="G147" s="39">
        <v>0</v>
      </c>
    </row>
    <row r="148" spans="1:7" ht="21.75" hidden="1" customHeight="1" outlineLevel="1" x14ac:dyDescent="0.25">
      <c r="A148" s="81" t="s">
        <v>159</v>
      </c>
      <c r="B148" s="82" t="s">
        <v>22</v>
      </c>
      <c r="C148" s="194">
        <v>0</v>
      </c>
      <c r="D148" s="195"/>
      <c r="E148" s="196"/>
      <c r="F148" s="36">
        <v>0</v>
      </c>
      <c r="G148" s="39">
        <v>0</v>
      </c>
    </row>
    <row r="149" spans="1:7" ht="21.75" hidden="1" customHeight="1" outlineLevel="1" x14ac:dyDescent="0.25">
      <c r="A149" s="81" t="s">
        <v>160</v>
      </c>
      <c r="B149" s="82" t="s">
        <v>11</v>
      </c>
      <c r="C149" s="194">
        <v>0</v>
      </c>
      <c r="D149" s="195"/>
      <c r="E149" s="196"/>
      <c r="F149" s="36">
        <v>0</v>
      </c>
      <c r="G149" s="39">
        <v>0</v>
      </c>
    </row>
    <row r="150" spans="1:7" ht="21.75" hidden="1" customHeight="1" outlineLevel="1" x14ac:dyDescent="0.25">
      <c r="A150" s="81" t="s">
        <v>52</v>
      </c>
      <c r="B150" s="82" t="s">
        <v>22</v>
      </c>
      <c r="C150" s="194">
        <v>0</v>
      </c>
      <c r="D150" s="195"/>
      <c r="E150" s="196"/>
      <c r="F150" s="36">
        <v>0</v>
      </c>
      <c r="G150" s="39">
        <v>0</v>
      </c>
    </row>
    <row r="151" spans="1:7" ht="21.75" hidden="1" customHeight="1" outlineLevel="1" x14ac:dyDescent="0.25">
      <c r="A151" s="81" t="s">
        <v>161</v>
      </c>
      <c r="B151" s="82" t="s">
        <v>11</v>
      </c>
      <c r="C151" s="126">
        <v>546</v>
      </c>
      <c r="D151" s="126">
        <v>472</v>
      </c>
      <c r="E151" s="126">
        <v>984</v>
      </c>
      <c r="F151" s="36">
        <v>2002</v>
      </c>
      <c r="G151" s="39">
        <v>26696</v>
      </c>
    </row>
    <row r="152" spans="1:7" ht="21.75" hidden="1" customHeight="1" outlineLevel="1" x14ac:dyDescent="0.25">
      <c r="A152" s="81" t="s">
        <v>162</v>
      </c>
      <c r="B152" s="82" t="s">
        <v>11</v>
      </c>
      <c r="C152" s="194">
        <v>389.07998657226602</v>
      </c>
      <c r="D152" s="195"/>
      <c r="E152" s="196"/>
      <c r="F152" s="36">
        <v>389.07998657226602</v>
      </c>
      <c r="G152" s="39">
        <v>389.07998657226602</v>
      </c>
    </row>
    <row r="153" spans="1:7" ht="21.75" hidden="1" customHeight="1" outlineLevel="1" x14ac:dyDescent="0.25">
      <c r="A153" s="81" t="s">
        <v>52</v>
      </c>
      <c r="B153" s="82" t="s">
        <v>22</v>
      </c>
      <c r="C153" s="194">
        <v>21</v>
      </c>
      <c r="D153" s="195"/>
      <c r="E153" s="196"/>
      <c r="F153" s="36">
        <v>21</v>
      </c>
      <c r="G153" s="39">
        <v>21</v>
      </c>
    </row>
    <row r="154" spans="1:7" ht="21.75" hidden="1" customHeight="1" outlineLevel="1" x14ac:dyDescent="0.25">
      <c r="A154" s="81" t="s">
        <v>163</v>
      </c>
      <c r="B154" s="82" t="s">
        <v>11</v>
      </c>
      <c r="C154" s="126">
        <v>0</v>
      </c>
      <c r="D154" s="126">
        <v>1512</v>
      </c>
      <c r="E154" s="126">
        <v>510</v>
      </c>
      <c r="F154" s="36">
        <v>2022</v>
      </c>
      <c r="G154" s="39">
        <v>26192</v>
      </c>
    </row>
    <row r="155" spans="1:7" ht="21.75" hidden="1" customHeight="1" outlineLevel="1" x14ac:dyDescent="0.25">
      <c r="A155" s="81" t="s">
        <v>164</v>
      </c>
      <c r="B155" s="82" t="s">
        <v>11</v>
      </c>
      <c r="C155" s="194">
        <v>0</v>
      </c>
      <c r="D155" s="195"/>
      <c r="E155" s="196"/>
      <c r="F155" s="36">
        <v>0</v>
      </c>
      <c r="G155" s="39">
        <v>4245.9499816894504</v>
      </c>
    </row>
    <row r="156" spans="1:7" ht="21.75" hidden="1" customHeight="1" outlineLevel="1" x14ac:dyDescent="0.25">
      <c r="A156" s="81" t="s">
        <v>52</v>
      </c>
      <c r="B156" s="82" t="s">
        <v>22</v>
      </c>
      <c r="C156" s="194">
        <v>0</v>
      </c>
      <c r="D156" s="195"/>
      <c r="E156" s="196"/>
      <c r="F156" s="36">
        <v>0</v>
      </c>
      <c r="G156" s="39">
        <v>241</v>
      </c>
    </row>
    <row r="157" spans="1:7" ht="21.75" hidden="1" customHeight="1" outlineLevel="1" x14ac:dyDescent="0.25">
      <c r="A157" s="81" t="s">
        <v>165</v>
      </c>
      <c r="B157" s="82" t="s">
        <v>11</v>
      </c>
      <c r="C157" s="126">
        <v>1970</v>
      </c>
      <c r="D157" s="126">
        <v>1520</v>
      </c>
      <c r="E157" s="126">
        <v>1972</v>
      </c>
      <c r="F157" s="36">
        <v>5462</v>
      </c>
      <c r="G157" s="39">
        <v>43844</v>
      </c>
    </row>
    <row r="158" spans="1:7" ht="21.75" hidden="1" customHeight="1" outlineLevel="1" x14ac:dyDescent="0.25">
      <c r="A158" s="81" t="s">
        <v>166</v>
      </c>
      <c r="B158" s="82" t="s">
        <v>11</v>
      </c>
      <c r="C158" s="57">
        <v>0</v>
      </c>
      <c r="D158" s="57">
        <v>0</v>
      </c>
      <c r="E158" s="57">
        <v>0</v>
      </c>
      <c r="F158" s="36">
        <v>0</v>
      </c>
      <c r="G158" s="39">
        <v>0</v>
      </c>
    </row>
    <row r="159" spans="1:7" ht="21.75" hidden="1" customHeight="1" outlineLevel="1" x14ac:dyDescent="0.25">
      <c r="A159" s="81" t="s">
        <v>157</v>
      </c>
      <c r="B159" s="82" t="s">
        <v>22</v>
      </c>
      <c r="C159" s="36">
        <v>0</v>
      </c>
      <c r="D159" s="36">
        <v>0</v>
      </c>
      <c r="E159" s="36">
        <v>0</v>
      </c>
      <c r="F159" s="36">
        <v>0</v>
      </c>
      <c r="G159" s="39">
        <v>0</v>
      </c>
    </row>
    <row r="160" spans="1:7" ht="21.75" hidden="1" customHeight="1" outlineLevel="1" x14ac:dyDescent="0.25">
      <c r="A160" s="81" t="s">
        <v>166</v>
      </c>
      <c r="B160" s="82" t="s">
        <v>11</v>
      </c>
      <c r="C160" s="194">
        <v>0</v>
      </c>
      <c r="D160" s="195"/>
      <c r="E160" s="196"/>
      <c r="F160" s="36">
        <v>0</v>
      </c>
      <c r="G160" s="39">
        <v>0</v>
      </c>
    </row>
    <row r="161" spans="1:10" ht="21" hidden="1" outlineLevel="1" x14ac:dyDescent="0.25">
      <c r="A161" s="81" t="s">
        <v>159</v>
      </c>
      <c r="B161" s="82" t="s">
        <v>22</v>
      </c>
      <c r="C161" s="194">
        <v>0</v>
      </c>
      <c r="D161" s="195"/>
      <c r="E161" s="196"/>
      <c r="F161" s="36">
        <v>0</v>
      </c>
      <c r="G161" s="39">
        <v>0</v>
      </c>
    </row>
    <row r="162" spans="1:10" ht="21" hidden="1" outlineLevel="1" x14ac:dyDescent="0.25">
      <c r="A162" s="81" t="s">
        <v>167</v>
      </c>
      <c r="B162" s="82" t="s">
        <v>11</v>
      </c>
      <c r="C162" s="194">
        <v>0</v>
      </c>
      <c r="D162" s="195"/>
      <c r="E162" s="196"/>
      <c r="F162" s="36">
        <v>0</v>
      </c>
      <c r="G162" s="39">
        <v>0</v>
      </c>
    </row>
    <row r="163" spans="1:10" ht="21" hidden="1" outlineLevel="1" x14ac:dyDescent="0.25">
      <c r="A163" s="81" t="s">
        <v>157</v>
      </c>
      <c r="B163" s="82" t="s">
        <v>22</v>
      </c>
      <c r="C163" s="194">
        <v>0</v>
      </c>
      <c r="D163" s="195"/>
      <c r="E163" s="196"/>
      <c r="F163" s="36">
        <v>0</v>
      </c>
      <c r="G163" s="39">
        <v>0</v>
      </c>
    </row>
    <row r="164" spans="1:10" ht="21" hidden="1" outlineLevel="1" x14ac:dyDescent="0.25">
      <c r="A164" s="81" t="s">
        <v>168</v>
      </c>
      <c r="B164" s="82" t="s">
        <v>11</v>
      </c>
      <c r="C164" s="194">
        <v>0</v>
      </c>
      <c r="D164" s="195"/>
      <c r="E164" s="196"/>
      <c r="F164" s="36">
        <v>0</v>
      </c>
      <c r="G164" s="39">
        <v>0</v>
      </c>
    </row>
    <row r="165" spans="1:10" ht="21" hidden="1" outlineLevel="1" x14ac:dyDescent="0.25">
      <c r="A165" s="81" t="s">
        <v>159</v>
      </c>
      <c r="B165" s="82" t="s">
        <v>22</v>
      </c>
      <c r="C165" s="194">
        <v>0</v>
      </c>
      <c r="D165" s="195"/>
      <c r="E165" s="196"/>
      <c r="F165" s="36">
        <v>0</v>
      </c>
      <c r="G165" s="39">
        <v>0</v>
      </c>
    </row>
    <row r="166" spans="1:10" ht="22.8" hidden="1" outlineLevel="1" x14ac:dyDescent="0.25">
      <c r="A166" s="84" t="s">
        <v>169</v>
      </c>
      <c r="B166" s="85" t="s">
        <v>11</v>
      </c>
      <c r="C166" s="186">
        <v>9875.0799865722656</v>
      </c>
      <c r="D166" s="189"/>
      <c r="E166" s="189"/>
      <c r="F166" s="190"/>
      <c r="G166" s="86">
        <v>101367.02996826172</v>
      </c>
      <c r="H166" s="87"/>
      <c r="I166" s="88"/>
      <c r="J166" s="88"/>
    </row>
    <row r="167" spans="1:10" ht="22.8" hidden="1" outlineLevel="1" x14ac:dyDescent="0.25">
      <c r="A167" s="84" t="s">
        <v>170</v>
      </c>
      <c r="B167" s="85" t="s">
        <v>22</v>
      </c>
      <c r="C167" s="186">
        <v>0</v>
      </c>
      <c r="D167" s="187"/>
      <c r="E167" s="187"/>
      <c r="F167" s="188"/>
      <c r="G167" s="86">
        <v>0</v>
      </c>
      <c r="H167" s="87"/>
      <c r="I167" s="88"/>
      <c r="J167" s="88"/>
    </row>
    <row r="168" spans="1:10" ht="22.8" hidden="1" outlineLevel="1" x14ac:dyDescent="0.25">
      <c r="A168" s="84" t="s">
        <v>171</v>
      </c>
      <c r="B168" s="85" t="s">
        <v>22</v>
      </c>
      <c r="C168" s="186">
        <v>21</v>
      </c>
      <c r="D168" s="189"/>
      <c r="E168" s="189"/>
      <c r="F168" s="190"/>
      <c r="G168" s="86">
        <v>262</v>
      </c>
    </row>
    <row r="169" spans="1:10" ht="28.2" hidden="1" outlineLevel="1" thickBot="1" x14ac:dyDescent="0.3">
      <c r="A169" s="89" t="s">
        <v>172</v>
      </c>
      <c r="B169" s="90" t="s">
        <v>11</v>
      </c>
      <c r="C169" s="191">
        <v>210942.41001892072</v>
      </c>
      <c r="D169" s="192"/>
      <c r="E169" s="192"/>
      <c r="F169" s="192"/>
      <c r="G169" s="193"/>
    </row>
    <row r="170" spans="1:10" ht="25.8" collapsed="1" thickBot="1" x14ac:dyDescent="0.3">
      <c r="A170" s="172" t="s">
        <v>173</v>
      </c>
      <c r="B170" s="173"/>
      <c r="C170" s="173"/>
      <c r="D170" s="173"/>
      <c r="E170" s="173"/>
      <c r="F170" s="173"/>
      <c r="G170" s="174"/>
    </row>
    <row r="171" spans="1:10" ht="184.5" hidden="1" customHeight="1" outlineLevel="1" thickBot="1" x14ac:dyDescent="0.3">
      <c r="A171" s="91"/>
      <c r="B171" s="92"/>
      <c r="C171" s="93"/>
      <c r="D171" s="93"/>
      <c r="E171" s="93"/>
      <c r="F171" s="93"/>
      <c r="G171" s="94"/>
    </row>
    <row r="172" spans="1:10" ht="22.5" customHeight="1" collapsed="1" thickBot="1" x14ac:dyDescent="0.3">
      <c r="A172" s="172" t="s">
        <v>174</v>
      </c>
      <c r="B172" s="173"/>
      <c r="C172" s="173"/>
      <c r="D172" s="173"/>
      <c r="E172" s="173"/>
      <c r="F172" s="173"/>
      <c r="G172" s="174"/>
    </row>
    <row r="173" spans="1:10" ht="27" hidden="1" customHeight="1" outlineLevel="1" x14ac:dyDescent="0.25">
      <c r="A173" s="184" t="s">
        <v>175</v>
      </c>
      <c r="B173" s="185"/>
      <c r="C173" s="185"/>
      <c r="D173" s="125" t="s">
        <v>176</v>
      </c>
      <c r="E173" s="125" t="s">
        <v>177</v>
      </c>
      <c r="F173" s="125" t="s">
        <v>178</v>
      </c>
      <c r="G173" s="96" t="s">
        <v>179</v>
      </c>
    </row>
    <row r="174" spans="1:10" ht="30.75" hidden="1" customHeight="1" outlineLevel="1" x14ac:dyDescent="0.25">
      <c r="A174" s="166" t="s">
        <v>208</v>
      </c>
      <c r="B174" s="167"/>
      <c r="C174" s="167"/>
      <c r="D174" s="97">
        <v>10</v>
      </c>
      <c r="E174" s="98" t="s">
        <v>209</v>
      </c>
      <c r="F174" s="98" t="s">
        <v>199</v>
      </c>
      <c r="G174" s="99">
        <v>15</v>
      </c>
    </row>
    <row r="175" spans="1:10" ht="30.75" hidden="1" customHeight="1" outlineLevel="1" x14ac:dyDescent="0.25">
      <c r="A175" s="166" t="s">
        <v>274</v>
      </c>
      <c r="B175" s="167"/>
      <c r="C175" s="167"/>
      <c r="D175" s="97">
        <v>13</v>
      </c>
      <c r="E175" s="98" t="s">
        <v>205</v>
      </c>
      <c r="F175" s="98" t="s">
        <v>196</v>
      </c>
      <c r="G175" s="99">
        <v>40</v>
      </c>
    </row>
    <row r="176" spans="1:10" ht="30.75" hidden="1" customHeight="1" outlineLevel="1" x14ac:dyDescent="0.25">
      <c r="A176" s="166" t="s">
        <v>248</v>
      </c>
      <c r="B176" s="167"/>
      <c r="C176" s="167"/>
      <c r="D176" s="97">
        <v>15</v>
      </c>
      <c r="E176" s="98" t="s">
        <v>275</v>
      </c>
      <c r="F176" s="98" t="s">
        <v>196</v>
      </c>
      <c r="G176" s="99">
        <v>35</v>
      </c>
    </row>
    <row r="177" spans="1:10" ht="30.75" hidden="1" customHeight="1" outlineLevel="1" x14ac:dyDescent="0.25">
      <c r="A177" s="166" t="s">
        <v>208</v>
      </c>
      <c r="B177" s="167"/>
      <c r="C177" s="167"/>
      <c r="D177" s="97">
        <v>16</v>
      </c>
      <c r="E177" s="98" t="s">
        <v>209</v>
      </c>
      <c r="F177" s="98" t="s">
        <v>199</v>
      </c>
      <c r="G177" s="99">
        <v>30</v>
      </c>
    </row>
    <row r="178" spans="1:10" ht="30.75" hidden="1" customHeight="1" outlineLevel="1" x14ac:dyDescent="0.25">
      <c r="A178" s="166" t="s">
        <v>220</v>
      </c>
      <c r="B178" s="167"/>
      <c r="C178" s="167"/>
      <c r="D178" s="97">
        <v>18</v>
      </c>
      <c r="E178" s="98" t="s">
        <v>209</v>
      </c>
      <c r="F178" s="98" t="s">
        <v>199</v>
      </c>
      <c r="G178" s="99">
        <v>105</v>
      </c>
    </row>
    <row r="179" spans="1:10" ht="30.75" hidden="1" customHeight="1" outlineLevel="1" x14ac:dyDescent="0.25">
      <c r="A179" s="166" t="s">
        <v>218</v>
      </c>
      <c r="B179" s="167"/>
      <c r="C179" s="167"/>
      <c r="D179" s="97">
        <v>19</v>
      </c>
      <c r="E179" s="98" t="s">
        <v>205</v>
      </c>
      <c r="F179" s="98" t="s">
        <v>196</v>
      </c>
      <c r="G179" s="99">
        <v>10</v>
      </c>
    </row>
    <row r="180" spans="1:10" ht="30.75" hidden="1" customHeight="1" outlineLevel="1" x14ac:dyDescent="0.25">
      <c r="A180" s="166" t="s">
        <v>200</v>
      </c>
      <c r="B180" s="167"/>
      <c r="C180" s="167"/>
      <c r="D180" s="97" t="s">
        <v>200</v>
      </c>
      <c r="E180" s="98" t="s">
        <v>200</v>
      </c>
      <c r="F180" s="98" t="s">
        <v>200</v>
      </c>
      <c r="G180" s="99" t="s">
        <v>200</v>
      </c>
    </row>
    <row r="181" spans="1:10" ht="30.75" hidden="1" customHeight="1" outlineLevel="1" x14ac:dyDescent="0.25">
      <c r="A181" s="166" t="s">
        <v>200</v>
      </c>
      <c r="B181" s="167"/>
      <c r="C181" s="167"/>
      <c r="D181" s="97" t="s">
        <v>200</v>
      </c>
      <c r="E181" s="98" t="s">
        <v>200</v>
      </c>
      <c r="F181" s="98" t="s">
        <v>200</v>
      </c>
      <c r="G181" s="99" t="s">
        <v>200</v>
      </c>
    </row>
    <row r="182" spans="1:10" ht="30.75" hidden="1" customHeight="1" outlineLevel="1" x14ac:dyDescent="0.25">
      <c r="A182" s="166" t="s">
        <v>200</v>
      </c>
      <c r="B182" s="167"/>
      <c r="C182" s="167"/>
      <c r="D182" s="97" t="s">
        <v>200</v>
      </c>
      <c r="E182" s="98" t="s">
        <v>200</v>
      </c>
      <c r="F182" s="98" t="s">
        <v>200</v>
      </c>
      <c r="G182" s="99" t="s">
        <v>200</v>
      </c>
    </row>
    <row r="183" spans="1:10" ht="30.75" hidden="1" customHeight="1" outlineLevel="1" x14ac:dyDescent="0.25">
      <c r="A183" s="166" t="s">
        <v>200</v>
      </c>
      <c r="B183" s="167"/>
      <c r="C183" s="167"/>
      <c r="D183" s="97" t="s">
        <v>200</v>
      </c>
      <c r="E183" s="98" t="s">
        <v>200</v>
      </c>
      <c r="F183" s="98" t="s">
        <v>200</v>
      </c>
      <c r="G183" s="99" t="s">
        <v>200</v>
      </c>
    </row>
    <row r="184" spans="1:10" ht="30.75" hidden="1" customHeight="1" outlineLevel="1" x14ac:dyDescent="0.25">
      <c r="A184" s="166" t="s">
        <v>200</v>
      </c>
      <c r="B184" s="167"/>
      <c r="C184" s="167"/>
      <c r="D184" s="97" t="s">
        <v>200</v>
      </c>
      <c r="E184" s="98" t="s">
        <v>200</v>
      </c>
      <c r="F184" s="98" t="s">
        <v>200</v>
      </c>
      <c r="G184" s="99" t="s">
        <v>200</v>
      </c>
    </row>
    <row r="185" spans="1:10" ht="30.75" hidden="1" customHeight="1" outlineLevel="1" x14ac:dyDescent="0.25">
      <c r="A185" s="166" t="s">
        <v>200</v>
      </c>
      <c r="B185" s="167"/>
      <c r="C185" s="167"/>
      <c r="D185" s="97" t="s">
        <v>200</v>
      </c>
      <c r="E185" s="98" t="s">
        <v>200</v>
      </c>
      <c r="F185" s="98" t="s">
        <v>200</v>
      </c>
      <c r="G185" s="99" t="s">
        <v>200</v>
      </c>
    </row>
    <row r="186" spans="1:10" ht="30.75" hidden="1" customHeight="1" outlineLevel="1" x14ac:dyDescent="0.25">
      <c r="A186" s="166" t="s">
        <v>200</v>
      </c>
      <c r="B186" s="167"/>
      <c r="C186" s="167"/>
      <c r="D186" s="97" t="s">
        <v>200</v>
      </c>
      <c r="E186" s="98" t="s">
        <v>200</v>
      </c>
      <c r="F186" s="98" t="s">
        <v>200</v>
      </c>
      <c r="G186" s="99" t="s">
        <v>200</v>
      </c>
    </row>
    <row r="187" spans="1:10" ht="30.75" hidden="1" customHeight="1" outlineLevel="1" x14ac:dyDescent="0.25">
      <c r="A187" s="166" t="s">
        <v>200</v>
      </c>
      <c r="B187" s="167"/>
      <c r="C187" s="167"/>
      <c r="D187" s="97" t="s">
        <v>200</v>
      </c>
      <c r="E187" s="98" t="s">
        <v>200</v>
      </c>
      <c r="F187" s="98" t="s">
        <v>200</v>
      </c>
      <c r="G187" s="99" t="s">
        <v>200</v>
      </c>
    </row>
    <row r="188" spans="1:10" ht="30.75" hidden="1" customHeight="1" outlineLevel="1" x14ac:dyDescent="0.25">
      <c r="A188" s="166" t="s">
        <v>200</v>
      </c>
      <c r="B188" s="167"/>
      <c r="C188" s="167"/>
      <c r="D188" s="97" t="s">
        <v>200</v>
      </c>
      <c r="E188" s="98" t="s">
        <v>200</v>
      </c>
      <c r="F188" s="98" t="s">
        <v>200</v>
      </c>
      <c r="G188" s="99" t="s">
        <v>200</v>
      </c>
    </row>
    <row r="189" spans="1:10" ht="27" hidden="1" customHeight="1" outlineLevel="1" thickBot="1" x14ac:dyDescent="0.3">
      <c r="A189" s="181" t="s">
        <v>180</v>
      </c>
      <c r="B189" s="182"/>
      <c r="C189" s="182"/>
      <c r="D189" s="182"/>
      <c r="E189" s="182"/>
      <c r="F189" s="183"/>
      <c r="G189" s="100">
        <v>235</v>
      </c>
    </row>
    <row r="190" spans="1:10" ht="22.5" customHeight="1" collapsed="1" thickBot="1" x14ac:dyDescent="0.3">
      <c r="A190" s="172" t="s">
        <v>181</v>
      </c>
      <c r="B190" s="173"/>
      <c r="C190" s="173"/>
      <c r="D190" s="173"/>
      <c r="E190" s="173"/>
      <c r="F190" s="173"/>
      <c r="G190" s="173"/>
      <c r="H190" s="173"/>
      <c r="I190" s="173"/>
      <c r="J190" s="174"/>
    </row>
    <row r="191" spans="1:10" ht="30.75" hidden="1" customHeight="1" outlineLevel="2" x14ac:dyDescent="0.25">
      <c r="A191" s="184" t="s">
        <v>182</v>
      </c>
      <c r="B191" s="185"/>
      <c r="C191" s="185"/>
      <c r="D191" s="125" t="s">
        <v>183</v>
      </c>
      <c r="E191" s="125" t="s">
        <v>184</v>
      </c>
      <c r="F191" s="125" t="s">
        <v>185</v>
      </c>
      <c r="G191" s="125" t="s">
        <v>177</v>
      </c>
      <c r="H191" s="125" t="s">
        <v>186</v>
      </c>
      <c r="I191" s="125" t="s">
        <v>187</v>
      </c>
      <c r="J191" s="101" t="s">
        <v>188</v>
      </c>
    </row>
    <row r="192" spans="1:10" ht="30.75" hidden="1" customHeight="1" outlineLevel="2" x14ac:dyDescent="0.25">
      <c r="A192" s="166" t="s">
        <v>200</v>
      </c>
      <c r="B192" s="167"/>
      <c r="C192" s="167"/>
      <c r="D192" s="102" t="s">
        <v>200</v>
      </c>
      <c r="E192" s="102" t="s">
        <v>200</v>
      </c>
      <c r="F192" s="103" t="s">
        <v>200</v>
      </c>
      <c r="G192" s="103" t="s">
        <v>200</v>
      </c>
      <c r="H192" s="103" t="s">
        <v>200</v>
      </c>
      <c r="I192" s="103"/>
      <c r="J192" s="104" t="s">
        <v>200</v>
      </c>
    </row>
    <row r="193" spans="1:10" ht="30.75" hidden="1" customHeight="1" outlineLevel="2" x14ac:dyDescent="0.25">
      <c r="A193" s="166" t="s">
        <v>200</v>
      </c>
      <c r="B193" s="167"/>
      <c r="C193" s="167"/>
      <c r="D193" s="102" t="s">
        <v>200</v>
      </c>
      <c r="E193" s="102" t="s">
        <v>200</v>
      </c>
      <c r="F193" s="103" t="s">
        <v>200</v>
      </c>
      <c r="G193" s="103" t="s">
        <v>200</v>
      </c>
      <c r="H193" s="103" t="s">
        <v>200</v>
      </c>
      <c r="I193" s="103"/>
      <c r="J193" s="104" t="s">
        <v>200</v>
      </c>
    </row>
    <row r="194" spans="1:10" ht="30.75" hidden="1" customHeight="1" outlineLevel="2" x14ac:dyDescent="0.25">
      <c r="A194" s="166" t="s">
        <v>200</v>
      </c>
      <c r="B194" s="167"/>
      <c r="C194" s="167"/>
      <c r="D194" s="102" t="s">
        <v>200</v>
      </c>
      <c r="E194" s="102" t="s">
        <v>200</v>
      </c>
      <c r="F194" s="103" t="s">
        <v>200</v>
      </c>
      <c r="G194" s="103" t="s">
        <v>200</v>
      </c>
      <c r="H194" s="103" t="s">
        <v>200</v>
      </c>
      <c r="I194" s="103"/>
      <c r="J194" s="104" t="s">
        <v>200</v>
      </c>
    </row>
    <row r="195" spans="1:10" ht="30.75" hidden="1" customHeight="1" outlineLevel="2" x14ac:dyDescent="0.25">
      <c r="A195" s="166" t="s">
        <v>200</v>
      </c>
      <c r="B195" s="167"/>
      <c r="C195" s="167"/>
      <c r="D195" s="102" t="s">
        <v>200</v>
      </c>
      <c r="E195" s="102" t="s">
        <v>200</v>
      </c>
      <c r="F195" s="103" t="s">
        <v>200</v>
      </c>
      <c r="G195" s="103" t="s">
        <v>200</v>
      </c>
      <c r="H195" s="103" t="s">
        <v>200</v>
      </c>
      <c r="I195" s="103"/>
      <c r="J195" s="104" t="s">
        <v>200</v>
      </c>
    </row>
    <row r="196" spans="1:10" ht="30.75" hidden="1" customHeight="1" outlineLevel="2" x14ac:dyDescent="0.25">
      <c r="A196" s="166" t="s">
        <v>200</v>
      </c>
      <c r="B196" s="167"/>
      <c r="C196" s="167"/>
      <c r="D196" s="102" t="s">
        <v>200</v>
      </c>
      <c r="E196" s="102" t="s">
        <v>200</v>
      </c>
      <c r="F196" s="103" t="s">
        <v>200</v>
      </c>
      <c r="G196" s="103" t="s">
        <v>200</v>
      </c>
      <c r="H196" s="103" t="s">
        <v>200</v>
      </c>
      <c r="I196" s="103"/>
      <c r="J196" s="104" t="s">
        <v>200</v>
      </c>
    </row>
    <row r="197" spans="1:10" ht="30.75" hidden="1" customHeight="1" outlineLevel="2" x14ac:dyDescent="0.25">
      <c r="A197" s="166" t="s">
        <v>200</v>
      </c>
      <c r="B197" s="167"/>
      <c r="C197" s="167"/>
      <c r="D197" s="102" t="s">
        <v>200</v>
      </c>
      <c r="E197" s="102" t="s">
        <v>200</v>
      </c>
      <c r="F197" s="103" t="s">
        <v>200</v>
      </c>
      <c r="G197" s="103" t="s">
        <v>200</v>
      </c>
      <c r="H197" s="103" t="s">
        <v>200</v>
      </c>
      <c r="I197" s="103" t="s">
        <v>200</v>
      </c>
      <c r="J197" s="104"/>
    </row>
    <row r="198" spans="1:10" ht="30.75" hidden="1" customHeight="1" outlineLevel="2" x14ac:dyDescent="0.25">
      <c r="A198" s="166" t="s">
        <v>200</v>
      </c>
      <c r="B198" s="167"/>
      <c r="C198" s="167"/>
      <c r="D198" s="102" t="s">
        <v>200</v>
      </c>
      <c r="E198" s="102" t="s">
        <v>200</v>
      </c>
      <c r="F198" s="103" t="s">
        <v>200</v>
      </c>
      <c r="G198" s="103" t="s">
        <v>200</v>
      </c>
      <c r="H198" s="103" t="s">
        <v>200</v>
      </c>
      <c r="I198" s="103" t="s">
        <v>200</v>
      </c>
      <c r="J198" s="104"/>
    </row>
    <row r="199" spans="1:10" ht="30.75" hidden="1" customHeight="1" outlineLevel="2" thickBot="1" x14ac:dyDescent="0.3">
      <c r="A199" s="168" t="s">
        <v>200</v>
      </c>
      <c r="B199" s="169"/>
      <c r="C199" s="169"/>
      <c r="D199" s="105" t="s">
        <v>200</v>
      </c>
      <c r="E199" s="105" t="s">
        <v>200</v>
      </c>
      <c r="F199" s="106" t="s">
        <v>200</v>
      </c>
      <c r="G199" s="106" t="s">
        <v>200</v>
      </c>
      <c r="H199" s="106" t="s">
        <v>200</v>
      </c>
      <c r="I199" s="106" t="s">
        <v>200</v>
      </c>
      <c r="J199" s="107"/>
    </row>
    <row r="200" spans="1:10" ht="30.75" hidden="1" customHeight="1" outlineLevel="2" thickBot="1" x14ac:dyDescent="0.3">
      <c r="A200" s="170" t="s">
        <v>189</v>
      </c>
      <c r="B200" s="171"/>
      <c r="C200" s="171"/>
      <c r="D200" s="171"/>
      <c r="E200" s="171"/>
      <c r="F200" s="108">
        <v>0</v>
      </c>
    </row>
    <row r="201" spans="1:10" ht="22.5" customHeight="1" collapsed="1" thickBot="1" x14ac:dyDescent="0.3">
      <c r="A201" s="172" t="s">
        <v>190</v>
      </c>
      <c r="B201" s="173"/>
      <c r="C201" s="173"/>
      <c r="D201" s="173"/>
      <c r="E201" s="173"/>
      <c r="F201" s="173"/>
      <c r="G201" s="174"/>
    </row>
    <row r="202" spans="1:10" ht="333" hidden="1" customHeight="1" outlineLevel="1" thickBot="1" x14ac:dyDescent="0.3"/>
    <row r="203" spans="1:10" ht="22.5" customHeight="1" collapsed="1" x14ac:dyDescent="0.25">
      <c r="A203" s="175" t="s">
        <v>191</v>
      </c>
      <c r="B203" s="176"/>
      <c r="C203" s="176"/>
      <c r="D203" s="176"/>
      <c r="E203" s="176"/>
      <c r="F203" s="176"/>
      <c r="G203" s="177"/>
    </row>
    <row r="204" spans="1:10" ht="30.75" hidden="1" customHeight="1" outlineLevel="1" x14ac:dyDescent="0.25">
      <c r="A204" s="178" t="s">
        <v>200</v>
      </c>
      <c r="B204" s="179"/>
      <c r="C204" s="179"/>
      <c r="D204" s="179"/>
      <c r="E204" s="179"/>
      <c r="F204" s="179"/>
      <c r="G204" s="180"/>
    </row>
    <row r="205" spans="1:10" ht="30.75" hidden="1" customHeight="1" outlineLevel="1" x14ac:dyDescent="0.25">
      <c r="A205" s="157" t="s">
        <v>200</v>
      </c>
      <c r="B205" s="158"/>
      <c r="C205" s="158"/>
      <c r="D205" s="158"/>
      <c r="E205" s="158"/>
      <c r="F205" s="158"/>
      <c r="G205" s="159"/>
    </row>
    <row r="206" spans="1:10" ht="30.75" hidden="1" customHeight="1" outlineLevel="1" x14ac:dyDescent="0.25">
      <c r="A206" s="160" t="s">
        <v>200</v>
      </c>
      <c r="B206" s="161"/>
      <c r="C206" s="161"/>
      <c r="D206" s="161"/>
      <c r="E206" s="161"/>
      <c r="F206" s="161"/>
      <c r="G206" s="162"/>
    </row>
    <row r="207" spans="1:10" ht="30.75" hidden="1" customHeight="1" outlineLevel="1" x14ac:dyDescent="0.25">
      <c r="A207" s="160" t="s">
        <v>200</v>
      </c>
      <c r="B207" s="161"/>
      <c r="C207" s="161"/>
      <c r="D207" s="161"/>
      <c r="E207" s="161"/>
      <c r="F207" s="161"/>
      <c r="G207" s="162"/>
    </row>
    <row r="208" spans="1:10" ht="30.75" hidden="1" customHeight="1" outlineLevel="1" x14ac:dyDescent="0.25">
      <c r="A208" s="160" t="s">
        <v>200</v>
      </c>
      <c r="B208" s="161"/>
      <c r="C208" s="161"/>
      <c r="D208" s="161"/>
      <c r="E208" s="161"/>
      <c r="F208" s="161"/>
      <c r="G208" s="162"/>
    </row>
    <row r="209" spans="1:7" ht="30.75" hidden="1" customHeight="1" outlineLevel="1" x14ac:dyDescent="0.25">
      <c r="A209" s="160" t="s">
        <v>200</v>
      </c>
      <c r="B209" s="161"/>
      <c r="C209" s="161"/>
      <c r="D209" s="161"/>
      <c r="E209" s="161"/>
      <c r="F209" s="161"/>
      <c r="G209" s="162"/>
    </row>
    <row r="210" spans="1:7" ht="30.75" hidden="1" customHeight="1" outlineLevel="1" thickBot="1" x14ac:dyDescent="0.3">
      <c r="A210" s="163" t="s">
        <v>200</v>
      </c>
      <c r="B210" s="164"/>
      <c r="C210" s="164"/>
      <c r="D210" s="164"/>
      <c r="E210" s="164"/>
      <c r="F210" s="164"/>
      <c r="G210" s="165"/>
    </row>
  </sheetData>
  <mergeCells count="102">
    <mergeCell ref="A1:G1"/>
    <mergeCell ref="B2:C2"/>
    <mergeCell ref="D2:E2"/>
    <mergeCell ref="F2:G2"/>
    <mergeCell ref="A5:G5"/>
    <mergeCell ref="A8:G8"/>
    <mergeCell ref="A19:G19"/>
    <mergeCell ref="C20:F20"/>
    <mergeCell ref="C21:F21"/>
    <mergeCell ref="C22:F22"/>
    <mergeCell ref="C23:F23"/>
    <mergeCell ref="C24:G24"/>
    <mergeCell ref="A13:G13"/>
    <mergeCell ref="C14:F14"/>
    <mergeCell ref="C15:F15"/>
    <mergeCell ref="C16:F16"/>
    <mergeCell ref="C17:F17"/>
    <mergeCell ref="C18:G18"/>
    <mergeCell ref="A54:G54"/>
    <mergeCell ref="C55:F55"/>
    <mergeCell ref="C56:F56"/>
    <mergeCell ref="C57:F57"/>
    <mergeCell ref="C58:F58"/>
    <mergeCell ref="C59:G59"/>
    <mergeCell ref="A25:G25"/>
    <mergeCell ref="A26:G26"/>
    <mergeCell ref="C39:G39"/>
    <mergeCell ref="A40:G40"/>
    <mergeCell ref="A44:G44"/>
    <mergeCell ref="C48:G48"/>
    <mergeCell ref="A99:G99"/>
    <mergeCell ref="A105:G105"/>
    <mergeCell ref="A111:G111"/>
    <mergeCell ref="A120:G120"/>
    <mergeCell ref="A124:G124"/>
    <mergeCell ref="A125:G125"/>
    <mergeCell ref="A60:G60"/>
    <mergeCell ref="A61:G61"/>
    <mergeCell ref="A70:G70"/>
    <mergeCell ref="A81:G81"/>
    <mergeCell ref="A92:G92"/>
    <mergeCell ref="A93:G93"/>
    <mergeCell ref="C150:E150"/>
    <mergeCell ref="C152:E152"/>
    <mergeCell ref="C153:E153"/>
    <mergeCell ref="C155:E155"/>
    <mergeCell ref="C156:E156"/>
    <mergeCell ref="C160:E160"/>
    <mergeCell ref="A131:G131"/>
    <mergeCell ref="A136:G136"/>
    <mergeCell ref="A144:G144"/>
    <mergeCell ref="C147:E147"/>
    <mergeCell ref="C148:E148"/>
    <mergeCell ref="C149:E149"/>
    <mergeCell ref="C167:F167"/>
    <mergeCell ref="C168:F168"/>
    <mergeCell ref="C169:G169"/>
    <mergeCell ref="A170:G170"/>
    <mergeCell ref="A172:G172"/>
    <mergeCell ref="A173:C173"/>
    <mergeCell ref="C161:E161"/>
    <mergeCell ref="C162:E162"/>
    <mergeCell ref="C163:E163"/>
    <mergeCell ref="C164:E164"/>
    <mergeCell ref="C165:E165"/>
    <mergeCell ref="C166:F166"/>
    <mergeCell ref="A180:C180"/>
    <mergeCell ref="A181:C181"/>
    <mergeCell ref="A182:C182"/>
    <mergeCell ref="A183:C183"/>
    <mergeCell ref="A184:C184"/>
    <mergeCell ref="A185:C185"/>
    <mergeCell ref="A174:C174"/>
    <mergeCell ref="A175:C175"/>
    <mergeCell ref="A176:C176"/>
    <mergeCell ref="A177:C177"/>
    <mergeCell ref="A178:C178"/>
    <mergeCell ref="A179:C179"/>
    <mergeCell ref="A192:C192"/>
    <mergeCell ref="A193:C193"/>
    <mergeCell ref="A194:C194"/>
    <mergeCell ref="A195:C195"/>
    <mergeCell ref="A196:C196"/>
    <mergeCell ref="A197:C197"/>
    <mergeCell ref="A186:C186"/>
    <mergeCell ref="A187:C187"/>
    <mergeCell ref="A188:C188"/>
    <mergeCell ref="A189:F189"/>
    <mergeCell ref="A190:J190"/>
    <mergeCell ref="A191:C191"/>
    <mergeCell ref="A205:G205"/>
    <mergeCell ref="A206:G206"/>
    <mergeCell ref="A207:G207"/>
    <mergeCell ref="A208:G208"/>
    <mergeCell ref="A209:G209"/>
    <mergeCell ref="A210:G210"/>
    <mergeCell ref="A198:C198"/>
    <mergeCell ref="A199:C199"/>
    <mergeCell ref="A200:E200"/>
    <mergeCell ref="A201:G201"/>
    <mergeCell ref="A203:G203"/>
    <mergeCell ref="A204:G204"/>
  </mergeCells>
  <printOptions horizontalCentered="1"/>
  <pageMargins left="0" right="0" top="0" bottom="0.27" header="0" footer="0"/>
  <pageSetup paperSize="9" scale="84" orientation="portrait" verticalDpi="300" r:id="rId1"/>
  <headerFooter alignWithMargins="0">
    <oddFooter>&amp;C&amp;"B Nazanin,Regular"صفحه &amp;P از &amp;N</oddFooter>
  </headerFooter>
  <rowBreaks count="5" manualBreakCount="5">
    <brk id="53" max="16383" man="1"/>
    <brk id="91" max="16383" man="1"/>
    <brk id="135" max="16383" man="1"/>
    <brk id="171" max="16383" man="1"/>
    <brk id="200" max="16383" man="1"/>
  </rowBreaks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  <outlinePr summaryBelow="0"/>
  </sheetPr>
  <dimension ref="A1:J210"/>
  <sheetViews>
    <sheetView rightToLeft="1" zoomScaleSheetLayoutView="100" zoomScalePageLayoutView="66" workbookViewId="0">
      <selection sqref="A1:G1"/>
    </sheetView>
  </sheetViews>
  <sheetFormatPr defaultColWidth="9.109375" defaultRowHeight="13.2" outlineLevelRow="3" x14ac:dyDescent="0.25"/>
  <cols>
    <col min="1" max="1" width="40.88671875" style="12" customWidth="1"/>
    <col min="2" max="2" width="7.5546875" style="12" bestFit="1" customWidth="1"/>
    <col min="3" max="4" width="13.109375" style="12" customWidth="1"/>
    <col min="5" max="5" width="14.44140625" style="12" customWidth="1"/>
    <col min="6" max="6" width="16" style="12" bestFit="1" customWidth="1"/>
    <col min="7" max="7" width="16.6640625" style="12" customWidth="1"/>
    <col min="8" max="10" width="13.109375" style="12" customWidth="1"/>
    <col min="11" max="16384" width="9.109375" style="12"/>
  </cols>
  <sheetData>
    <row r="1" spans="1:8" s="1" customFormat="1" ht="63" customHeight="1" thickBot="1" x14ac:dyDescent="0.35">
      <c r="A1" s="221" t="s">
        <v>0</v>
      </c>
      <c r="B1" s="222"/>
      <c r="C1" s="222"/>
      <c r="D1" s="222"/>
      <c r="E1" s="222"/>
      <c r="F1" s="222"/>
      <c r="G1" s="222"/>
    </row>
    <row r="2" spans="1:8" s="3" customFormat="1" ht="25.8" thickBot="1" x14ac:dyDescent="0.35">
      <c r="A2" s="2" t="s">
        <v>276</v>
      </c>
      <c r="B2" s="223" t="s">
        <v>1</v>
      </c>
      <c r="C2" s="224"/>
      <c r="D2" s="223" t="s">
        <v>277</v>
      </c>
      <c r="E2" s="224"/>
      <c r="F2" s="225">
        <v>43620</v>
      </c>
      <c r="G2" s="226"/>
    </row>
    <row r="3" spans="1:8" s="3" customFormat="1" ht="7.5" customHeight="1" thickBot="1" x14ac:dyDescent="0.35">
      <c r="A3" s="4"/>
      <c r="B3" s="5"/>
      <c r="C3" s="5"/>
      <c r="D3" s="6"/>
      <c r="E3" s="7"/>
      <c r="F3" s="7"/>
      <c r="G3" s="5"/>
    </row>
    <row r="4" spans="1:8" ht="22.5" customHeight="1" thickBot="1" x14ac:dyDescent="0.9">
      <c r="A4" s="8" t="s">
        <v>2</v>
      </c>
      <c r="B4" s="9" t="s">
        <v>3</v>
      </c>
      <c r="C4" s="10" t="s">
        <v>4</v>
      </c>
      <c r="D4" s="10" t="s">
        <v>5</v>
      </c>
      <c r="E4" s="10" t="s">
        <v>6</v>
      </c>
      <c r="F4" s="10" t="s">
        <v>7</v>
      </c>
      <c r="G4" s="11" t="s">
        <v>8</v>
      </c>
    </row>
    <row r="5" spans="1:8" ht="22.5" customHeight="1" collapsed="1" thickBot="1" x14ac:dyDescent="0.3">
      <c r="A5" s="172" t="s">
        <v>9</v>
      </c>
      <c r="B5" s="173"/>
      <c r="C5" s="173"/>
      <c r="D5" s="173"/>
      <c r="E5" s="173"/>
      <c r="F5" s="173"/>
      <c r="G5" s="174"/>
    </row>
    <row r="6" spans="1:8" ht="22.5" hidden="1" customHeight="1" outlineLevel="1" x14ac:dyDescent="0.25">
      <c r="A6" s="13" t="s">
        <v>10</v>
      </c>
      <c r="B6" s="14" t="s">
        <v>11</v>
      </c>
      <c r="C6" s="15">
        <v>3833.3333333333335</v>
      </c>
      <c r="D6" s="15">
        <v>3833.3333333333335</v>
      </c>
      <c r="E6" s="15">
        <v>3833.3333333333335</v>
      </c>
      <c r="F6" s="15">
        <v>11500</v>
      </c>
      <c r="G6" s="16">
        <v>156000</v>
      </c>
    </row>
    <row r="7" spans="1:8" ht="22.5" hidden="1" customHeight="1" outlineLevel="1" thickBot="1" x14ac:dyDescent="0.3">
      <c r="A7" s="17" t="s">
        <v>12</v>
      </c>
      <c r="B7" s="18" t="s">
        <v>11</v>
      </c>
      <c r="C7" s="19">
        <v>3978</v>
      </c>
      <c r="D7" s="19">
        <v>3920</v>
      </c>
      <c r="E7" s="19">
        <v>3971</v>
      </c>
      <c r="F7" s="19">
        <v>11869</v>
      </c>
      <c r="G7" s="20">
        <v>155031</v>
      </c>
      <c r="H7" s="21"/>
    </row>
    <row r="8" spans="1:8" ht="22.5" customHeight="1" collapsed="1" thickBot="1" x14ac:dyDescent="0.3">
      <c r="A8" s="172" t="s">
        <v>13</v>
      </c>
      <c r="B8" s="173"/>
      <c r="C8" s="173"/>
      <c r="D8" s="173"/>
      <c r="E8" s="173"/>
      <c r="F8" s="173"/>
      <c r="G8" s="174"/>
    </row>
    <row r="9" spans="1:8" ht="22.5" hidden="1" customHeight="1" outlineLevel="1" x14ac:dyDescent="0.25">
      <c r="A9" s="22" t="s">
        <v>14</v>
      </c>
      <c r="B9" s="14" t="s">
        <v>15</v>
      </c>
      <c r="C9" s="23">
        <v>7.9</v>
      </c>
      <c r="D9" s="23">
        <v>8</v>
      </c>
      <c r="E9" s="23">
        <v>8</v>
      </c>
      <c r="F9" s="23">
        <v>23.9</v>
      </c>
      <c r="G9" s="24">
        <v>308.05</v>
      </c>
    </row>
    <row r="10" spans="1:8" ht="22.5" hidden="1" customHeight="1" outlineLevel="1" x14ac:dyDescent="0.25">
      <c r="A10" s="25" t="s">
        <v>16</v>
      </c>
      <c r="B10" s="26" t="s">
        <v>15</v>
      </c>
      <c r="C10" s="27">
        <v>0.1</v>
      </c>
      <c r="D10" s="27">
        <v>0</v>
      </c>
      <c r="E10" s="27">
        <v>0</v>
      </c>
      <c r="F10" s="27">
        <v>0.1</v>
      </c>
      <c r="G10" s="28">
        <v>27.95</v>
      </c>
    </row>
    <row r="11" spans="1:8" ht="22.5" hidden="1" customHeight="1" outlineLevel="1" x14ac:dyDescent="0.25">
      <c r="A11" s="29" t="s">
        <v>17</v>
      </c>
      <c r="B11" s="26" t="s">
        <v>15</v>
      </c>
      <c r="C11" s="27">
        <v>0.1</v>
      </c>
      <c r="D11" s="27">
        <v>0</v>
      </c>
      <c r="E11" s="27">
        <v>0</v>
      </c>
      <c r="F11" s="27">
        <v>0.1</v>
      </c>
      <c r="G11" s="28">
        <v>24.45</v>
      </c>
    </row>
    <row r="12" spans="1:8" ht="22.5" hidden="1" customHeight="1" outlineLevel="1" thickBot="1" x14ac:dyDescent="0.3">
      <c r="A12" s="30" t="s">
        <v>18</v>
      </c>
      <c r="B12" s="31" t="s">
        <v>15</v>
      </c>
      <c r="C12" s="32">
        <v>0</v>
      </c>
      <c r="D12" s="32">
        <v>0</v>
      </c>
      <c r="E12" s="32">
        <v>0</v>
      </c>
      <c r="F12" s="32">
        <v>0</v>
      </c>
      <c r="G12" s="33">
        <v>3.5</v>
      </c>
    </row>
    <row r="13" spans="1:8" ht="22.5" customHeight="1" collapsed="1" thickBot="1" x14ac:dyDescent="0.3">
      <c r="A13" s="172" t="s">
        <v>19</v>
      </c>
      <c r="B13" s="173"/>
      <c r="C13" s="173"/>
      <c r="D13" s="173"/>
      <c r="E13" s="173"/>
      <c r="F13" s="173"/>
      <c r="G13" s="174"/>
    </row>
    <row r="14" spans="1:8" ht="22.5" hidden="1" customHeight="1" outlineLevel="1" x14ac:dyDescent="0.25">
      <c r="A14" s="25" t="s">
        <v>20</v>
      </c>
      <c r="B14" s="26" t="s">
        <v>11</v>
      </c>
      <c r="C14" s="218">
        <v>0</v>
      </c>
      <c r="D14" s="219"/>
      <c r="E14" s="219"/>
      <c r="F14" s="220"/>
      <c r="G14" s="34">
        <v>0</v>
      </c>
    </row>
    <row r="15" spans="1:8" ht="22.5" hidden="1" customHeight="1" outlineLevel="1" x14ac:dyDescent="0.25">
      <c r="A15" s="25" t="s">
        <v>21</v>
      </c>
      <c r="B15" s="26" t="s">
        <v>22</v>
      </c>
      <c r="C15" s="212">
        <v>0</v>
      </c>
      <c r="D15" s="213"/>
      <c r="E15" s="213"/>
      <c r="F15" s="214"/>
      <c r="G15" s="34">
        <v>0</v>
      </c>
    </row>
    <row r="16" spans="1:8" ht="22.5" hidden="1" customHeight="1" outlineLevel="1" x14ac:dyDescent="0.25">
      <c r="A16" s="25" t="s">
        <v>23</v>
      </c>
      <c r="B16" s="26" t="s">
        <v>11</v>
      </c>
      <c r="C16" s="209">
        <v>0</v>
      </c>
      <c r="D16" s="210"/>
      <c r="E16" s="210"/>
      <c r="F16" s="211"/>
      <c r="G16" s="34">
        <v>29151.749816894582</v>
      </c>
    </row>
    <row r="17" spans="1:7" ht="22.5" hidden="1" customHeight="1" outlineLevel="1" x14ac:dyDescent="0.25">
      <c r="A17" s="25" t="s">
        <v>24</v>
      </c>
      <c r="B17" s="26" t="s">
        <v>22</v>
      </c>
      <c r="C17" s="212">
        <v>0</v>
      </c>
      <c r="D17" s="213"/>
      <c r="E17" s="213"/>
      <c r="F17" s="214"/>
      <c r="G17" s="34">
        <v>1156</v>
      </c>
    </row>
    <row r="18" spans="1:7" ht="22.5" hidden="1" customHeight="1" outlineLevel="1" thickBot="1" x14ac:dyDescent="0.3">
      <c r="A18" s="25" t="s">
        <v>25</v>
      </c>
      <c r="B18" s="26" t="s">
        <v>11</v>
      </c>
      <c r="C18" s="215">
        <v>-1015.03979492188</v>
      </c>
      <c r="D18" s="216"/>
      <c r="E18" s="216"/>
      <c r="F18" s="216"/>
      <c r="G18" s="217"/>
    </row>
    <row r="19" spans="1:7" ht="22.5" customHeight="1" collapsed="1" thickBot="1" x14ac:dyDescent="0.3">
      <c r="A19" s="172" t="s">
        <v>26</v>
      </c>
      <c r="B19" s="173"/>
      <c r="C19" s="173"/>
      <c r="D19" s="173"/>
      <c r="E19" s="173"/>
      <c r="F19" s="173"/>
      <c r="G19" s="174"/>
    </row>
    <row r="20" spans="1:7" ht="22.5" hidden="1" customHeight="1" outlineLevel="1" x14ac:dyDescent="0.25">
      <c r="A20" s="25" t="s">
        <v>27</v>
      </c>
      <c r="B20" s="26" t="s">
        <v>11</v>
      </c>
      <c r="C20" s="218">
        <v>0</v>
      </c>
      <c r="D20" s="219"/>
      <c r="E20" s="219"/>
      <c r="F20" s="220"/>
      <c r="G20" s="34">
        <v>266.52999687194801</v>
      </c>
    </row>
    <row r="21" spans="1:7" ht="22.5" hidden="1" customHeight="1" outlineLevel="1" x14ac:dyDescent="0.25">
      <c r="A21" s="25" t="s">
        <v>21</v>
      </c>
      <c r="B21" s="26" t="s">
        <v>22</v>
      </c>
      <c r="C21" s="212">
        <v>0</v>
      </c>
      <c r="D21" s="213"/>
      <c r="E21" s="213"/>
      <c r="F21" s="214"/>
      <c r="G21" s="34">
        <v>20</v>
      </c>
    </row>
    <row r="22" spans="1:7" ht="22.5" hidden="1" customHeight="1" outlineLevel="1" x14ac:dyDescent="0.25">
      <c r="A22" s="25" t="s">
        <v>28</v>
      </c>
      <c r="B22" s="26" t="s">
        <v>11</v>
      </c>
      <c r="C22" s="209">
        <v>0</v>
      </c>
      <c r="D22" s="210"/>
      <c r="E22" s="210"/>
      <c r="F22" s="211"/>
      <c r="G22" s="34">
        <v>0</v>
      </c>
    </row>
    <row r="23" spans="1:7" ht="22.5" hidden="1" customHeight="1" outlineLevel="1" x14ac:dyDescent="0.25">
      <c r="A23" s="25" t="s">
        <v>24</v>
      </c>
      <c r="B23" s="26" t="s">
        <v>22</v>
      </c>
      <c r="C23" s="212">
        <v>0</v>
      </c>
      <c r="D23" s="213"/>
      <c r="E23" s="213"/>
      <c r="F23" s="214"/>
      <c r="G23" s="34">
        <v>0</v>
      </c>
    </row>
    <row r="24" spans="1:7" ht="22.5" hidden="1" customHeight="1" outlineLevel="1" thickBot="1" x14ac:dyDescent="0.3">
      <c r="A24" s="25" t="s">
        <v>29</v>
      </c>
      <c r="B24" s="26" t="s">
        <v>11</v>
      </c>
      <c r="C24" s="215">
        <v>41971.099996566802</v>
      </c>
      <c r="D24" s="216"/>
      <c r="E24" s="216"/>
      <c r="F24" s="216"/>
      <c r="G24" s="217"/>
    </row>
    <row r="25" spans="1:7" ht="22.5" customHeight="1" collapsed="1" thickBot="1" x14ac:dyDescent="0.3">
      <c r="A25" s="172" t="s">
        <v>30</v>
      </c>
      <c r="B25" s="173"/>
      <c r="C25" s="173"/>
      <c r="D25" s="173"/>
      <c r="E25" s="173"/>
      <c r="F25" s="173"/>
      <c r="G25" s="174"/>
    </row>
    <row r="26" spans="1:7" ht="22.5" hidden="1" customHeight="1" outlineLevel="1" collapsed="1" x14ac:dyDescent="0.25">
      <c r="A26" s="200" t="s">
        <v>31</v>
      </c>
      <c r="B26" s="201"/>
      <c r="C26" s="201"/>
      <c r="D26" s="201"/>
      <c r="E26" s="201"/>
      <c r="F26" s="201"/>
      <c r="G26" s="202"/>
    </row>
    <row r="27" spans="1:7" ht="22.5" hidden="1" customHeight="1" outlineLevel="2" x14ac:dyDescent="0.25">
      <c r="A27" s="35" t="s">
        <v>32</v>
      </c>
      <c r="B27" s="26" t="s">
        <v>11</v>
      </c>
      <c r="C27" s="36">
        <v>3154</v>
      </c>
      <c r="D27" s="36">
        <v>2798</v>
      </c>
      <c r="E27" s="36">
        <v>3310</v>
      </c>
      <c r="F27" s="37">
        <v>9262</v>
      </c>
      <c r="G27" s="34">
        <v>158804</v>
      </c>
    </row>
    <row r="28" spans="1:7" ht="22.5" hidden="1" customHeight="1" outlineLevel="2" x14ac:dyDescent="0.25">
      <c r="A28" s="35" t="s">
        <v>33</v>
      </c>
      <c r="B28" s="26" t="s">
        <v>22</v>
      </c>
      <c r="C28" s="36">
        <v>49</v>
      </c>
      <c r="D28" s="36">
        <v>40</v>
      </c>
      <c r="E28" s="36">
        <v>47</v>
      </c>
      <c r="F28" s="37">
        <v>136</v>
      </c>
      <c r="G28" s="34">
        <v>2256</v>
      </c>
    </row>
    <row r="29" spans="1:7" ht="22.5" hidden="1" customHeight="1" outlineLevel="2" x14ac:dyDescent="0.25">
      <c r="A29" s="35" t="s">
        <v>34</v>
      </c>
      <c r="B29" s="26" t="s">
        <v>15</v>
      </c>
      <c r="C29" s="38">
        <v>3.32</v>
      </c>
      <c r="D29" s="38">
        <v>3</v>
      </c>
      <c r="E29" s="38">
        <v>2.92</v>
      </c>
      <c r="F29" s="27">
        <v>9.24</v>
      </c>
      <c r="G29" s="28">
        <v>146.46</v>
      </c>
    </row>
    <row r="30" spans="1:7" ht="22.5" hidden="1" customHeight="1" outlineLevel="2" x14ac:dyDescent="0.25">
      <c r="A30" s="35" t="s">
        <v>35</v>
      </c>
      <c r="B30" s="26" t="s">
        <v>36</v>
      </c>
      <c r="C30" s="36">
        <v>950</v>
      </c>
      <c r="D30" s="36">
        <v>932.66666666666663</v>
      </c>
      <c r="E30" s="36">
        <v>1133.5616438356165</v>
      </c>
      <c r="F30" s="36">
        <v>1002.3809523809524</v>
      </c>
      <c r="G30" s="34">
        <v>1084.2823979243478</v>
      </c>
    </row>
    <row r="31" spans="1:7" ht="22.5" hidden="1" customHeight="1" outlineLevel="2" x14ac:dyDescent="0.25">
      <c r="A31" s="35" t="s">
        <v>37</v>
      </c>
      <c r="B31" s="26" t="s">
        <v>11</v>
      </c>
      <c r="C31" s="38">
        <v>211.19000244140599</v>
      </c>
      <c r="D31" s="38">
        <v>446.26998901367199</v>
      </c>
      <c r="E31" s="38">
        <v>51.819999694824197</v>
      </c>
      <c r="F31" s="27">
        <v>709.27999114990223</v>
      </c>
      <c r="G31" s="28">
        <v>6979.5399475097702</v>
      </c>
    </row>
    <row r="32" spans="1:7" ht="22.5" hidden="1" customHeight="1" outlineLevel="2" x14ac:dyDescent="0.25">
      <c r="A32" s="35" t="s">
        <v>38</v>
      </c>
      <c r="B32" s="26" t="s">
        <v>22</v>
      </c>
      <c r="C32" s="36">
        <v>8</v>
      </c>
      <c r="D32" s="36">
        <v>17</v>
      </c>
      <c r="E32" s="36">
        <v>2</v>
      </c>
      <c r="F32" s="37">
        <v>27</v>
      </c>
      <c r="G32" s="34">
        <v>273</v>
      </c>
    </row>
    <row r="33" spans="1:8" ht="22.5" hidden="1" customHeight="1" outlineLevel="2" x14ac:dyDescent="0.25">
      <c r="A33" s="35" t="s">
        <v>39</v>
      </c>
      <c r="B33" s="26" t="s">
        <v>11</v>
      </c>
      <c r="C33" s="38">
        <v>0</v>
      </c>
      <c r="D33" s="38">
        <v>0</v>
      </c>
      <c r="E33" s="38">
        <v>0</v>
      </c>
      <c r="F33" s="27">
        <v>0</v>
      </c>
      <c r="G33" s="28">
        <v>79.300003051757798</v>
      </c>
    </row>
    <row r="34" spans="1:8" ht="22.5" hidden="1" customHeight="1" outlineLevel="2" x14ac:dyDescent="0.25">
      <c r="A34" s="35" t="s">
        <v>40</v>
      </c>
      <c r="B34" s="26" t="s">
        <v>22</v>
      </c>
      <c r="C34" s="36">
        <v>0</v>
      </c>
      <c r="D34" s="36">
        <v>0</v>
      </c>
      <c r="E34" s="36">
        <v>0</v>
      </c>
      <c r="F34" s="37">
        <v>0</v>
      </c>
      <c r="G34" s="34">
        <v>3</v>
      </c>
    </row>
    <row r="35" spans="1:8" ht="22.5" hidden="1" customHeight="1" outlineLevel="2" x14ac:dyDescent="0.25">
      <c r="A35" s="35" t="s">
        <v>41</v>
      </c>
      <c r="B35" s="26" t="s">
        <v>15</v>
      </c>
      <c r="C35" s="38">
        <v>4.57</v>
      </c>
      <c r="D35" s="38">
        <v>3.48</v>
      </c>
      <c r="E35" s="38">
        <v>0</v>
      </c>
      <c r="F35" s="27">
        <v>8.0500000000000007</v>
      </c>
      <c r="G35" s="28">
        <v>87.92</v>
      </c>
    </row>
    <row r="36" spans="1:8" ht="22.5" hidden="1" customHeight="1" outlineLevel="2" x14ac:dyDescent="0.25">
      <c r="A36" s="35" t="s">
        <v>42</v>
      </c>
      <c r="B36" s="26" t="s">
        <v>36</v>
      </c>
      <c r="C36" s="36">
        <v>46.212254363546165</v>
      </c>
      <c r="D36" s="36">
        <v>128.23850259013562</v>
      </c>
      <c r="E36" s="36" t="e">
        <v>#DIV/0!</v>
      </c>
      <c r="F36" s="36">
        <v>88.109315670795297</v>
      </c>
      <c r="G36" s="34">
        <v>80.287078600563333</v>
      </c>
    </row>
    <row r="37" spans="1:8" ht="22.5" hidden="1" customHeight="1" outlineLevel="2" x14ac:dyDescent="0.25">
      <c r="A37" s="35" t="s">
        <v>43</v>
      </c>
      <c r="B37" s="26" t="s">
        <v>11</v>
      </c>
      <c r="C37" s="36">
        <v>3365.1900024414058</v>
      </c>
      <c r="D37" s="36">
        <v>3244.2699890136719</v>
      </c>
      <c r="E37" s="36">
        <v>3361.8199996948242</v>
      </c>
      <c r="F37" s="36">
        <v>9971.2799911499023</v>
      </c>
      <c r="G37" s="39">
        <v>165862.83995056152</v>
      </c>
    </row>
    <row r="38" spans="1:8" ht="22.5" hidden="1" customHeight="1" outlineLevel="2" x14ac:dyDescent="0.25">
      <c r="A38" s="35" t="s">
        <v>44</v>
      </c>
      <c r="B38" s="26" t="s">
        <v>11</v>
      </c>
      <c r="C38" s="36">
        <v>4216</v>
      </c>
      <c r="D38" s="36">
        <v>4452</v>
      </c>
      <c r="E38" s="36">
        <v>4320</v>
      </c>
      <c r="F38" s="37">
        <v>12988</v>
      </c>
      <c r="G38" s="34">
        <v>166546</v>
      </c>
    </row>
    <row r="39" spans="1:8" ht="22.5" hidden="1" customHeight="1" outlineLevel="2" x14ac:dyDescent="0.25">
      <c r="A39" s="40" t="s">
        <v>45</v>
      </c>
      <c r="B39" s="26" t="s">
        <v>11</v>
      </c>
      <c r="C39" s="194">
        <v>63160.6300430298</v>
      </c>
      <c r="D39" s="207"/>
      <c r="E39" s="207"/>
      <c r="F39" s="207"/>
      <c r="G39" s="208"/>
      <c r="H39" s="41"/>
    </row>
    <row r="40" spans="1:8" ht="22.5" hidden="1" customHeight="1" outlineLevel="1" collapsed="1" x14ac:dyDescent="0.25">
      <c r="A40" s="197" t="s">
        <v>46</v>
      </c>
      <c r="B40" s="198"/>
      <c r="C40" s="198"/>
      <c r="D40" s="198"/>
      <c r="E40" s="198"/>
      <c r="F40" s="198"/>
      <c r="G40" s="199"/>
      <c r="H40" s="41"/>
    </row>
    <row r="41" spans="1:8" ht="22.5" hidden="1" customHeight="1" outlineLevel="2" x14ac:dyDescent="0.25">
      <c r="A41" s="35" t="s">
        <v>47</v>
      </c>
      <c r="B41" s="26" t="s">
        <v>11</v>
      </c>
      <c r="C41" s="36">
        <v>3916.1</v>
      </c>
      <c r="D41" s="36">
        <v>3928.9</v>
      </c>
      <c r="E41" s="36">
        <v>4545</v>
      </c>
      <c r="F41" s="37">
        <v>12390</v>
      </c>
      <c r="G41" s="34">
        <v>160706</v>
      </c>
    </row>
    <row r="42" spans="1:8" ht="22.5" hidden="1" customHeight="1" outlineLevel="2" x14ac:dyDescent="0.25">
      <c r="A42" s="35" t="s">
        <v>48</v>
      </c>
      <c r="B42" s="26" t="s">
        <v>15</v>
      </c>
      <c r="C42" s="38">
        <v>6.47</v>
      </c>
      <c r="D42" s="38">
        <v>6.52</v>
      </c>
      <c r="E42" s="38">
        <v>7.53</v>
      </c>
      <c r="F42" s="27">
        <v>20.52</v>
      </c>
      <c r="G42" s="28">
        <v>266.54000000000002</v>
      </c>
    </row>
    <row r="43" spans="1:8" ht="22.5" hidden="1" customHeight="1" outlineLevel="2" x14ac:dyDescent="0.25">
      <c r="A43" s="35" t="s">
        <v>49</v>
      </c>
      <c r="B43" s="26" t="s">
        <v>36</v>
      </c>
      <c r="C43" s="36">
        <v>605.27047913446677</v>
      </c>
      <c r="D43" s="36">
        <v>602.59202453987734</v>
      </c>
      <c r="E43" s="36">
        <v>603.58565737051788</v>
      </c>
      <c r="F43" s="37">
        <v>603.80116959064333</v>
      </c>
      <c r="G43" s="34">
        <v>602.93389359945968</v>
      </c>
    </row>
    <row r="44" spans="1:8" ht="22.5" hidden="1" customHeight="1" outlineLevel="1" collapsed="1" x14ac:dyDescent="0.25">
      <c r="A44" s="197" t="s">
        <v>50</v>
      </c>
      <c r="B44" s="198"/>
      <c r="C44" s="198"/>
      <c r="D44" s="198"/>
      <c r="E44" s="198"/>
      <c r="F44" s="198"/>
      <c r="G44" s="199"/>
    </row>
    <row r="45" spans="1:8" ht="22.5" hidden="1" customHeight="1" outlineLevel="2" x14ac:dyDescent="0.25">
      <c r="A45" s="35" t="s">
        <v>51</v>
      </c>
      <c r="B45" s="26" t="s">
        <v>11</v>
      </c>
      <c r="C45" s="38">
        <v>0</v>
      </c>
      <c r="D45" s="38">
        <v>0</v>
      </c>
      <c r="E45" s="38">
        <v>0</v>
      </c>
      <c r="F45" s="27">
        <v>0</v>
      </c>
      <c r="G45" s="28">
        <v>0</v>
      </c>
    </row>
    <row r="46" spans="1:8" ht="22.5" hidden="1" customHeight="1" outlineLevel="2" x14ac:dyDescent="0.25">
      <c r="A46" s="35" t="s">
        <v>52</v>
      </c>
      <c r="B46" s="26" t="s">
        <v>22</v>
      </c>
      <c r="C46" s="36">
        <v>0</v>
      </c>
      <c r="D46" s="36">
        <v>0</v>
      </c>
      <c r="E46" s="36">
        <v>0</v>
      </c>
      <c r="F46" s="37">
        <v>0</v>
      </c>
      <c r="G46" s="34">
        <v>0</v>
      </c>
    </row>
    <row r="47" spans="1:8" ht="22.5" hidden="1" customHeight="1" outlineLevel="2" x14ac:dyDescent="0.25">
      <c r="A47" s="35" t="s">
        <v>53</v>
      </c>
      <c r="B47" s="26" t="s">
        <v>11</v>
      </c>
      <c r="C47" s="38">
        <v>0</v>
      </c>
      <c r="D47" s="38">
        <v>0</v>
      </c>
      <c r="E47" s="38">
        <v>0</v>
      </c>
      <c r="F47" s="27">
        <v>0</v>
      </c>
      <c r="G47" s="28">
        <v>0</v>
      </c>
    </row>
    <row r="48" spans="1:8" ht="22.5" hidden="1" customHeight="1" outlineLevel="2" x14ac:dyDescent="0.25">
      <c r="A48" s="35" t="s">
        <v>54</v>
      </c>
      <c r="B48" s="26" t="s">
        <v>11</v>
      </c>
      <c r="C48" s="194">
        <v>52233</v>
      </c>
      <c r="D48" s="195"/>
      <c r="E48" s="195"/>
      <c r="F48" s="195"/>
      <c r="G48" s="206"/>
    </row>
    <row r="49" spans="1:7" ht="22.5" hidden="1" customHeight="1" outlineLevel="2" x14ac:dyDescent="0.25">
      <c r="A49" s="35" t="s">
        <v>55</v>
      </c>
      <c r="B49" s="26" t="s">
        <v>11</v>
      </c>
      <c r="C49" s="38">
        <v>0</v>
      </c>
      <c r="D49" s="38">
        <v>0</v>
      </c>
      <c r="E49" s="38">
        <v>0</v>
      </c>
      <c r="F49" s="27">
        <v>0</v>
      </c>
      <c r="G49" s="28">
        <v>0</v>
      </c>
    </row>
    <row r="50" spans="1:7" ht="22.5" hidden="1" customHeight="1" outlineLevel="2" x14ac:dyDescent="0.25">
      <c r="A50" s="35" t="s">
        <v>56</v>
      </c>
      <c r="B50" s="42" t="s">
        <v>57</v>
      </c>
      <c r="C50" s="38">
        <v>0</v>
      </c>
      <c r="D50" s="38">
        <v>0</v>
      </c>
      <c r="E50" s="38">
        <v>0</v>
      </c>
      <c r="F50" s="27">
        <v>0</v>
      </c>
      <c r="G50" s="28">
        <v>0</v>
      </c>
    </row>
    <row r="51" spans="1:7" ht="22.5" hidden="1" customHeight="1" outlineLevel="2" x14ac:dyDescent="0.25">
      <c r="A51" s="35" t="s">
        <v>58</v>
      </c>
      <c r="B51" s="26" t="s">
        <v>15</v>
      </c>
      <c r="C51" s="43">
        <v>0</v>
      </c>
      <c r="D51" s="43">
        <v>0</v>
      </c>
      <c r="E51" s="43">
        <v>0</v>
      </c>
      <c r="F51" s="44">
        <v>0</v>
      </c>
      <c r="G51" s="45">
        <v>0</v>
      </c>
    </row>
    <row r="52" spans="1:7" ht="22.5" hidden="1" customHeight="1" outlineLevel="2" x14ac:dyDescent="0.25">
      <c r="A52" s="35" t="s">
        <v>49</v>
      </c>
      <c r="B52" s="26" t="s">
        <v>36</v>
      </c>
      <c r="C52" s="38">
        <v>0</v>
      </c>
      <c r="D52" s="38">
        <v>0</v>
      </c>
      <c r="E52" s="38">
        <v>0</v>
      </c>
      <c r="F52" s="27">
        <v>0</v>
      </c>
      <c r="G52" s="28">
        <v>0</v>
      </c>
    </row>
    <row r="53" spans="1:7" ht="22.5" hidden="1" customHeight="1" outlineLevel="2" x14ac:dyDescent="0.25">
      <c r="A53" s="35" t="s">
        <v>59</v>
      </c>
      <c r="B53" s="42" t="s">
        <v>60</v>
      </c>
      <c r="C53" s="43">
        <v>0</v>
      </c>
      <c r="D53" s="43">
        <v>0</v>
      </c>
      <c r="E53" s="43">
        <v>0</v>
      </c>
      <c r="F53" s="44">
        <v>0</v>
      </c>
      <c r="G53" s="45">
        <v>0</v>
      </c>
    </row>
    <row r="54" spans="1:7" ht="22.5" hidden="1" customHeight="1" outlineLevel="1" collapsed="1" x14ac:dyDescent="0.25">
      <c r="A54" s="197" t="s">
        <v>61</v>
      </c>
      <c r="B54" s="198"/>
      <c r="C54" s="198"/>
      <c r="D54" s="198"/>
      <c r="E54" s="198"/>
      <c r="F54" s="198"/>
      <c r="G54" s="199"/>
    </row>
    <row r="55" spans="1:7" ht="22.5" hidden="1" customHeight="1" outlineLevel="2" x14ac:dyDescent="0.25">
      <c r="A55" s="35" t="s">
        <v>62</v>
      </c>
      <c r="B55" s="26" t="s">
        <v>11</v>
      </c>
      <c r="C55" s="194">
        <v>0</v>
      </c>
      <c r="D55" s="195"/>
      <c r="E55" s="195"/>
      <c r="F55" s="196"/>
      <c r="G55" s="34">
        <v>0</v>
      </c>
    </row>
    <row r="56" spans="1:7" ht="22.5" hidden="1" customHeight="1" outlineLevel="2" x14ac:dyDescent="0.25">
      <c r="A56" s="35" t="s">
        <v>52</v>
      </c>
      <c r="B56" s="26" t="s">
        <v>22</v>
      </c>
      <c r="C56" s="194">
        <v>0</v>
      </c>
      <c r="D56" s="195"/>
      <c r="E56" s="195"/>
      <c r="F56" s="196"/>
      <c r="G56" s="34">
        <v>0</v>
      </c>
    </row>
    <row r="57" spans="1:7" ht="22.5" hidden="1" customHeight="1" outlineLevel="2" x14ac:dyDescent="0.25">
      <c r="A57" s="35" t="s">
        <v>63</v>
      </c>
      <c r="B57" s="26" t="s">
        <v>11</v>
      </c>
      <c r="C57" s="194">
        <v>0</v>
      </c>
      <c r="D57" s="195"/>
      <c r="E57" s="195"/>
      <c r="F57" s="196"/>
      <c r="G57" s="34">
        <v>0</v>
      </c>
    </row>
    <row r="58" spans="1:7" ht="22.5" hidden="1" customHeight="1" outlineLevel="2" x14ac:dyDescent="0.25">
      <c r="A58" s="35" t="s">
        <v>52</v>
      </c>
      <c r="B58" s="26" t="s">
        <v>22</v>
      </c>
      <c r="C58" s="194">
        <v>0</v>
      </c>
      <c r="D58" s="195"/>
      <c r="E58" s="195"/>
      <c r="F58" s="196"/>
      <c r="G58" s="34">
        <v>0</v>
      </c>
    </row>
    <row r="59" spans="1:7" ht="22.5" hidden="1" customHeight="1" outlineLevel="2" x14ac:dyDescent="0.25">
      <c r="A59" s="35" t="s">
        <v>64</v>
      </c>
      <c r="B59" s="26" t="s">
        <v>11</v>
      </c>
      <c r="C59" s="194">
        <v>440</v>
      </c>
      <c r="D59" s="195"/>
      <c r="E59" s="195"/>
      <c r="F59" s="195"/>
      <c r="G59" s="206"/>
    </row>
    <row r="60" spans="1:7" ht="22.5" hidden="1" customHeight="1" outlineLevel="1" collapsed="1" thickBot="1" x14ac:dyDescent="0.3">
      <c r="A60" s="197" t="s">
        <v>65</v>
      </c>
      <c r="B60" s="198"/>
      <c r="C60" s="198"/>
      <c r="D60" s="198"/>
      <c r="E60" s="198"/>
      <c r="F60" s="198"/>
      <c r="G60" s="199"/>
    </row>
    <row r="61" spans="1:7" ht="22.5" hidden="1" customHeight="1" outlineLevel="2" collapsed="1" x14ac:dyDescent="0.25">
      <c r="A61" s="203" t="s">
        <v>66</v>
      </c>
      <c r="B61" s="204"/>
      <c r="C61" s="204"/>
      <c r="D61" s="204"/>
      <c r="E61" s="204"/>
      <c r="F61" s="204"/>
      <c r="G61" s="205"/>
    </row>
    <row r="62" spans="1:7" ht="22.5" hidden="1" customHeight="1" outlineLevel="3" x14ac:dyDescent="0.25">
      <c r="A62" s="35" t="s">
        <v>67</v>
      </c>
      <c r="B62" s="26" t="s">
        <v>11</v>
      </c>
      <c r="C62" s="36">
        <v>3642.1000000000004</v>
      </c>
      <c r="D62" s="36">
        <v>3834.9</v>
      </c>
      <c r="E62" s="36">
        <v>3800</v>
      </c>
      <c r="F62" s="36">
        <v>11277</v>
      </c>
      <c r="G62" s="34">
        <v>147320.91</v>
      </c>
    </row>
    <row r="63" spans="1:7" ht="22.5" hidden="1" customHeight="1" outlineLevel="3" x14ac:dyDescent="0.25">
      <c r="A63" s="35" t="s">
        <v>68</v>
      </c>
      <c r="B63" s="46" t="s">
        <v>69</v>
      </c>
      <c r="C63" s="47">
        <v>0.91129048400656554</v>
      </c>
      <c r="D63" s="47">
        <v>0.94954056884781946</v>
      </c>
      <c r="E63" s="47">
        <v>0.93267097331579252</v>
      </c>
      <c r="F63" s="47">
        <v>0.93124078730599136</v>
      </c>
      <c r="G63" s="48">
        <v>0.92796592473733885</v>
      </c>
    </row>
    <row r="64" spans="1:7" ht="22.5" hidden="1" customHeight="1" outlineLevel="3" x14ac:dyDescent="0.25">
      <c r="A64" s="35" t="s">
        <v>70</v>
      </c>
      <c r="B64" s="26" t="s">
        <v>11</v>
      </c>
      <c r="C64" s="36">
        <v>318.71000000000004</v>
      </c>
      <c r="D64" s="36">
        <v>167.48000000000002</v>
      </c>
      <c r="E64" s="36">
        <v>237.69</v>
      </c>
      <c r="F64" s="37">
        <v>723.88000000000011</v>
      </c>
      <c r="G64" s="34">
        <v>9961.64</v>
      </c>
    </row>
    <row r="65" spans="1:7" ht="22.5" hidden="1" customHeight="1" outlineLevel="3" x14ac:dyDescent="0.25">
      <c r="A65" s="35" t="s">
        <v>71</v>
      </c>
      <c r="B65" s="46" t="s">
        <v>69</v>
      </c>
      <c r="C65" s="47">
        <v>7.9744485367708881E-2</v>
      </c>
      <c r="D65" s="47">
        <v>4.1468892140768418E-2</v>
      </c>
      <c r="E65" s="47">
        <v>5.8338569380902823E-2</v>
      </c>
      <c r="F65" s="47">
        <v>5.9777119900244848E-2</v>
      </c>
      <c r="G65" s="48">
        <v>6.2747796456731522E-2</v>
      </c>
    </row>
    <row r="66" spans="1:7" ht="22.5" hidden="1" customHeight="1" outlineLevel="3" x14ac:dyDescent="0.25">
      <c r="A66" s="35" t="s">
        <v>72</v>
      </c>
      <c r="B66" s="26" t="s">
        <v>11</v>
      </c>
      <c r="C66" s="36">
        <v>35.83</v>
      </c>
      <c r="D66" s="36">
        <v>36.31</v>
      </c>
      <c r="E66" s="36">
        <v>36.629999999999995</v>
      </c>
      <c r="F66" s="37">
        <v>108.77</v>
      </c>
      <c r="G66" s="34">
        <v>1474.26</v>
      </c>
    </row>
    <row r="67" spans="1:7" ht="22.5" hidden="1" customHeight="1" outlineLevel="3" x14ac:dyDescent="0.25">
      <c r="A67" s="35" t="s">
        <v>73</v>
      </c>
      <c r="B67" s="46" t="s">
        <v>69</v>
      </c>
      <c r="C67" s="47">
        <v>8.965030625725609E-3</v>
      </c>
      <c r="D67" s="47">
        <v>8.9905390114121166E-3</v>
      </c>
      <c r="E67" s="47">
        <v>8.9904573033045988E-3</v>
      </c>
      <c r="F67" s="47">
        <v>8.9820927937636491E-3</v>
      </c>
      <c r="G67" s="48">
        <v>9.2862788059296479E-3</v>
      </c>
    </row>
    <row r="68" spans="1:7" ht="22.5" hidden="1" customHeight="1" outlineLevel="3" x14ac:dyDescent="0.25">
      <c r="A68" s="35" t="s">
        <v>74</v>
      </c>
      <c r="B68" s="26" t="s">
        <v>11</v>
      </c>
      <c r="C68" s="36">
        <v>0</v>
      </c>
      <c r="D68" s="36">
        <v>0</v>
      </c>
      <c r="E68" s="36">
        <v>0</v>
      </c>
      <c r="F68" s="37">
        <v>0</v>
      </c>
      <c r="G68" s="34">
        <v>0</v>
      </c>
    </row>
    <row r="69" spans="1:7" ht="22.5" hidden="1" customHeight="1" outlineLevel="3" x14ac:dyDescent="0.25">
      <c r="A69" s="35" t="s">
        <v>75</v>
      </c>
      <c r="B69" s="46" t="s">
        <v>69</v>
      </c>
      <c r="C69" s="47">
        <v>0</v>
      </c>
      <c r="D69" s="47">
        <v>0</v>
      </c>
      <c r="E69" s="47">
        <v>0</v>
      </c>
      <c r="F69" s="47">
        <v>0</v>
      </c>
      <c r="G69" s="48">
        <v>0</v>
      </c>
    </row>
    <row r="70" spans="1:7" ht="22.5" hidden="1" customHeight="1" outlineLevel="2" collapsed="1" x14ac:dyDescent="0.25">
      <c r="A70" s="203" t="s">
        <v>76</v>
      </c>
      <c r="B70" s="204"/>
      <c r="C70" s="204"/>
      <c r="D70" s="204"/>
      <c r="E70" s="204"/>
      <c r="F70" s="204"/>
      <c r="G70" s="205"/>
    </row>
    <row r="71" spans="1:7" ht="22.5" hidden="1" customHeight="1" outlineLevel="3" x14ac:dyDescent="0.25">
      <c r="A71" s="35" t="s">
        <v>77</v>
      </c>
      <c r="B71" s="26" t="s">
        <v>11</v>
      </c>
      <c r="C71" s="36">
        <v>0</v>
      </c>
      <c r="D71" s="36">
        <v>0</v>
      </c>
      <c r="E71" s="36">
        <v>0</v>
      </c>
      <c r="F71" s="37">
        <v>0</v>
      </c>
      <c r="G71" s="34">
        <v>7.31</v>
      </c>
    </row>
    <row r="72" spans="1:7" ht="22.5" hidden="1" customHeight="1" outlineLevel="3" x14ac:dyDescent="0.25">
      <c r="A72" s="35" t="s">
        <v>78</v>
      </c>
      <c r="B72" s="46" t="s">
        <v>69</v>
      </c>
      <c r="C72" s="47">
        <v>0</v>
      </c>
      <c r="D72" s="47">
        <v>0</v>
      </c>
      <c r="E72" s="47">
        <v>0</v>
      </c>
      <c r="F72" s="47">
        <v>0</v>
      </c>
      <c r="G72" s="48">
        <v>9.2292129968529784E-5</v>
      </c>
    </row>
    <row r="73" spans="1:7" ht="22.5" hidden="1" customHeight="1" outlineLevel="3" x14ac:dyDescent="0.25">
      <c r="A73" s="35" t="s">
        <v>79</v>
      </c>
      <c r="B73" s="26" t="s">
        <v>11</v>
      </c>
      <c r="C73" s="36">
        <v>1813.2</v>
      </c>
      <c r="D73" s="36">
        <v>1911</v>
      </c>
      <c r="E73" s="36">
        <v>1998.8</v>
      </c>
      <c r="F73" s="37">
        <v>5723</v>
      </c>
      <c r="G73" s="34">
        <v>73423.899999999994</v>
      </c>
    </row>
    <row r="74" spans="1:7" ht="22.5" hidden="1" customHeight="1" outlineLevel="3" x14ac:dyDescent="0.25">
      <c r="A74" s="35" t="s">
        <v>80</v>
      </c>
      <c r="B74" s="46" t="s">
        <v>69</v>
      </c>
      <c r="C74" s="47">
        <v>0.91069814163736817</v>
      </c>
      <c r="D74" s="47">
        <v>0.94792136865758259</v>
      </c>
      <c r="E74" s="47">
        <v>0.92622798887859126</v>
      </c>
      <c r="F74" s="47">
        <v>0.92830645305182979</v>
      </c>
      <c r="G74" s="48">
        <v>0.92701068694888289</v>
      </c>
    </row>
    <row r="75" spans="1:7" ht="22.5" hidden="1" customHeight="1" outlineLevel="3" x14ac:dyDescent="0.25">
      <c r="A75" s="35" t="s">
        <v>81</v>
      </c>
      <c r="B75" s="26" t="s">
        <v>11</v>
      </c>
      <c r="C75" s="36">
        <v>159.85</v>
      </c>
      <c r="D75" s="36">
        <v>86.75</v>
      </c>
      <c r="E75" s="36">
        <v>139.69999999999999</v>
      </c>
      <c r="F75" s="37">
        <v>386.29999999999995</v>
      </c>
      <c r="G75" s="34">
        <v>5034.04</v>
      </c>
    </row>
    <row r="76" spans="1:7" ht="22.5" hidden="1" customHeight="1" outlineLevel="3" x14ac:dyDescent="0.25">
      <c r="A76" s="35" t="s">
        <v>82</v>
      </c>
      <c r="B76" s="46" t="s">
        <v>69</v>
      </c>
      <c r="C76" s="47">
        <v>8.0286288297338013E-2</v>
      </c>
      <c r="D76" s="47">
        <v>4.3030967415512975E-2</v>
      </c>
      <c r="E76" s="47">
        <v>6.4735866543095447E-2</v>
      </c>
      <c r="F76" s="47">
        <v>6.2660280065336679E-2</v>
      </c>
      <c r="G76" s="48">
        <v>6.3557082619258229E-2</v>
      </c>
    </row>
    <row r="77" spans="1:7" ht="22.5" hidden="1" customHeight="1" outlineLevel="3" x14ac:dyDescent="0.25">
      <c r="A77" s="35" t="s">
        <v>83</v>
      </c>
      <c r="B77" s="26" t="s">
        <v>11</v>
      </c>
      <c r="C77" s="36">
        <v>17.95</v>
      </c>
      <c r="D77" s="36">
        <v>18.239999999999998</v>
      </c>
      <c r="E77" s="36">
        <v>19.5</v>
      </c>
      <c r="F77" s="37">
        <v>55.69</v>
      </c>
      <c r="G77" s="34">
        <v>739.77</v>
      </c>
    </row>
    <row r="78" spans="1:7" ht="22.5" hidden="1" customHeight="1" outlineLevel="3" x14ac:dyDescent="0.25">
      <c r="A78" s="35" t="s">
        <v>84</v>
      </c>
      <c r="B78" s="46" t="s">
        <v>69</v>
      </c>
      <c r="C78" s="47">
        <v>9.0155700652938212E-3</v>
      </c>
      <c r="D78" s="47">
        <v>9.0476639269043979E-3</v>
      </c>
      <c r="E78" s="47">
        <v>9.0361445783132526E-3</v>
      </c>
      <c r="F78" s="47">
        <v>9.0332668828335492E-3</v>
      </c>
      <c r="G78" s="48">
        <v>9.3399383018904613E-3</v>
      </c>
    </row>
    <row r="79" spans="1:7" ht="22.5" hidden="1" customHeight="1" outlineLevel="3" x14ac:dyDescent="0.25">
      <c r="A79" s="35" t="s">
        <v>85</v>
      </c>
      <c r="B79" s="26" t="s">
        <v>11</v>
      </c>
      <c r="C79" s="36">
        <v>0</v>
      </c>
      <c r="D79" s="36">
        <v>0</v>
      </c>
      <c r="E79" s="36">
        <v>0</v>
      </c>
      <c r="F79" s="37">
        <v>0</v>
      </c>
      <c r="G79" s="34">
        <v>0</v>
      </c>
    </row>
    <row r="80" spans="1:7" ht="22.5" hidden="1" customHeight="1" outlineLevel="3" x14ac:dyDescent="0.25">
      <c r="A80" s="35" t="s">
        <v>86</v>
      </c>
      <c r="B80" s="46" t="s">
        <v>69</v>
      </c>
      <c r="C80" s="47">
        <v>0</v>
      </c>
      <c r="D80" s="47">
        <v>0</v>
      </c>
      <c r="E80" s="47">
        <v>0</v>
      </c>
      <c r="F80" s="47">
        <v>0</v>
      </c>
      <c r="G80" s="48">
        <v>0</v>
      </c>
    </row>
    <row r="81" spans="1:7" ht="22.5" hidden="1" customHeight="1" outlineLevel="2" collapsed="1" thickBot="1" x14ac:dyDescent="0.3">
      <c r="A81" s="203" t="s">
        <v>87</v>
      </c>
      <c r="B81" s="204"/>
      <c r="C81" s="204"/>
      <c r="D81" s="204"/>
      <c r="E81" s="204"/>
      <c r="F81" s="204"/>
      <c r="G81" s="205"/>
    </row>
    <row r="82" spans="1:7" ht="22.5" hidden="1" customHeight="1" outlineLevel="3" x14ac:dyDescent="0.25">
      <c r="A82" s="35" t="s">
        <v>88</v>
      </c>
      <c r="B82" s="26" t="s">
        <v>11</v>
      </c>
      <c r="C82" s="36">
        <v>0</v>
      </c>
      <c r="D82" s="36">
        <v>0</v>
      </c>
      <c r="E82" s="36">
        <v>0</v>
      </c>
      <c r="F82" s="37">
        <v>0</v>
      </c>
      <c r="G82" s="34">
        <v>6.4</v>
      </c>
    </row>
    <row r="83" spans="1:7" ht="22.5" hidden="1" customHeight="1" outlineLevel="3" x14ac:dyDescent="0.25">
      <c r="A83" s="35" t="s">
        <v>89</v>
      </c>
      <c r="B83" s="46" t="s">
        <v>69</v>
      </c>
      <c r="C83" s="47">
        <v>0</v>
      </c>
      <c r="D83" s="47">
        <v>0</v>
      </c>
      <c r="E83" s="47">
        <v>0</v>
      </c>
      <c r="F83" s="47">
        <v>0</v>
      </c>
      <c r="G83" s="48">
        <v>8.0450735300864999E-5</v>
      </c>
    </row>
    <row r="84" spans="1:7" ht="22.5" hidden="1" customHeight="1" outlineLevel="3" x14ac:dyDescent="0.25">
      <c r="A84" s="35" t="s">
        <v>90</v>
      </c>
      <c r="B84" s="26" t="s">
        <v>11</v>
      </c>
      <c r="C84" s="36">
        <v>1828.9</v>
      </c>
      <c r="D84" s="36">
        <v>1923.9</v>
      </c>
      <c r="E84" s="36">
        <v>1801.2</v>
      </c>
      <c r="F84" s="37">
        <v>5554</v>
      </c>
      <c r="G84" s="34">
        <v>73883.3</v>
      </c>
    </row>
    <row r="85" spans="1:7" ht="22.5" hidden="1" customHeight="1" outlineLevel="3" x14ac:dyDescent="0.25">
      <c r="A85" s="35" t="s">
        <v>91</v>
      </c>
      <c r="B85" s="46" t="s">
        <v>69</v>
      </c>
      <c r="C85" s="47">
        <v>0.91187850262260417</v>
      </c>
      <c r="D85" s="47">
        <v>0.95115439758738318</v>
      </c>
      <c r="E85" s="47">
        <v>0.93992652584119551</v>
      </c>
      <c r="F85" s="47">
        <v>0.93428387830422599</v>
      </c>
      <c r="G85" s="48">
        <v>0.92874465803974993</v>
      </c>
    </row>
    <row r="86" spans="1:7" ht="22.5" hidden="1" customHeight="1" outlineLevel="3" x14ac:dyDescent="0.25">
      <c r="A86" s="35" t="s">
        <v>92</v>
      </c>
      <c r="B86" s="26" t="s">
        <v>11</v>
      </c>
      <c r="C86" s="36">
        <v>158.86000000000001</v>
      </c>
      <c r="D86" s="36">
        <v>80.73</v>
      </c>
      <c r="E86" s="36">
        <v>97.99</v>
      </c>
      <c r="F86" s="37">
        <v>337.58000000000004</v>
      </c>
      <c r="G86" s="34">
        <v>4927.6000000000004</v>
      </c>
    </row>
    <row r="87" spans="1:7" ht="22.5" hidden="1" customHeight="1" outlineLevel="3" x14ac:dyDescent="0.25">
      <c r="A87" s="35" t="s">
        <v>93</v>
      </c>
      <c r="B87" s="46" t="s">
        <v>69</v>
      </c>
      <c r="C87" s="47">
        <v>7.9206637282862327E-2</v>
      </c>
      <c r="D87" s="47">
        <v>3.9911998813467152E-2</v>
      </c>
      <c r="E87" s="47">
        <v>5.113446605994823E-2</v>
      </c>
      <c r="F87" s="47">
        <v>5.6787099682740483E-2</v>
      </c>
      <c r="G87" s="48">
        <v>6.194203801070975E-2</v>
      </c>
    </row>
    <row r="88" spans="1:7" ht="22.5" hidden="1" customHeight="1" outlineLevel="3" x14ac:dyDescent="0.25">
      <c r="A88" s="35" t="s">
        <v>94</v>
      </c>
      <c r="B88" s="26" t="s">
        <v>11</v>
      </c>
      <c r="C88" s="36">
        <v>17.88</v>
      </c>
      <c r="D88" s="36">
        <v>18.07</v>
      </c>
      <c r="E88" s="36">
        <v>17.13</v>
      </c>
      <c r="F88" s="37">
        <v>53.08</v>
      </c>
      <c r="G88" s="34">
        <v>734.49</v>
      </c>
    </row>
    <row r="89" spans="1:7" ht="22.5" hidden="1" customHeight="1" outlineLevel="3" x14ac:dyDescent="0.25">
      <c r="A89" s="35" t="s">
        <v>95</v>
      </c>
      <c r="B89" s="46" t="s">
        <v>69</v>
      </c>
      <c r="C89" s="47">
        <v>8.9148600945334142E-3</v>
      </c>
      <c r="D89" s="47">
        <v>8.9336035991496518E-3</v>
      </c>
      <c r="E89" s="47">
        <v>8.9390080988561403E-3</v>
      </c>
      <c r="F89" s="47">
        <v>8.9290220130335465E-3</v>
      </c>
      <c r="G89" s="48">
        <v>9.2328532142394275E-3</v>
      </c>
    </row>
    <row r="90" spans="1:7" ht="22.5" hidden="1" customHeight="1" outlineLevel="3" x14ac:dyDescent="0.25">
      <c r="A90" s="35" t="s">
        <v>96</v>
      </c>
      <c r="B90" s="26" t="s">
        <v>11</v>
      </c>
      <c r="C90" s="36">
        <v>0</v>
      </c>
      <c r="D90" s="36">
        <v>0</v>
      </c>
      <c r="E90" s="36">
        <v>0</v>
      </c>
      <c r="F90" s="37">
        <v>0</v>
      </c>
      <c r="G90" s="34">
        <v>0</v>
      </c>
    </row>
    <row r="91" spans="1:7" ht="22.5" hidden="1" customHeight="1" outlineLevel="3" thickBot="1" x14ac:dyDescent="0.3">
      <c r="A91" s="17" t="s">
        <v>97</v>
      </c>
      <c r="B91" s="49" t="s">
        <v>69</v>
      </c>
      <c r="C91" s="50">
        <v>0</v>
      </c>
      <c r="D91" s="50">
        <v>0</v>
      </c>
      <c r="E91" s="50">
        <v>0</v>
      </c>
      <c r="F91" s="50">
        <v>0</v>
      </c>
      <c r="G91" s="51">
        <v>0</v>
      </c>
    </row>
    <row r="92" spans="1:7" ht="22.5" customHeight="1" collapsed="1" thickBot="1" x14ac:dyDescent="0.3">
      <c r="A92" s="172" t="s">
        <v>98</v>
      </c>
      <c r="B92" s="173"/>
      <c r="C92" s="173"/>
      <c r="D92" s="173"/>
      <c r="E92" s="173"/>
      <c r="F92" s="173"/>
      <c r="G92" s="174"/>
    </row>
    <row r="93" spans="1:7" ht="22.5" hidden="1" customHeight="1" outlineLevel="1" collapsed="1" x14ac:dyDescent="0.25">
      <c r="A93" s="200" t="s">
        <v>99</v>
      </c>
      <c r="B93" s="201"/>
      <c r="C93" s="201"/>
      <c r="D93" s="201"/>
      <c r="E93" s="201"/>
      <c r="F93" s="201"/>
      <c r="G93" s="202"/>
    </row>
    <row r="94" spans="1:7" ht="22.5" hidden="1" customHeight="1" outlineLevel="2" x14ac:dyDescent="0.25">
      <c r="A94" s="35" t="s">
        <v>100</v>
      </c>
      <c r="B94" s="26" t="s">
        <v>11</v>
      </c>
      <c r="C94" s="36">
        <v>1099</v>
      </c>
      <c r="D94" s="36">
        <v>1115.44</v>
      </c>
      <c r="E94" s="36">
        <v>1115.3699999999999</v>
      </c>
      <c r="F94" s="37">
        <v>3329.81</v>
      </c>
      <c r="G94" s="34">
        <v>42455.94</v>
      </c>
    </row>
    <row r="95" spans="1:7" ht="22.5" hidden="1" customHeight="1" outlineLevel="2" x14ac:dyDescent="0.25">
      <c r="A95" s="35" t="s">
        <v>101</v>
      </c>
      <c r="B95" s="26" t="s">
        <v>11</v>
      </c>
      <c r="C95" s="36">
        <v>1100.75</v>
      </c>
      <c r="D95" s="36">
        <v>1118.25</v>
      </c>
      <c r="E95" s="36">
        <v>1117.1300000000001</v>
      </c>
      <c r="F95" s="37">
        <v>3336.13</v>
      </c>
      <c r="G95" s="34">
        <v>42709.69</v>
      </c>
    </row>
    <row r="96" spans="1:7" ht="22.5" hidden="1" customHeight="1" outlineLevel="2" x14ac:dyDescent="0.25">
      <c r="A96" s="35" t="s">
        <v>102</v>
      </c>
      <c r="B96" s="26" t="s">
        <v>11</v>
      </c>
      <c r="C96" s="36">
        <v>1097.1300000000001</v>
      </c>
      <c r="D96" s="36">
        <v>1113.68</v>
      </c>
      <c r="E96" s="36">
        <v>1113.5</v>
      </c>
      <c r="F96" s="37">
        <v>3324.3100000000004</v>
      </c>
      <c r="G96" s="34">
        <v>42617.81</v>
      </c>
    </row>
    <row r="97" spans="1:7" ht="22.5" hidden="1" customHeight="1" outlineLevel="2" x14ac:dyDescent="0.25">
      <c r="A97" s="35" t="s">
        <v>103</v>
      </c>
      <c r="B97" s="26" t="s">
        <v>11</v>
      </c>
      <c r="C97" s="36">
        <v>2273</v>
      </c>
      <c r="D97" s="36">
        <v>2274.3000000000002</v>
      </c>
      <c r="E97" s="36">
        <v>2313.4</v>
      </c>
      <c r="F97" s="37">
        <v>6860.7000000000007</v>
      </c>
      <c r="G97" s="34">
        <v>87728.9</v>
      </c>
    </row>
    <row r="98" spans="1:7" ht="22.5" hidden="1" customHeight="1" outlineLevel="2" x14ac:dyDescent="0.25">
      <c r="A98" s="35" t="s">
        <v>104</v>
      </c>
      <c r="B98" s="46" t="s">
        <v>69</v>
      </c>
      <c r="C98" s="52">
        <v>0.68943971269806603</v>
      </c>
      <c r="D98" s="52">
        <v>0.67942892479767703</v>
      </c>
      <c r="E98" s="52">
        <v>0.69139270771069938</v>
      </c>
      <c r="F98" s="53">
        <v>0.68673957108180483</v>
      </c>
      <c r="G98" s="54">
        <v>0.68654357716461534</v>
      </c>
    </row>
    <row r="99" spans="1:7" ht="22.5" hidden="1" customHeight="1" outlineLevel="1" collapsed="1" x14ac:dyDescent="0.25">
      <c r="A99" s="197" t="s">
        <v>105</v>
      </c>
      <c r="B99" s="198"/>
      <c r="C99" s="198"/>
      <c r="D99" s="198"/>
      <c r="E99" s="198"/>
      <c r="F99" s="198"/>
      <c r="G99" s="199"/>
    </row>
    <row r="100" spans="1:7" ht="22.5" hidden="1" customHeight="1" outlineLevel="2" x14ac:dyDescent="0.25">
      <c r="A100" s="35" t="s">
        <v>106</v>
      </c>
      <c r="B100" s="26" t="s">
        <v>11</v>
      </c>
      <c r="C100" s="36">
        <v>1101.75</v>
      </c>
      <c r="D100" s="36">
        <v>1116.31</v>
      </c>
      <c r="E100" s="36">
        <v>1117.19</v>
      </c>
      <c r="F100" s="37">
        <v>3335.25</v>
      </c>
      <c r="G100" s="34">
        <v>42460.06</v>
      </c>
    </row>
    <row r="101" spans="1:7" ht="22.5" hidden="1" customHeight="1" outlineLevel="2" x14ac:dyDescent="0.25">
      <c r="A101" s="35" t="s">
        <v>107</v>
      </c>
      <c r="B101" s="26" t="s">
        <v>11</v>
      </c>
      <c r="C101" s="36">
        <v>1099.94</v>
      </c>
      <c r="D101" s="36">
        <v>1115.3699999999999</v>
      </c>
      <c r="E101" s="36">
        <v>1115.3800000000001</v>
      </c>
      <c r="F101" s="37">
        <v>3330.69</v>
      </c>
      <c r="G101" s="34">
        <v>42872.63</v>
      </c>
    </row>
    <row r="102" spans="1:7" ht="22.5" hidden="1" customHeight="1" outlineLevel="2" x14ac:dyDescent="0.25">
      <c r="A102" s="35" t="s">
        <v>108</v>
      </c>
      <c r="B102" s="26" t="s">
        <v>11</v>
      </c>
      <c r="C102" s="36">
        <v>1108.94</v>
      </c>
      <c r="D102" s="36">
        <v>1126.31</v>
      </c>
      <c r="E102" s="36">
        <v>1125.32</v>
      </c>
      <c r="F102" s="37">
        <v>3360.5699999999997</v>
      </c>
      <c r="G102" s="34">
        <v>43039.94</v>
      </c>
    </row>
    <row r="103" spans="1:7" ht="22.5" hidden="1" customHeight="1" outlineLevel="2" x14ac:dyDescent="0.25">
      <c r="A103" s="35" t="s">
        <v>109</v>
      </c>
      <c r="B103" s="26" t="s">
        <v>11</v>
      </c>
      <c r="C103" s="36">
        <v>2150.8000000000002</v>
      </c>
      <c r="D103" s="36">
        <v>2202</v>
      </c>
      <c r="E103" s="36">
        <v>2205.1999999999998</v>
      </c>
      <c r="F103" s="37">
        <v>6558</v>
      </c>
      <c r="G103" s="34">
        <v>83889</v>
      </c>
    </row>
    <row r="104" spans="1:7" ht="22.5" hidden="1" customHeight="1" outlineLevel="2" x14ac:dyDescent="0.25">
      <c r="A104" s="35" t="s">
        <v>110</v>
      </c>
      <c r="B104" s="46" t="s">
        <v>69</v>
      </c>
      <c r="C104" s="52">
        <v>0.64966486741194274</v>
      </c>
      <c r="D104" s="52">
        <v>0.65574942152895044</v>
      </c>
      <c r="E104" s="52">
        <v>0.65672192954504161</v>
      </c>
      <c r="F104" s="53">
        <v>0.65406607084618673</v>
      </c>
      <c r="G104" s="54">
        <v>0.6534804186842631</v>
      </c>
    </row>
    <row r="105" spans="1:7" ht="22.5" hidden="1" customHeight="1" outlineLevel="1" collapsed="1" thickBot="1" x14ac:dyDescent="0.3">
      <c r="A105" s="197" t="s">
        <v>111</v>
      </c>
      <c r="B105" s="198"/>
      <c r="C105" s="198"/>
      <c r="D105" s="198"/>
      <c r="E105" s="198"/>
      <c r="F105" s="198"/>
      <c r="G105" s="199"/>
    </row>
    <row r="106" spans="1:7" ht="22.5" hidden="1" customHeight="1" outlineLevel="2" x14ac:dyDescent="0.25">
      <c r="A106" s="35" t="s">
        <v>112</v>
      </c>
      <c r="B106" s="26" t="s">
        <v>11</v>
      </c>
      <c r="C106" s="36">
        <v>256.47000000000003</v>
      </c>
      <c r="D106" s="36">
        <v>242.27999999999997</v>
      </c>
      <c r="E106" s="36">
        <v>231.27999999999997</v>
      </c>
      <c r="F106" s="37">
        <v>730.03</v>
      </c>
      <c r="G106" s="34">
        <v>8205.0300000000007</v>
      </c>
    </row>
    <row r="107" spans="1:7" ht="22.5" hidden="1" customHeight="1" outlineLevel="2" x14ac:dyDescent="0.25">
      <c r="A107" s="35" t="s">
        <v>113</v>
      </c>
      <c r="B107" s="46" t="s">
        <v>69</v>
      </c>
      <c r="C107" s="52">
        <v>5.7975044079750446E-2</v>
      </c>
      <c r="D107" s="52">
        <v>5.4125058642182151E-2</v>
      </c>
      <c r="E107" s="52">
        <v>5.1183995042712337E-2</v>
      </c>
      <c r="F107" s="53">
        <v>5.440392884556626E-2</v>
      </c>
      <c r="G107" s="54">
        <v>4.7809872979450281E-2</v>
      </c>
    </row>
    <row r="108" spans="1:7" ht="22.5" hidden="1" customHeight="1" outlineLevel="2" x14ac:dyDescent="0.25">
      <c r="A108" s="35" t="s">
        <v>114</v>
      </c>
      <c r="B108" s="26" t="s">
        <v>11</v>
      </c>
      <c r="C108" s="36">
        <v>4170.7</v>
      </c>
      <c r="D108" s="36">
        <v>4234.3</v>
      </c>
      <c r="E108" s="36">
        <v>4289</v>
      </c>
      <c r="F108" s="37">
        <v>12694</v>
      </c>
      <c r="G108" s="34">
        <v>163420.79999999999</v>
      </c>
    </row>
    <row r="109" spans="1:7" ht="22.5" hidden="1" customHeight="1" outlineLevel="2" x14ac:dyDescent="0.25">
      <c r="A109" s="35" t="s">
        <v>115</v>
      </c>
      <c r="B109" s="26" t="s">
        <v>11</v>
      </c>
      <c r="C109" s="36">
        <v>160</v>
      </c>
      <c r="D109" s="36">
        <v>163</v>
      </c>
      <c r="E109" s="36">
        <v>165</v>
      </c>
      <c r="F109" s="37">
        <v>488</v>
      </c>
      <c r="G109" s="34">
        <v>5556</v>
      </c>
    </row>
    <row r="110" spans="1:7" ht="22.5" hidden="1" customHeight="1" outlineLevel="2" thickBot="1" x14ac:dyDescent="0.3">
      <c r="A110" s="17" t="s">
        <v>116</v>
      </c>
      <c r="B110" s="49" t="s">
        <v>69</v>
      </c>
      <c r="C110" s="55">
        <v>0.63120600649866587</v>
      </c>
      <c r="D110" s="55">
        <v>0.63147989071429422</v>
      </c>
      <c r="E110" s="55">
        <v>0.63977780065007028</v>
      </c>
      <c r="F110" s="55">
        <v>0.63416856674107103</v>
      </c>
      <c r="G110" s="56">
        <v>0.63797356041572617</v>
      </c>
    </row>
    <row r="111" spans="1:7" ht="22.5" customHeight="1" collapsed="1" thickBot="1" x14ac:dyDescent="0.3">
      <c r="A111" s="172" t="s">
        <v>117</v>
      </c>
      <c r="B111" s="173"/>
      <c r="C111" s="173"/>
      <c r="D111" s="173"/>
      <c r="E111" s="173"/>
      <c r="F111" s="173"/>
      <c r="G111" s="174"/>
    </row>
    <row r="112" spans="1:7" ht="22.5" hidden="1" customHeight="1" outlineLevel="1" x14ac:dyDescent="0.25">
      <c r="A112" s="13" t="s">
        <v>114</v>
      </c>
      <c r="B112" s="14" t="s">
        <v>11</v>
      </c>
      <c r="C112" s="57">
        <v>4170.7</v>
      </c>
      <c r="D112" s="57">
        <v>4234.3</v>
      </c>
      <c r="E112" s="57">
        <v>4289</v>
      </c>
      <c r="F112" s="58">
        <v>12694</v>
      </c>
      <c r="G112" s="59">
        <v>163420.79999999999</v>
      </c>
    </row>
    <row r="113" spans="1:7" ht="22.5" hidden="1" customHeight="1" outlineLevel="1" x14ac:dyDescent="0.25">
      <c r="A113" s="35" t="s">
        <v>118</v>
      </c>
      <c r="B113" s="26" t="s">
        <v>11</v>
      </c>
      <c r="C113" s="36">
        <v>2632</v>
      </c>
      <c r="D113" s="36">
        <v>3958</v>
      </c>
      <c r="E113" s="36">
        <v>4066</v>
      </c>
      <c r="F113" s="37">
        <v>10656</v>
      </c>
      <c r="G113" s="34">
        <v>150198</v>
      </c>
    </row>
    <row r="114" spans="1:7" ht="22.5" hidden="1" customHeight="1" outlineLevel="1" x14ac:dyDescent="0.25">
      <c r="A114" s="35" t="s">
        <v>119</v>
      </c>
      <c r="B114" s="26" t="s">
        <v>11</v>
      </c>
      <c r="C114" s="36">
        <v>3978</v>
      </c>
      <c r="D114" s="36">
        <v>3920</v>
      </c>
      <c r="E114" s="36">
        <v>3971</v>
      </c>
      <c r="F114" s="37">
        <v>11869</v>
      </c>
      <c r="G114" s="34">
        <v>155031</v>
      </c>
    </row>
    <row r="115" spans="1:7" ht="22.5" hidden="1" customHeight="1" outlineLevel="1" x14ac:dyDescent="0.25">
      <c r="A115" s="35" t="s">
        <v>120</v>
      </c>
      <c r="B115" s="46" t="s">
        <v>69</v>
      </c>
      <c r="C115" s="52">
        <v>0.95379672477042232</v>
      </c>
      <c r="D115" s="52">
        <v>0.92577285501735818</v>
      </c>
      <c r="E115" s="52">
        <v>0.9258568430869667</v>
      </c>
      <c r="F115" s="52">
        <v>0.93500866551126516</v>
      </c>
      <c r="G115" s="60">
        <v>0.94866136991129657</v>
      </c>
    </row>
    <row r="116" spans="1:7" ht="22.5" hidden="1" customHeight="1" outlineLevel="1" x14ac:dyDescent="0.25">
      <c r="A116" s="35" t="s">
        <v>121</v>
      </c>
      <c r="B116" s="61" t="s">
        <v>122</v>
      </c>
      <c r="C116" s="36">
        <v>1618</v>
      </c>
      <c r="D116" s="36">
        <v>1579</v>
      </c>
      <c r="E116" s="36">
        <v>1633</v>
      </c>
      <c r="F116" s="37">
        <v>4830</v>
      </c>
      <c r="G116" s="34">
        <v>81162</v>
      </c>
    </row>
    <row r="117" spans="1:7" ht="22.5" hidden="1" customHeight="1" outlineLevel="1" x14ac:dyDescent="0.25">
      <c r="A117" s="35" t="s">
        <v>123</v>
      </c>
      <c r="B117" s="61" t="s">
        <v>124</v>
      </c>
      <c r="C117" s="43">
        <v>0.40673705379587732</v>
      </c>
      <c r="D117" s="43">
        <v>0.40280612244897956</v>
      </c>
      <c r="E117" s="43">
        <v>0.41123142785192646</v>
      </c>
      <c r="F117" s="44">
        <v>0.4069424551352262</v>
      </c>
      <c r="G117" s="45">
        <v>0.52352110223116666</v>
      </c>
    </row>
    <row r="118" spans="1:7" ht="22.5" hidden="1" customHeight="1" outlineLevel="1" x14ac:dyDescent="0.25">
      <c r="A118" s="35" t="s">
        <v>125</v>
      </c>
      <c r="B118" s="61" t="s">
        <v>122</v>
      </c>
      <c r="C118" s="36">
        <v>61744</v>
      </c>
      <c r="D118" s="36">
        <v>61980</v>
      </c>
      <c r="E118" s="36">
        <v>61608</v>
      </c>
      <c r="F118" s="37">
        <v>185332</v>
      </c>
      <c r="G118" s="34">
        <v>2605184</v>
      </c>
    </row>
    <row r="119" spans="1:7" ht="22.5" hidden="1" customHeight="1" outlineLevel="1" thickBot="1" x14ac:dyDescent="0.3">
      <c r="A119" s="17" t="s">
        <v>126</v>
      </c>
      <c r="B119" s="62" t="s">
        <v>124</v>
      </c>
      <c r="C119" s="63">
        <v>15.521367521367521</v>
      </c>
      <c r="D119" s="63">
        <v>15.811224489795919</v>
      </c>
      <c r="E119" s="63">
        <v>15.514479979853942</v>
      </c>
      <c r="F119" s="64">
        <v>15.614794843710506</v>
      </c>
      <c r="G119" s="65">
        <v>16.804277854106598</v>
      </c>
    </row>
    <row r="120" spans="1:7" ht="22.5" customHeight="1" collapsed="1" thickBot="1" x14ac:dyDescent="0.3">
      <c r="A120" s="172" t="s">
        <v>127</v>
      </c>
      <c r="B120" s="173"/>
      <c r="C120" s="173"/>
      <c r="D120" s="173"/>
      <c r="E120" s="173"/>
      <c r="F120" s="173"/>
      <c r="G120" s="174"/>
    </row>
    <row r="121" spans="1:7" ht="22.5" hidden="1" customHeight="1" outlineLevel="1" x14ac:dyDescent="0.25">
      <c r="A121" s="13" t="s">
        <v>128</v>
      </c>
      <c r="B121" s="14" t="s">
        <v>11</v>
      </c>
      <c r="C121" s="57">
        <v>3677.9300000000003</v>
      </c>
      <c r="D121" s="57">
        <v>3871.21</v>
      </c>
      <c r="E121" s="57">
        <v>3836.63</v>
      </c>
      <c r="F121" s="58">
        <v>11385.77</v>
      </c>
      <c r="G121" s="66">
        <v>148795.17000000001</v>
      </c>
    </row>
    <row r="122" spans="1:7" ht="22.5" hidden="1" customHeight="1" outlineLevel="1" x14ac:dyDescent="0.25">
      <c r="A122" s="35" t="s">
        <v>47</v>
      </c>
      <c r="B122" s="26" t="s">
        <v>11</v>
      </c>
      <c r="C122" s="36">
        <v>3978</v>
      </c>
      <c r="D122" s="36">
        <v>3920</v>
      </c>
      <c r="E122" s="36">
        <v>3971</v>
      </c>
      <c r="F122" s="37">
        <v>11869</v>
      </c>
      <c r="G122" s="34">
        <v>155031</v>
      </c>
    </row>
    <row r="123" spans="1:7" ht="22.5" hidden="1" customHeight="1" outlineLevel="1" thickBot="1" x14ac:dyDescent="0.3">
      <c r="A123" s="17" t="s">
        <v>129</v>
      </c>
      <c r="B123" s="49" t="s">
        <v>69</v>
      </c>
      <c r="C123" s="55">
        <v>1.0815866533620813</v>
      </c>
      <c r="D123" s="55">
        <v>1.0126032945771477</v>
      </c>
      <c r="E123" s="55">
        <v>1.035022923763824</v>
      </c>
      <c r="F123" s="67">
        <v>1.0424415739998261</v>
      </c>
      <c r="G123" s="68">
        <v>1.0419088200241984</v>
      </c>
    </row>
    <row r="124" spans="1:7" ht="22.5" customHeight="1" collapsed="1" thickBot="1" x14ac:dyDescent="0.3">
      <c r="A124" s="172" t="s">
        <v>130</v>
      </c>
      <c r="B124" s="173"/>
      <c r="C124" s="173"/>
      <c r="D124" s="173"/>
      <c r="E124" s="173"/>
      <c r="F124" s="173"/>
      <c r="G124" s="174"/>
    </row>
    <row r="125" spans="1:7" ht="22.5" hidden="1" customHeight="1" outlineLevel="1" collapsed="1" x14ac:dyDescent="0.25">
      <c r="A125" s="200" t="s">
        <v>131</v>
      </c>
      <c r="B125" s="201"/>
      <c r="C125" s="201"/>
      <c r="D125" s="201"/>
      <c r="E125" s="201"/>
      <c r="F125" s="201"/>
      <c r="G125" s="202"/>
    </row>
    <row r="126" spans="1:7" ht="22.5" hidden="1" customHeight="1" outlineLevel="2" x14ac:dyDescent="0.25">
      <c r="A126" s="35" t="s">
        <v>132</v>
      </c>
      <c r="B126" s="26" t="s">
        <v>11</v>
      </c>
      <c r="C126" s="36">
        <v>207.2</v>
      </c>
      <c r="D126" s="36">
        <v>58.89</v>
      </c>
      <c r="E126" s="36">
        <v>223.39</v>
      </c>
      <c r="F126" s="36">
        <v>489.47999999999996</v>
      </c>
      <c r="G126" s="34">
        <v>6745.68</v>
      </c>
    </row>
    <row r="127" spans="1:7" ht="22.5" hidden="1" customHeight="1" outlineLevel="2" x14ac:dyDescent="0.25">
      <c r="A127" s="69" t="s">
        <v>133</v>
      </c>
      <c r="B127" s="26" t="s">
        <v>11</v>
      </c>
      <c r="C127" s="36">
        <v>207.2</v>
      </c>
      <c r="D127" s="36">
        <v>58.89</v>
      </c>
      <c r="E127" s="36">
        <v>223.39</v>
      </c>
      <c r="F127" s="37">
        <v>489.47999999999996</v>
      </c>
      <c r="G127" s="34">
        <v>6745.68</v>
      </c>
    </row>
    <row r="128" spans="1:7" ht="22.5" hidden="1" customHeight="1" outlineLevel="2" x14ac:dyDescent="0.25">
      <c r="A128" s="69" t="s">
        <v>134</v>
      </c>
      <c r="B128" s="26" t="s">
        <v>11</v>
      </c>
      <c r="C128" s="36">
        <v>0</v>
      </c>
      <c r="D128" s="36">
        <v>0</v>
      </c>
      <c r="E128" s="36">
        <v>0</v>
      </c>
      <c r="F128" s="37">
        <v>0</v>
      </c>
      <c r="G128" s="34">
        <v>0</v>
      </c>
    </row>
    <row r="129" spans="1:7" ht="22.5" hidden="1" customHeight="1" outlineLevel="2" x14ac:dyDescent="0.25">
      <c r="A129" s="35" t="s">
        <v>135</v>
      </c>
      <c r="B129" s="26" t="s">
        <v>15</v>
      </c>
      <c r="C129" s="36">
        <v>7.08</v>
      </c>
      <c r="D129" s="36">
        <v>2.33</v>
      </c>
      <c r="E129" s="36">
        <v>7.5</v>
      </c>
      <c r="F129" s="37">
        <v>16.91</v>
      </c>
      <c r="G129" s="34">
        <v>233.74</v>
      </c>
    </row>
    <row r="130" spans="1:7" ht="22.5" hidden="1" customHeight="1" outlineLevel="2" x14ac:dyDescent="0.25">
      <c r="A130" s="35" t="s">
        <v>49</v>
      </c>
      <c r="B130" s="26" t="s">
        <v>36</v>
      </c>
      <c r="C130" s="36">
        <v>29.265536723163841</v>
      </c>
      <c r="D130" s="36">
        <v>25.274678111587981</v>
      </c>
      <c r="E130" s="36">
        <v>29.78533333333333</v>
      </c>
      <c r="F130" s="37">
        <v>28.946185688941451</v>
      </c>
      <c r="G130" s="34">
        <v>28.859758706254812</v>
      </c>
    </row>
    <row r="131" spans="1:7" ht="22.5" hidden="1" customHeight="1" outlineLevel="1" collapsed="1" thickBot="1" x14ac:dyDescent="0.3">
      <c r="A131" s="197" t="s">
        <v>136</v>
      </c>
      <c r="B131" s="198"/>
      <c r="C131" s="198"/>
      <c r="D131" s="198"/>
      <c r="E131" s="198"/>
      <c r="F131" s="198"/>
      <c r="G131" s="199"/>
    </row>
    <row r="132" spans="1:7" ht="22.5" hidden="1" customHeight="1" outlineLevel="2" x14ac:dyDescent="0.25">
      <c r="A132" s="35" t="s">
        <v>137</v>
      </c>
      <c r="B132" s="26" t="s">
        <v>15</v>
      </c>
      <c r="C132" s="38">
        <v>0</v>
      </c>
      <c r="D132" s="38">
        <v>0</v>
      </c>
      <c r="E132" s="38">
        <v>0</v>
      </c>
      <c r="F132" s="27">
        <v>0</v>
      </c>
      <c r="G132" s="28">
        <v>0</v>
      </c>
    </row>
    <row r="133" spans="1:7" ht="22.5" hidden="1" customHeight="1" outlineLevel="2" x14ac:dyDescent="0.25">
      <c r="A133" s="35" t="s">
        <v>138</v>
      </c>
      <c r="B133" s="26" t="s">
        <v>15</v>
      </c>
      <c r="C133" s="38">
        <v>8</v>
      </c>
      <c r="D133" s="38">
        <v>6.68</v>
      </c>
      <c r="E133" s="38">
        <v>8</v>
      </c>
      <c r="F133" s="27">
        <v>22.68</v>
      </c>
      <c r="G133" s="28">
        <v>270.3</v>
      </c>
    </row>
    <row r="134" spans="1:7" ht="22.5" hidden="1" customHeight="1" outlineLevel="2" x14ac:dyDescent="0.25">
      <c r="A134" s="35" t="s">
        <v>139</v>
      </c>
      <c r="B134" s="26" t="s">
        <v>11</v>
      </c>
      <c r="C134" s="36">
        <v>300.06</v>
      </c>
      <c r="D134" s="36">
        <v>176.05</v>
      </c>
      <c r="E134" s="36">
        <v>268.66000000000003</v>
      </c>
      <c r="F134" s="37">
        <v>744.77</v>
      </c>
      <c r="G134" s="34">
        <v>9964.36</v>
      </c>
    </row>
    <row r="135" spans="1:7" ht="22.5" hidden="1" customHeight="1" outlineLevel="2" thickBot="1" x14ac:dyDescent="0.3">
      <c r="A135" s="17" t="s">
        <v>140</v>
      </c>
      <c r="B135" s="18" t="s">
        <v>36</v>
      </c>
      <c r="C135" s="63">
        <v>37.5075</v>
      </c>
      <c r="D135" s="63">
        <v>26.354790419161681</v>
      </c>
      <c r="E135" s="63">
        <v>33.582500000000003</v>
      </c>
      <c r="F135" s="64">
        <v>32.838183421516753</v>
      </c>
      <c r="G135" s="65">
        <v>36.864076951535331</v>
      </c>
    </row>
    <row r="136" spans="1:7" ht="22.5" customHeight="1" collapsed="1" thickBot="1" x14ac:dyDescent="0.3">
      <c r="A136" s="172" t="s">
        <v>141</v>
      </c>
      <c r="B136" s="173"/>
      <c r="C136" s="173"/>
      <c r="D136" s="173"/>
      <c r="E136" s="173"/>
      <c r="F136" s="173"/>
      <c r="G136" s="174"/>
    </row>
    <row r="137" spans="1:7" ht="22.5" hidden="1" customHeight="1" outlineLevel="1" x14ac:dyDescent="0.25">
      <c r="A137" s="13" t="s">
        <v>142</v>
      </c>
      <c r="B137" s="70" t="s">
        <v>143</v>
      </c>
      <c r="C137" s="57">
        <v>125.34</v>
      </c>
      <c r="D137" s="57">
        <v>122.73</v>
      </c>
      <c r="E137" s="57">
        <v>127.53</v>
      </c>
      <c r="F137" s="58">
        <v>375.6</v>
      </c>
      <c r="G137" s="59">
        <v>5095.6899999999996</v>
      </c>
    </row>
    <row r="138" spans="1:7" ht="22.5" hidden="1" customHeight="1" outlineLevel="1" x14ac:dyDescent="0.25">
      <c r="A138" s="35" t="s">
        <v>144</v>
      </c>
      <c r="B138" s="71" t="s">
        <v>145</v>
      </c>
      <c r="C138" s="38">
        <v>31.508295625942687</v>
      </c>
      <c r="D138" s="38">
        <v>31.308673469387756</v>
      </c>
      <c r="E138" s="38">
        <v>32.115336187358345</v>
      </c>
      <c r="F138" s="38">
        <v>31.645462970764175</v>
      </c>
      <c r="G138" s="72">
        <v>32.868845585721566</v>
      </c>
    </row>
    <row r="139" spans="1:7" ht="22.5" hidden="1" customHeight="1" outlineLevel="1" x14ac:dyDescent="0.25">
      <c r="A139" s="35" t="s">
        <v>146</v>
      </c>
      <c r="B139" s="71" t="s">
        <v>147</v>
      </c>
      <c r="C139" s="73">
        <v>61984</v>
      </c>
      <c r="D139" s="73">
        <v>62184</v>
      </c>
      <c r="E139" s="73">
        <v>62080</v>
      </c>
      <c r="F139" s="37">
        <v>186248</v>
      </c>
      <c r="G139" s="74">
        <v>2625480</v>
      </c>
    </row>
    <row r="140" spans="1:7" ht="22.5" hidden="1" customHeight="1" outlineLevel="1" x14ac:dyDescent="0.25">
      <c r="A140" s="40" t="s">
        <v>148</v>
      </c>
      <c r="B140" s="71" t="s">
        <v>149</v>
      </c>
      <c r="C140" s="38">
        <v>15.581699346405228</v>
      </c>
      <c r="D140" s="38">
        <v>15.863265306122448</v>
      </c>
      <c r="E140" s="38">
        <v>15.633341727524552</v>
      </c>
      <c r="F140" s="38">
        <v>15.691970679922488</v>
      </c>
      <c r="G140" s="72">
        <v>16.935193606440002</v>
      </c>
    </row>
    <row r="141" spans="1:7" ht="22.5" hidden="1" customHeight="1" outlineLevel="1" x14ac:dyDescent="0.25">
      <c r="A141" s="35" t="s">
        <v>150</v>
      </c>
      <c r="B141" s="71" t="s">
        <v>151</v>
      </c>
      <c r="C141" s="36">
        <v>245</v>
      </c>
      <c r="D141" s="36">
        <v>245</v>
      </c>
      <c r="E141" s="36">
        <v>244</v>
      </c>
      <c r="F141" s="37">
        <v>734</v>
      </c>
      <c r="G141" s="39">
        <v>8803</v>
      </c>
    </row>
    <row r="142" spans="1:7" ht="22.5" hidden="1" customHeight="1" outlineLevel="1" x14ac:dyDescent="0.25">
      <c r="A142" s="35" t="s">
        <v>152</v>
      </c>
      <c r="B142" s="71" t="s">
        <v>153</v>
      </c>
      <c r="C142" s="38">
        <v>6.1588738059326298E-2</v>
      </c>
      <c r="D142" s="38">
        <v>6.25E-2</v>
      </c>
      <c r="E142" s="38">
        <v>6.1445479728028204E-2</v>
      </c>
      <c r="F142" s="27">
        <v>6.1841772685146179E-2</v>
      </c>
      <c r="G142" s="72">
        <v>5.6782191948707032E-2</v>
      </c>
    </row>
    <row r="143" spans="1:7" ht="22.5" hidden="1" customHeight="1" outlineLevel="1" thickBot="1" x14ac:dyDescent="0.3">
      <c r="A143" s="17" t="s">
        <v>154</v>
      </c>
      <c r="B143" s="75" t="s">
        <v>151</v>
      </c>
      <c r="C143" s="76">
        <v>128</v>
      </c>
      <c r="D143" s="76">
        <v>103</v>
      </c>
      <c r="E143" s="76">
        <v>82</v>
      </c>
      <c r="F143" s="77">
        <v>313</v>
      </c>
      <c r="G143" s="78">
        <v>4080</v>
      </c>
    </row>
    <row r="144" spans="1:7" ht="22.5" customHeight="1" collapsed="1" thickBot="1" x14ac:dyDescent="0.3">
      <c r="A144" s="172" t="s">
        <v>155</v>
      </c>
      <c r="B144" s="173"/>
      <c r="C144" s="173"/>
      <c r="D144" s="173"/>
      <c r="E144" s="173"/>
      <c r="F144" s="173"/>
      <c r="G144" s="174"/>
    </row>
    <row r="145" spans="1:7" ht="21.75" hidden="1" customHeight="1" outlineLevel="1" x14ac:dyDescent="0.25">
      <c r="A145" s="79" t="s">
        <v>156</v>
      </c>
      <c r="B145" s="80" t="s">
        <v>11</v>
      </c>
      <c r="C145" s="57">
        <v>0</v>
      </c>
      <c r="D145" s="57">
        <v>0</v>
      </c>
      <c r="E145" s="57">
        <v>0</v>
      </c>
      <c r="F145" s="57">
        <v>0</v>
      </c>
      <c r="G145" s="66">
        <v>0</v>
      </c>
    </row>
    <row r="146" spans="1:7" ht="21.75" hidden="1" customHeight="1" outlineLevel="1" x14ac:dyDescent="0.25">
      <c r="A146" s="81" t="s">
        <v>157</v>
      </c>
      <c r="B146" s="82" t="s">
        <v>22</v>
      </c>
      <c r="C146" s="36">
        <v>0</v>
      </c>
      <c r="D146" s="36">
        <v>0</v>
      </c>
      <c r="E146" s="36">
        <v>0</v>
      </c>
      <c r="F146" s="36">
        <v>0</v>
      </c>
      <c r="G146" s="39">
        <v>0</v>
      </c>
    </row>
    <row r="147" spans="1:7" ht="21.75" hidden="1" customHeight="1" outlineLevel="1" x14ac:dyDescent="0.25">
      <c r="A147" s="81" t="s">
        <v>158</v>
      </c>
      <c r="B147" s="82" t="s">
        <v>11</v>
      </c>
      <c r="C147" s="194">
        <v>0</v>
      </c>
      <c r="D147" s="195"/>
      <c r="E147" s="196"/>
      <c r="F147" s="36">
        <v>0</v>
      </c>
      <c r="G147" s="39">
        <v>0</v>
      </c>
    </row>
    <row r="148" spans="1:7" ht="21.75" hidden="1" customHeight="1" outlineLevel="1" x14ac:dyDescent="0.25">
      <c r="A148" s="81" t="s">
        <v>159</v>
      </c>
      <c r="B148" s="82" t="s">
        <v>22</v>
      </c>
      <c r="C148" s="194">
        <v>0</v>
      </c>
      <c r="D148" s="195"/>
      <c r="E148" s="196"/>
      <c r="F148" s="36">
        <v>0</v>
      </c>
      <c r="G148" s="39">
        <v>0</v>
      </c>
    </row>
    <row r="149" spans="1:7" ht="21.75" hidden="1" customHeight="1" outlineLevel="1" x14ac:dyDescent="0.25">
      <c r="A149" s="81" t="s">
        <v>160</v>
      </c>
      <c r="B149" s="82" t="s">
        <v>11</v>
      </c>
      <c r="C149" s="194">
        <v>0</v>
      </c>
      <c r="D149" s="195"/>
      <c r="E149" s="196"/>
      <c r="F149" s="36">
        <v>0</v>
      </c>
      <c r="G149" s="39">
        <v>0</v>
      </c>
    </row>
    <row r="150" spans="1:7" ht="21.75" hidden="1" customHeight="1" outlineLevel="1" x14ac:dyDescent="0.25">
      <c r="A150" s="81" t="s">
        <v>52</v>
      </c>
      <c r="B150" s="82" t="s">
        <v>22</v>
      </c>
      <c r="C150" s="194">
        <v>0</v>
      </c>
      <c r="D150" s="195"/>
      <c r="E150" s="196"/>
      <c r="F150" s="36">
        <v>0</v>
      </c>
      <c r="G150" s="39">
        <v>0</v>
      </c>
    </row>
    <row r="151" spans="1:7" ht="21.75" hidden="1" customHeight="1" outlineLevel="1" x14ac:dyDescent="0.25">
      <c r="A151" s="81" t="s">
        <v>161</v>
      </c>
      <c r="B151" s="82" t="s">
        <v>11</v>
      </c>
      <c r="C151" s="127">
        <v>920</v>
      </c>
      <c r="D151" s="127">
        <v>48</v>
      </c>
      <c r="E151" s="127">
        <v>1002</v>
      </c>
      <c r="F151" s="36">
        <v>1970</v>
      </c>
      <c r="G151" s="39">
        <v>28666</v>
      </c>
    </row>
    <row r="152" spans="1:7" ht="21.75" hidden="1" customHeight="1" outlineLevel="1" x14ac:dyDescent="0.25">
      <c r="A152" s="81" t="s">
        <v>162</v>
      </c>
      <c r="B152" s="82" t="s">
        <v>11</v>
      </c>
      <c r="C152" s="194">
        <v>0</v>
      </c>
      <c r="D152" s="195"/>
      <c r="E152" s="196"/>
      <c r="F152" s="36">
        <v>0</v>
      </c>
      <c r="G152" s="39">
        <v>389.07998657226602</v>
      </c>
    </row>
    <row r="153" spans="1:7" ht="21.75" hidden="1" customHeight="1" outlineLevel="1" x14ac:dyDescent="0.25">
      <c r="A153" s="81" t="s">
        <v>52</v>
      </c>
      <c r="B153" s="82" t="s">
        <v>22</v>
      </c>
      <c r="C153" s="194">
        <v>0</v>
      </c>
      <c r="D153" s="195"/>
      <c r="E153" s="196"/>
      <c r="F153" s="36">
        <v>0</v>
      </c>
      <c r="G153" s="39">
        <v>21</v>
      </c>
    </row>
    <row r="154" spans="1:7" ht="21.75" hidden="1" customHeight="1" outlineLevel="1" x14ac:dyDescent="0.25">
      <c r="A154" s="81" t="s">
        <v>163</v>
      </c>
      <c r="B154" s="82" t="s">
        <v>11</v>
      </c>
      <c r="C154" s="127">
        <v>0</v>
      </c>
      <c r="D154" s="127">
        <v>1524</v>
      </c>
      <c r="E154" s="127">
        <v>504</v>
      </c>
      <c r="F154" s="36">
        <v>2028</v>
      </c>
      <c r="G154" s="39">
        <v>28220</v>
      </c>
    </row>
    <row r="155" spans="1:7" ht="21.75" hidden="1" customHeight="1" outlineLevel="1" x14ac:dyDescent="0.25">
      <c r="A155" s="81" t="s">
        <v>164</v>
      </c>
      <c r="B155" s="82" t="s">
        <v>11</v>
      </c>
      <c r="C155" s="194">
        <v>480.010009765625</v>
      </c>
      <c r="D155" s="195"/>
      <c r="E155" s="196"/>
      <c r="F155" s="36">
        <v>480.010009765625</v>
      </c>
      <c r="G155" s="39">
        <v>4725.9599914550799</v>
      </c>
    </row>
    <row r="156" spans="1:7" ht="21.75" hidden="1" customHeight="1" outlineLevel="1" x14ac:dyDescent="0.25">
      <c r="A156" s="81" t="s">
        <v>52</v>
      </c>
      <c r="B156" s="82" t="s">
        <v>22</v>
      </c>
      <c r="C156" s="194">
        <v>30</v>
      </c>
      <c r="D156" s="195"/>
      <c r="E156" s="196"/>
      <c r="F156" s="36">
        <v>30</v>
      </c>
      <c r="G156" s="39">
        <v>271</v>
      </c>
    </row>
    <row r="157" spans="1:7" ht="21.75" hidden="1" customHeight="1" outlineLevel="1" x14ac:dyDescent="0.25">
      <c r="A157" s="81" t="s">
        <v>165</v>
      </c>
      <c r="B157" s="82" t="s">
        <v>11</v>
      </c>
      <c r="C157" s="127">
        <v>1822</v>
      </c>
      <c r="D157" s="127">
        <v>2032</v>
      </c>
      <c r="E157" s="127">
        <v>1640</v>
      </c>
      <c r="F157" s="36">
        <v>5494</v>
      </c>
      <c r="G157" s="39">
        <v>49338</v>
      </c>
    </row>
    <row r="158" spans="1:7" ht="21.75" hidden="1" customHeight="1" outlineLevel="1" x14ac:dyDescent="0.25">
      <c r="A158" s="81" t="s">
        <v>166</v>
      </c>
      <c r="B158" s="82" t="s">
        <v>11</v>
      </c>
      <c r="C158" s="57">
        <v>0</v>
      </c>
      <c r="D158" s="57">
        <v>0</v>
      </c>
      <c r="E158" s="57">
        <v>0</v>
      </c>
      <c r="F158" s="36">
        <v>0</v>
      </c>
      <c r="G158" s="39">
        <v>0</v>
      </c>
    </row>
    <row r="159" spans="1:7" ht="21.75" hidden="1" customHeight="1" outlineLevel="1" x14ac:dyDescent="0.25">
      <c r="A159" s="81" t="s">
        <v>157</v>
      </c>
      <c r="B159" s="82" t="s">
        <v>22</v>
      </c>
      <c r="C159" s="36">
        <v>0</v>
      </c>
      <c r="D159" s="36">
        <v>0</v>
      </c>
      <c r="E159" s="36">
        <v>0</v>
      </c>
      <c r="F159" s="36">
        <v>0</v>
      </c>
      <c r="G159" s="39">
        <v>0</v>
      </c>
    </row>
    <row r="160" spans="1:7" ht="21.75" hidden="1" customHeight="1" outlineLevel="1" x14ac:dyDescent="0.25">
      <c r="A160" s="81" t="s">
        <v>166</v>
      </c>
      <c r="B160" s="82" t="s">
        <v>11</v>
      </c>
      <c r="C160" s="194">
        <v>0</v>
      </c>
      <c r="D160" s="195"/>
      <c r="E160" s="196"/>
      <c r="F160" s="36">
        <v>0</v>
      </c>
      <c r="G160" s="39">
        <v>0</v>
      </c>
    </row>
    <row r="161" spans="1:10" ht="21" hidden="1" outlineLevel="1" x14ac:dyDescent="0.25">
      <c r="A161" s="81" t="s">
        <v>159</v>
      </c>
      <c r="B161" s="82" t="s">
        <v>22</v>
      </c>
      <c r="C161" s="194">
        <v>0</v>
      </c>
      <c r="D161" s="195"/>
      <c r="E161" s="196"/>
      <c r="F161" s="36">
        <v>0</v>
      </c>
      <c r="G161" s="39">
        <v>0</v>
      </c>
    </row>
    <row r="162" spans="1:10" ht="21" hidden="1" outlineLevel="1" x14ac:dyDescent="0.25">
      <c r="A162" s="81" t="s">
        <v>167</v>
      </c>
      <c r="B162" s="82" t="s">
        <v>11</v>
      </c>
      <c r="C162" s="194">
        <v>0</v>
      </c>
      <c r="D162" s="195"/>
      <c r="E162" s="196"/>
      <c r="F162" s="36">
        <v>0</v>
      </c>
      <c r="G162" s="39">
        <v>0</v>
      </c>
    </row>
    <row r="163" spans="1:10" ht="21" hidden="1" outlineLevel="1" x14ac:dyDescent="0.25">
      <c r="A163" s="81" t="s">
        <v>157</v>
      </c>
      <c r="B163" s="82" t="s">
        <v>22</v>
      </c>
      <c r="C163" s="194">
        <v>0</v>
      </c>
      <c r="D163" s="195"/>
      <c r="E163" s="196"/>
      <c r="F163" s="36">
        <v>0</v>
      </c>
      <c r="G163" s="39">
        <v>0</v>
      </c>
    </row>
    <row r="164" spans="1:10" ht="21" hidden="1" outlineLevel="1" x14ac:dyDescent="0.25">
      <c r="A164" s="81" t="s">
        <v>168</v>
      </c>
      <c r="B164" s="82" t="s">
        <v>11</v>
      </c>
      <c r="C164" s="194">
        <v>0</v>
      </c>
      <c r="D164" s="195"/>
      <c r="E164" s="196"/>
      <c r="F164" s="36">
        <v>0</v>
      </c>
      <c r="G164" s="39">
        <v>0</v>
      </c>
    </row>
    <row r="165" spans="1:10" ht="21" hidden="1" outlineLevel="1" x14ac:dyDescent="0.25">
      <c r="A165" s="81" t="s">
        <v>159</v>
      </c>
      <c r="B165" s="82" t="s">
        <v>22</v>
      </c>
      <c r="C165" s="194">
        <v>0</v>
      </c>
      <c r="D165" s="195"/>
      <c r="E165" s="196"/>
      <c r="F165" s="36">
        <v>0</v>
      </c>
      <c r="G165" s="39">
        <v>0</v>
      </c>
    </row>
    <row r="166" spans="1:10" ht="22.8" hidden="1" outlineLevel="1" x14ac:dyDescent="0.25">
      <c r="A166" s="84" t="s">
        <v>169</v>
      </c>
      <c r="B166" s="85" t="s">
        <v>11</v>
      </c>
      <c r="C166" s="186">
        <v>9972.010009765625</v>
      </c>
      <c r="D166" s="189"/>
      <c r="E166" s="189"/>
      <c r="F166" s="190"/>
      <c r="G166" s="86">
        <v>111339.03997802734</v>
      </c>
      <c r="H166" s="87"/>
      <c r="I166" s="88"/>
      <c r="J166" s="88"/>
    </row>
    <row r="167" spans="1:10" ht="22.8" hidden="1" outlineLevel="1" x14ac:dyDescent="0.25">
      <c r="A167" s="84" t="s">
        <v>170</v>
      </c>
      <c r="B167" s="85" t="s">
        <v>22</v>
      </c>
      <c r="C167" s="186">
        <v>0</v>
      </c>
      <c r="D167" s="187"/>
      <c r="E167" s="187"/>
      <c r="F167" s="188"/>
      <c r="G167" s="86">
        <v>0</v>
      </c>
      <c r="H167" s="87"/>
      <c r="I167" s="88"/>
      <c r="J167" s="88"/>
    </row>
    <row r="168" spans="1:10" ht="22.8" hidden="1" outlineLevel="1" x14ac:dyDescent="0.25">
      <c r="A168" s="84" t="s">
        <v>171</v>
      </c>
      <c r="B168" s="85" t="s">
        <v>22</v>
      </c>
      <c r="C168" s="186">
        <v>30</v>
      </c>
      <c r="D168" s="189"/>
      <c r="E168" s="189"/>
      <c r="F168" s="190"/>
      <c r="G168" s="86">
        <v>292</v>
      </c>
    </row>
    <row r="169" spans="1:10" ht="28.2" hidden="1" outlineLevel="1" thickBot="1" x14ac:dyDescent="0.3">
      <c r="A169" s="89" t="s">
        <v>172</v>
      </c>
      <c r="B169" s="90" t="s">
        <v>11</v>
      </c>
      <c r="C169" s="191">
        <v>212839.40000915536</v>
      </c>
      <c r="D169" s="192"/>
      <c r="E169" s="192"/>
      <c r="F169" s="192"/>
      <c r="G169" s="193"/>
    </row>
    <row r="170" spans="1:10" ht="25.8" collapsed="1" thickBot="1" x14ac:dyDescent="0.3">
      <c r="A170" s="172" t="s">
        <v>173</v>
      </c>
      <c r="B170" s="173"/>
      <c r="C170" s="173"/>
      <c r="D170" s="173"/>
      <c r="E170" s="173"/>
      <c r="F170" s="173"/>
      <c r="G170" s="174"/>
    </row>
    <row r="171" spans="1:10" ht="184.5" hidden="1" customHeight="1" outlineLevel="1" thickBot="1" x14ac:dyDescent="0.3">
      <c r="A171" s="91"/>
      <c r="B171" s="92"/>
      <c r="C171" s="93"/>
      <c r="D171" s="93"/>
      <c r="E171" s="93"/>
      <c r="F171" s="93"/>
      <c r="G171" s="94"/>
    </row>
    <row r="172" spans="1:10" ht="22.5" customHeight="1" collapsed="1" thickBot="1" x14ac:dyDescent="0.3">
      <c r="A172" s="172" t="s">
        <v>174</v>
      </c>
      <c r="B172" s="173"/>
      <c r="C172" s="173"/>
      <c r="D172" s="173"/>
      <c r="E172" s="173"/>
      <c r="F172" s="173"/>
      <c r="G172" s="174"/>
    </row>
    <row r="173" spans="1:10" ht="27" hidden="1" customHeight="1" outlineLevel="1" x14ac:dyDescent="0.25">
      <c r="A173" s="184" t="s">
        <v>175</v>
      </c>
      <c r="B173" s="185"/>
      <c r="C173" s="185"/>
      <c r="D173" s="128" t="s">
        <v>176</v>
      </c>
      <c r="E173" s="128" t="s">
        <v>177</v>
      </c>
      <c r="F173" s="128" t="s">
        <v>178</v>
      </c>
      <c r="G173" s="96" t="s">
        <v>179</v>
      </c>
    </row>
    <row r="174" spans="1:10" ht="30.75" hidden="1" customHeight="1" outlineLevel="1" x14ac:dyDescent="0.25">
      <c r="A174" s="166" t="s">
        <v>246</v>
      </c>
      <c r="B174" s="167"/>
      <c r="C174" s="167"/>
      <c r="D174" s="97">
        <v>7</v>
      </c>
      <c r="E174" s="98" t="s">
        <v>195</v>
      </c>
      <c r="F174" s="98" t="s">
        <v>196</v>
      </c>
      <c r="G174" s="99">
        <v>20</v>
      </c>
    </row>
    <row r="175" spans="1:10" ht="30.75" hidden="1" customHeight="1" outlineLevel="1" x14ac:dyDescent="0.25">
      <c r="A175" s="166" t="s">
        <v>278</v>
      </c>
      <c r="B175" s="167"/>
      <c r="C175" s="167"/>
      <c r="D175" s="97" t="s">
        <v>253</v>
      </c>
      <c r="E175" s="98" t="s">
        <v>205</v>
      </c>
      <c r="F175" s="98" t="s">
        <v>196</v>
      </c>
      <c r="G175" s="99">
        <v>950</v>
      </c>
    </row>
    <row r="176" spans="1:10" ht="30.75" hidden="1" customHeight="1" outlineLevel="1" x14ac:dyDescent="0.25">
      <c r="A176" s="166" t="s">
        <v>223</v>
      </c>
      <c r="B176" s="167"/>
      <c r="C176" s="167"/>
      <c r="D176" s="97" t="s">
        <v>279</v>
      </c>
      <c r="E176" s="98" t="s">
        <v>225</v>
      </c>
      <c r="F176" s="98" t="s">
        <v>196</v>
      </c>
      <c r="G176" s="99">
        <v>595</v>
      </c>
    </row>
    <row r="177" spans="1:10" ht="30.75" hidden="1" customHeight="1" outlineLevel="1" x14ac:dyDescent="0.25">
      <c r="A177" s="166" t="s">
        <v>280</v>
      </c>
      <c r="B177" s="167"/>
      <c r="C177" s="167"/>
      <c r="D177" s="97">
        <v>17</v>
      </c>
      <c r="E177" s="98" t="s">
        <v>195</v>
      </c>
      <c r="F177" s="98" t="s">
        <v>196</v>
      </c>
      <c r="G177" s="99">
        <v>65</v>
      </c>
    </row>
    <row r="178" spans="1:10" ht="30.75" hidden="1" customHeight="1" outlineLevel="1" x14ac:dyDescent="0.25">
      <c r="A178" s="166" t="s">
        <v>281</v>
      </c>
      <c r="B178" s="167"/>
      <c r="C178" s="167"/>
      <c r="D178" s="97">
        <v>18</v>
      </c>
      <c r="E178" s="98" t="s">
        <v>209</v>
      </c>
      <c r="F178" s="98" t="s">
        <v>199</v>
      </c>
      <c r="G178" s="99">
        <v>25</v>
      </c>
    </row>
    <row r="179" spans="1:10" ht="30.75" hidden="1" customHeight="1" outlineLevel="1" x14ac:dyDescent="0.25">
      <c r="A179" s="166" t="s">
        <v>200</v>
      </c>
      <c r="B179" s="167"/>
      <c r="C179" s="167"/>
      <c r="D179" s="97" t="s">
        <v>200</v>
      </c>
      <c r="E179" s="98" t="s">
        <v>200</v>
      </c>
      <c r="F179" s="98" t="s">
        <v>200</v>
      </c>
      <c r="G179" s="99" t="s">
        <v>200</v>
      </c>
    </row>
    <row r="180" spans="1:10" ht="30.75" hidden="1" customHeight="1" outlineLevel="1" x14ac:dyDescent="0.25">
      <c r="A180" s="166" t="s">
        <v>200</v>
      </c>
      <c r="B180" s="167"/>
      <c r="C180" s="167"/>
      <c r="D180" s="97" t="s">
        <v>200</v>
      </c>
      <c r="E180" s="98" t="s">
        <v>200</v>
      </c>
      <c r="F180" s="98" t="s">
        <v>200</v>
      </c>
      <c r="G180" s="99" t="s">
        <v>200</v>
      </c>
    </row>
    <row r="181" spans="1:10" ht="30.75" hidden="1" customHeight="1" outlineLevel="1" x14ac:dyDescent="0.25">
      <c r="A181" s="166" t="s">
        <v>200</v>
      </c>
      <c r="B181" s="167"/>
      <c r="C181" s="167"/>
      <c r="D181" s="97" t="s">
        <v>200</v>
      </c>
      <c r="E181" s="98" t="s">
        <v>200</v>
      </c>
      <c r="F181" s="98" t="s">
        <v>200</v>
      </c>
      <c r="G181" s="99" t="s">
        <v>200</v>
      </c>
    </row>
    <row r="182" spans="1:10" ht="30.75" hidden="1" customHeight="1" outlineLevel="1" x14ac:dyDescent="0.25">
      <c r="A182" s="166" t="s">
        <v>200</v>
      </c>
      <c r="B182" s="167"/>
      <c r="C182" s="167"/>
      <c r="D182" s="97" t="s">
        <v>200</v>
      </c>
      <c r="E182" s="98" t="s">
        <v>200</v>
      </c>
      <c r="F182" s="98" t="s">
        <v>200</v>
      </c>
      <c r="G182" s="99" t="s">
        <v>200</v>
      </c>
    </row>
    <row r="183" spans="1:10" ht="30.75" hidden="1" customHeight="1" outlineLevel="1" x14ac:dyDescent="0.25">
      <c r="A183" s="166" t="s">
        <v>200</v>
      </c>
      <c r="B183" s="167"/>
      <c r="C183" s="167"/>
      <c r="D183" s="97" t="s">
        <v>200</v>
      </c>
      <c r="E183" s="98" t="s">
        <v>200</v>
      </c>
      <c r="F183" s="98" t="s">
        <v>200</v>
      </c>
      <c r="G183" s="99" t="s">
        <v>200</v>
      </c>
    </row>
    <row r="184" spans="1:10" ht="30.75" hidden="1" customHeight="1" outlineLevel="1" x14ac:dyDescent="0.25">
      <c r="A184" s="166" t="s">
        <v>200</v>
      </c>
      <c r="B184" s="167"/>
      <c r="C184" s="167"/>
      <c r="D184" s="97" t="s">
        <v>200</v>
      </c>
      <c r="E184" s="98" t="s">
        <v>200</v>
      </c>
      <c r="F184" s="98" t="s">
        <v>200</v>
      </c>
      <c r="G184" s="99" t="s">
        <v>200</v>
      </c>
    </row>
    <row r="185" spans="1:10" ht="30.75" hidden="1" customHeight="1" outlineLevel="1" x14ac:dyDescent="0.25">
      <c r="A185" s="166" t="s">
        <v>200</v>
      </c>
      <c r="B185" s="167"/>
      <c r="C185" s="167"/>
      <c r="D185" s="97" t="s">
        <v>200</v>
      </c>
      <c r="E185" s="98" t="s">
        <v>200</v>
      </c>
      <c r="F185" s="98" t="s">
        <v>200</v>
      </c>
      <c r="G185" s="99" t="s">
        <v>200</v>
      </c>
    </row>
    <row r="186" spans="1:10" ht="30.75" hidden="1" customHeight="1" outlineLevel="1" x14ac:dyDescent="0.25">
      <c r="A186" s="166" t="s">
        <v>200</v>
      </c>
      <c r="B186" s="167"/>
      <c r="C186" s="167"/>
      <c r="D186" s="97" t="s">
        <v>200</v>
      </c>
      <c r="E186" s="98" t="s">
        <v>200</v>
      </c>
      <c r="F186" s="98" t="s">
        <v>200</v>
      </c>
      <c r="G186" s="99" t="s">
        <v>200</v>
      </c>
    </row>
    <row r="187" spans="1:10" ht="30.75" hidden="1" customHeight="1" outlineLevel="1" x14ac:dyDescent="0.25">
      <c r="A187" s="166" t="s">
        <v>200</v>
      </c>
      <c r="B187" s="167"/>
      <c r="C187" s="167"/>
      <c r="D187" s="97" t="s">
        <v>200</v>
      </c>
      <c r="E187" s="98" t="s">
        <v>200</v>
      </c>
      <c r="F187" s="98" t="s">
        <v>200</v>
      </c>
      <c r="G187" s="99" t="s">
        <v>200</v>
      </c>
    </row>
    <row r="188" spans="1:10" ht="30.75" hidden="1" customHeight="1" outlineLevel="1" x14ac:dyDescent="0.25">
      <c r="A188" s="166" t="s">
        <v>200</v>
      </c>
      <c r="B188" s="167"/>
      <c r="C188" s="167"/>
      <c r="D188" s="97" t="s">
        <v>200</v>
      </c>
      <c r="E188" s="98" t="s">
        <v>200</v>
      </c>
      <c r="F188" s="98" t="s">
        <v>200</v>
      </c>
      <c r="G188" s="99" t="s">
        <v>200</v>
      </c>
    </row>
    <row r="189" spans="1:10" ht="27" hidden="1" customHeight="1" outlineLevel="1" thickBot="1" x14ac:dyDescent="0.3">
      <c r="A189" s="181" t="s">
        <v>180</v>
      </c>
      <c r="B189" s="182"/>
      <c r="C189" s="182"/>
      <c r="D189" s="182"/>
      <c r="E189" s="182"/>
      <c r="F189" s="183"/>
      <c r="G189" s="100">
        <v>1655</v>
      </c>
    </row>
    <row r="190" spans="1:10" ht="22.5" customHeight="1" collapsed="1" thickBot="1" x14ac:dyDescent="0.3">
      <c r="A190" s="172" t="s">
        <v>181</v>
      </c>
      <c r="B190" s="173"/>
      <c r="C190" s="173"/>
      <c r="D190" s="173"/>
      <c r="E190" s="173"/>
      <c r="F190" s="173"/>
      <c r="G190" s="173"/>
      <c r="H190" s="173"/>
      <c r="I190" s="173"/>
      <c r="J190" s="174"/>
    </row>
    <row r="191" spans="1:10" ht="30.75" hidden="1" customHeight="1" outlineLevel="2" x14ac:dyDescent="0.25">
      <c r="A191" s="184" t="s">
        <v>182</v>
      </c>
      <c r="B191" s="185"/>
      <c r="C191" s="185"/>
      <c r="D191" s="128" t="s">
        <v>183</v>
      </c>
      <c r="E191" s="128" t="s">
        <v>184</v>
      </c>
      <c r="F191" s="128" t="s">
        <v>185</v>
      </c>
      <c r="G191" s="128" t="s">
        <v>177</v>
      </c>
      <c r="H191" s="128" t="s">
        <v>186</v>
      </c>
      <c r="I191" s="128" t="s">
        <v>187</v>
      </c>
      <c r="J191" s="101" t="s">
        <v>188</v>
      </c>
    </row>
    <row r="192" spans="1:10" ht="30.75" hidden="1" customHeight="1" outlineLevel="2" x14ac:dyDescent="0.25">
      <c r="A192" s="166" t="s">
        <v>282</v>
      </c>
      <c r="B192" s="167"/>
      <c r="C192" s="167"/>
      <c r="D192" s="102">
        <v>0.54652777777777795</v>
      </c>
      <c r="E192" s="102">
        <v>0.55069444444444404</v>
      </c>
      <c r="F192" s="103">
        <v>6</v>
      </c>
      <c r="G192" s="103" t="s">
        <v>283</v>
      </c>
      <c r="H192" s="103" t="s">
        <v>230</v>
      </c>
      <c r="I192" s="103"/>
      <c r="J192" s="104">
        <v>60</v>
      </c>
    </row>
    <row r="193" spans="1:10" ht="30.75" hidden="1" customHeight="1" outlineLevel="2" x14ac:dyDescent="0.25">
      <c r="A193" s="166" t="s">
        <v>200</v>
      </c>
      <c r="B193" s="167"/>
      <c r="C193" s="167"/>
      <c r="D193" s="102" t="s">
        <v>200</v>
      </c>
      <c r="E193" s="102" t="s">
        <v>200</v>
      </c>
      <c r="F193" s="103" t="s">
        <v>200</v>
      </c>
      <c r="G193" s="103" t="s">
        <v>200</v>
      </c>
      <c r="H193" s="103" t="s">
        <v>200</v>
      </c>
      <c r="I193" s="103"/>
      <c r="J193" s="104" t="s">
        <v>200</v>
      </c>
    </row>
    <row r="194" spans="1:10" ht="30.75" hidden="1" customHeight="1" outlineLevel="2" x14ac:dyDescent="0.25">
      <c r="A194" s="166" t="s">
        <v>200</v>
      </c>
      <c r="B194" s="167"/>
      <c r="C194" s="167"/>
      <c r="D194" s="102" t="s">
        <v>200</v>
      </c>
      <c r="E194" s="102" t="s">
        <v>200</v>
      </c>
      <c r="F194" s="103" t="s">
        <v>200</v>
      </c>
      <c r="G194" s="103" t="s">
        <v>200</v>
      </c>
      <c r="H194" s="103" t="s">
        <v>200</v>
      </c>
      <c r="I194" s="103"/>
      <c r="J194" s="104" t="s">
        <v>200</v>
      </c>
    </row>
    <row r="195" spans="1:10" ht="30.75" hidden="1" customHeight="1" outlineLevel="2" x14ac:dyDescent="0.25">
      <c r="A195" s="166" t="s">
        <v>200</v>
      </c>
      <c r="B195" s="167"/>
      <c r="C195" s="167"/>
      <c r="D195" s="102" t="s">
        <v>200</v>
      </c>
      <c r="E195" s="102" t="s">
        <v>200</v>
      </c>
      <c r="F195" s="103" t="s">
        <v>200</v>
      </c>
      <c r="G195" s="103" t="s">
        <v>200</v>
      </c>
      <c r="H195" s="103" t="s">
        <v>200</v>
      </c>
      <c r="I195" s="103"/>
      <c r="J195" s="104" t="s">
        <v>200</v>
      </c>
    </row>
    <row r="196" spans="1:10" ht="30.75" hidden="1" customHeight="1" outlineLevel="2" x14ac:dyDescent="0.25">
      <c r="A196" s="166" t="s">
        <v>200</v>
      </c>
      <c r="B196" s="167"/>
      <c r="C196" s="167"/>
      <c r="D196" s="102" t="s">
        <v>200</v>
      </c>
      <c r="E196" s="102" t="s">
        <v>200</v>
      </c>
      <c r="F196" s="103" t="s">
        <v>200</v>
      </c>
      <c r="G196" s="103" t="s">
        <v>200</v>
      </c>
      <c r="H196" s="103" t="s">
        <v>200</v>
      </c>
      <c r="I196" s="103"/>
      <c r="J196" s="104" t="s">
        <v>200</v>
      </c>
    </row>
    <row r="197" spans="1:10" ht="30.75" hidden="1" customHeight="1" outlineLevel="2" x14ac:dyDescent="0.25">
      <c r="A197" s="166" t="s">
        <v>200</v>
      </c>
      <c r="B197" s="167"/>
      <c r="C197" s="167"/>
      <c r="D197" s="102" t="s">
        <v>200</v>
      </c>
      <c r="E197" s="102" t="s">
        <v>200</v>
      </c>
      <c r="F197" s="103" t="s">
        <v>200</v>
      </c>
      <c r="G197" s="103" t="s">
        <v>200</v>
      </c>
      <c r="H197" s="103" t="s">
        <v>200</v>
      </c>
      <c r="I197" s="103" t="s">
        <v>200</v>
      </c>
      <c r="J197" s="104"/>
    </row>
    <row r="198" spans="1:10" ht="30.75" hidden="1" customHeight="1" outlineLevel="2" x14ac:dyDescent="0.25">
      <c r="A198" s="166" t="s">
        <v>200</v>
      </c>
      <c r="B198" s="167"/>
      <c r="C198" s="167"/>
      <c r="D198" s="102" t="s">
        <v>200</v>
      </c>
      <c r="E198" s="102" t="s">
        <v>200</v>
      </c>
      <c r="F198" s="103" t="s">
        <v>200</v>
      </c>
      <c r="G198" s="103" t="s">
        <v>200</v>
      </c>
      <c r="H198" s="103" t="s">
        <v>200</v>
      </c>
      <c r="I198" s="103" t="s">
        <v>200</v>
      </c>
      <c r="J198" s="104"/>
    </row>
    <row r="199" spans="1:10" ht="30.75" hidden="1" customHeight="1" outlineLevel="2" thickBot="1" x14ac:dyDescent="0.3">
      <c r="A199" s="168" t="s">
        <v>200</v>
      </c>
      <c r="B199" s="169"/>
      <c r="C199" s="169"/>
      <c r="D199" s="105" t="s">
        <v>200</v>
      </c>
      <c r="E199" s="105" t="s">
        <v>200</v>
      </c>
      <c r="F199" s="106" t="s">
        <v>200</v>
      </c>
      <c r="G199" s="106" t="s">
        <v>200</v>
      </c>
      <c r="H199" s="106" t="s">
        <v>200</v>
      </c>
      <c r="I199" s="106" t="s">
        <v>200</v>
      </c>
      <c r="J199" s="107"/>
    </row>
    <row r="200" spans="1:10" ht="30.75" hidden="1" customHeight="1" outlineLevel="2" thickBot="1" x14ac:dyDescent="0.3">
      <c r="A200" s="170" t="s">
        <v>189</v>
      </c>
      <c r="B200" s="171"/>
      <c r="C200" s="171"/>
      <c r="D200" s="171"/>
      <c r="E200" s="171"/>
      <c r="F200" s="108">
        <v>6</v>
      </c>
    </row>
    <row r="201" spans="1:10" ht="22.5" customHeight="1" collapsed="1" thickBot="1" x14ac:dyDescent="0.3">
      <c r="A201" s="172" t="s">
        <v>190</v>
      </c>
      <c r="B201" s="173"/>
      <c r="C201" s="173"/>
      <c r="D201" s="173"/>
      <c r="E201" s="173"/>
      <c r="F201" s="173"/>
      <c r="G201" s="174"/>
    </row>
    <row r="202" spans="1:10" ht="333" hidden="1" customHeight="1" outlineLevel="1" thickBot="1" x14ac:dyDescent="0.3"/>
    <row r="203" spans="1:10" ht="22.5" customHeight="1" collapsed="1" x14ac:dyDescent="0.25">
      <c r="A203" s="175" t="s">
        <v>191</v>
      </c>
      <c r="B203" s="176"/>
      <c r="C203" s="176"/>
      <c r="D203" s="176"/>
      <c r="E203" s="176"/>
      <c r="F203" s="176"/>
      <c r="G203" s="177"/>
    </row>
    <row r="204" spans="1:10" ht="30.75" hidden="1" customHeight="1" outlineLevel="1" x14ac:dyDescent="0.25">
      <c r="A204" s="178" t="s">
        <v>200</v>
      </c>
      <c r="B204" s="179"/>
      <c r="C204" s="179"/>
      <c r="D204" s="179"/>
      <c r="E204" s="179"/>
      <c r="F204" s="179"/>
      <c r="G204" s="180"/>
    </row>
    <row r="205" spans="1:10" ht="30.75" hidden="1" customHeight="1" outlineLevel="1" x14ac:dyDescent="0.25">
      <c r="A205" s="157" t="s">
        <v>200</v>
      </c>
      <c r="B205" s="158"/>
      <c r="C205" s="158"/>
      <c r="D205" s="158"/>
      <c r="E205" s="158"/>
      <c r="F205" s="158"/>
      <c r="G205" s="159"/>
    </row>
    <row r="206" spans="1:10" ht="30.75" hidden="1" customHeight="1" outlineLevel="1" x14ac:dyDescent="0.25">
      <c r="A206" s="160" t="s">
        <v>200</v>
      </c>
      <c r="B206" s="161"/>
      <c r="C206" s="161"/>
      <c r="D206" s="161"/>
      <c r="E206" s="161"/>
      <c r="F206" s="161"/>
      <c r="G206" s="162"/>
    </row>
    <row r="207" spans="1:10" ht="30.75" hidden="1" customHeight="1" outlineLevel="1" x14ac:dyDescent="0.25">
      <c r="A207" s="160" t="s">
        <v>200</v>
      </c>
      <c r="B207" s="161"/>
      <c r="C207" s="161"/>
      <c r="D207" s="161"/>
      <c r="E207" s="161"/>
      <c r="F207" s="161"/>
      <c r="G207" s="162"/>
    </row>
    <row r="208" spans="1:10" ht="30.75" hidden="1" customHeight="1" outlineLevel="1" x14ac:dyDescent="0.25">
      <c r="A208" s="160" t="s">
        <v>200</v>
      </c>
      <c r="B208" s="161"/>
      <c r="C208" s="161"/>
      <c r="D208" s="161"/>
      <c r="E208" s="161"/>
      <c r="F208" s="161"/>
      <c r="G208" s="162"/>
    </row>
    <row r="209" spans="1:7" ht="30.75" hidden="1" customHeight="1" outlineLevel="1" x14ac:dyDescent="0.25">
      <c r="A209" s="160" t="s">
        <v>200</v>
      </c>
      <c r="B209" s="161"/>
      <c r="C209" s="161"/>
      <c r="D209" s="161"/>
      <c r="E209" s="161"/>
      <c r="F209" s="161"/>
      <c r="G209" s="162"/>
    </row>
    <row r="210" spans="1:7" ht="30.75" hidden="1" customHeight="1" outlineLevel="1" thickBot="1" x14ac:dyDescent="0.3">
      <c r="A210" s="163" t="s">
        <v>200</v>
      </c>
      <c r="B210" s="164"/>
      <c r="C210" s="164"/>
      <c r="D210" s="164"/>
      <c r="E210" s="164"/>
      <c r="F210" s="164"/>
      <c r="G210" s="165"/>
    </row>
  </sheetData>
  <mergeCells count="102">
    <mergeCell ref="A205:G205"/>
    <mergeCell ref="A206:G206"/>
    <mergeCell ref="A207:G207"/>
    <mergeCell ref="A208:G208"/>
    <mergeCell ref="A209:G209"/>
    <mergeCell ref="A210:G210"/>
    <mergeCell ref="A198:C198"/>
    <mergeCell ref="A199:C199"/>
    <mergeCell ref="A200:E200"/>
    <mergeCell ref="A201:G201"/>
    <mergeCell ref="A203:G203"/>
    <mergeCell ref="A204:G204"/>
    <mergeCell ref="A192:C192"/>
    <mergeCell ref="A193:C193"/>
    <mergeCell ref="A194:C194"/>
    <mergeCell ref="A195:C195"/>
    <mergeCell ref="A196:C196"/>
    <mergeCell ref="A197:C197"/>
    <mergeCell ref="A186:C186"/>
    <mergeCell ref="A187:C187"/>
    <mergeCell ref="A188:C188"/>
    <mergeCell ref="A189:F189"/>
    <mergeCell ref="A190:J190"/>
    <mergeCell ref="A191:C191"/>
    <mergeCell ref="A180:C180"/>
    <mergeCell ref="A181:C181"/>
    <mergeCell ref="A182:C182"/>
    <mergeCell ref="A183:C183"/>
    <mergeCell ref="A184:C184"/>
    <mergeCell ref="A185:C185"/>
    <mergeCell ref="A174:C174"/>
    <mergeCell ref="A175:C175"/>
    <mergeCell ref="A176:C176"/>
    <mergeCell ref="A177:C177"/>
    <mergeCell ref="A178:C178"/>
    <mergeCell ref="A179:C179"/>
    <mergeCell ref="C167:F167"/>
    <mergeCell ref="C168:F168"/>
    <mergeCell ref="C169:G169"/>
    <mergeCell ref="A170:G170"/>
    <mergeCell ref="A172:G172"/>
    <mergeCell ref="A173:C173"/>
    <mergeCell ref="C161:E161"/>
    <mergeCell ref="C162:E162"/>
    <mergeCell ref="C163:E163"/>
    <mergeCell ref="C164:E164"/>
    <mergeCell ref="C165:E165"/>
    <mergeCell ref="C166:F166"/>
    <mergeCell ref="C150:E150"/>
    <mergeCell ref="C152:E152"/>
    <mergeCell ref="C153:E153"/>
    <mergeCell ref="C155:E155"/>
    <mergeCell ref="C156:E156"/>
    <mergeCell ref="C160:E160"/>
    <mergeCell ref="A131:G131"/>
    <mergeCell ref="A136:G136"/>
    <mergeCell ref="A144:G144"/>
    <mergeCell ref="C147:E147"/>
    <mergeCell ref="C148:E148"/>
    <mergeCell ref="C149:E149"/>
    <mergeCell ref="A99:G99"/>
    <mergeCell ref="A105:G105"/>
    <mergeCell ref="A111:G111"/>
    <mergeCell ref="A120:G120"/>
    <mergeCell ref="A124:G124"/>
    <mergeCell ref="A125:G125"/>
    <mergeCell ref="A60:G60"/>
    <mergeCell ref="A61:G61"/>
    <mergeCell ref="A70:G70"/>
    <mergeCell ref="A81:G81"/>
    <mergeCell ref="A92:G92"/>
    <mergeCell ref="A93:G93"/>
    <mergeCell ref="A54:G54"/>
    <mergeCell ref="C55:F55"/>
    <mergeCell ref="C56:F56"/>
    <mergeCell ref="C57:F57"/>
    <mergeCell ref="C58:F58"/>
    <mergeCell ref="C59:G59"/>
    <mergeCell ref="A25:G25"/>
    <mergeCell ref="A26:G26"/>
    <mergeCell ref="C39:G39"/>
    <mergeCell ref="A40:G40"/>
    <mergeCell ref="A44:G44"/>
    <mergeCell ref="C48:G48"/>
    <mergeCell ref="C22:F22"/>
    <mergeCell ref="C23:F23"/>
    <mergeCell ref="C24:G24"/>
    <mergeCell ref="A13:G13"/>
    <mergeCell ref="C14:F14"/>
    <mergeCell ref="C15:F15"/>
    <mergeCell ref="C16:F16"/>
    <mergeCell ref="C17:F17"/>
    <mergeCell ref="C18:G18"/>
    <mergeCell ref="A1:G1"/>
    <mergeCell ref="B2:C2"/>
    <mergeCell ref="D2:E2"/>
    <mergeCell ref="F2:G2"/>
    <mergeCell ref="A5:G5"/>
    <mergeCell ref="A8:G8"/>
    <mergeCell ref="A19:G19"/>
    <mergeCell ref="C20:F20"/>
    <mergeCell ref="C21:F21"/>
  </mergeCells>
  <printOptions horizontalCentered="1"/>
  <pageMargins left="0" right="0" top="0" bottom="0.27" header="0" footer="0"/>
  <pageSetup paperSize="9" scale="84" orientation="portrait" verticalDpi="300" r:id="rId1"/>
  <headerFooter alignWithMargins="0">
    <oddFooter>&amp;C&amp;"B Nazanin,Regular"صفحه &amp;P از &amp;N</oddFooter>
  </headerFooter>
  <rowBreaks count="5" manualBreakCount="5">
    <brk id="53" max="16383" man="1"/>
    <brk id="91" max="16383" man="1"/>
    <brk id="135" max="16383" man="1"/>
    <brk id="171" max="16383" man="1"/>
    <brk id="200" max="16383" man="1"/>
  </rowBreaks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  <outlinePr summaryBelow="0"/>
  </sheetPr>
  <dimension ref="A1:J210"/>
  <sheetViews>
    <sheetView rightToLeft="1" topLeftCell="A144" zoomScaleSheetLayoutView="100" zoomScalePageLayoutView="66" workbookViewId="0">
      <selection activeCell="A144" sqref="A1:XFD1048576"/>
    </sheetView>
  </sheetViews>
  <sheetFormatPr defaultColWidth="9.109375" defaultRowHeight="13.2" outlineLevelRow="3" x14ac:dyDescent="0.25"/>
  <cols>
    <col min="1" max="1" width="40.88671875" style="12" customWidth="1"/>
    <col min="2" max="2" width="7.5546875" style="12" bestFit="1" customWidth="1"/>
    <col min="3" max="4" width="13.109375" style="12" customWidth="1"/>
    <col min="5" max="5" width="14.44140625" style="12" customWidth="1"/>
    <col min="6" max="6" width="16" style="12" bestFit="1" customWidth="1"/>
    <col min="7" max="7" width="16.6640625" style="12" customWidth="1"/>
    <col min="8" max="10" width="13.109375" style="12" customWidth="1"/>
    <col min="11" max="16384" width="9.109375" style="12"/>
  </cols>
  <sheetData>
    <row r="1" spans="1:8" s="1" customFormat="1" ht="63" customHeight="1" thickBot="1" x14ac:dyDescent="0.35">
      <c r="A1" s="221" t="s">
        <v>0</v>
      </c>
      <c r="B1" s="222"/>
      <c r="C1" s="222"/>
      <c r="D1" s="222"/>
      <c r="E1" s="222"/>
      <c r="F1" s="222"/>
      <c r="G1" s="222"/>
    </row>
    <row r="2" spans="1:8" s="3" customFormat="1" ht="25.8" thickBot="1" x14ac:dyDescent="0.35">
      <c r="A2" s="2" t="s">
        <v>285</v>
      </c>
      <c r="B2" s="223" t="s">
        <v>1</v>
      </c>
      <c r="C2" s="224"/>
      <c r="D2" s="223" t="s">
        <v>286</v>
      </c>
      <c r="E2" s="224"/>
      <c r="F2" s="225">
        <v>43621</v>
      </c>
      <c r="G2" s="226"/>
    </row>
    <row r="3" spans="1:8" s="3" customFormat="1" ht="7.5" customHeight="1" thickBot="1" x14ac:dyDescent="0.35">
      <c r="A3" s="4"/>
      <c r="B3" s="5"/>
      <c r="C3" s="5"/>
      <c r="D3" s="6"/>
      <c r="E3" s="7"/>
      <c r="F3" s="7"/>
      <c r="G3" s="5"/>
    </row>
    <row r="4" spans="1:8" ht="22.5" customHeight="1" thickBot="1" x14ac:dyDescent="0.9">
      <c r="A4" s="8" t="s">
        <v>2</v>
      </c>
      <c r="B4" s="9" t="s">
        <v>3</v>
      </c>
      <c r="C4" s="10" t="s">
        <v>4</v>
      </c>
      <c r="D4" s="10" t="s">
        <v>5</v>
      </c>
      <c r="E4" s="10" t="s">
        <v>6</v>
      </c>
      <c r="F4" s="10" t="s">
        <v>7</v>
      </c>
      <c r="G4" s="11" t="s">
        <v>8</v>
      </c>
    </row>
    <row r="5" spans="1:8" ht="22.5" customHeight="1" collapsed="1" thickBot="1" x14ac:dyDescent="0.3">
      <c r="A5" s="172" t="s">
        <v>9</v>
      </c>
      <c r="B5" s="173"/>
      <c r="C5" s="173"/>
      <c r="D5" s="173"/>
      <c r="E5" s="173"/>
      <c r="F5" s="173"/>
      <c r="G5" s="174"/>
    </row>
    <row r="6" spans="1:8" ht="22.5" hidden="1" customHeight="1" outlineLevel="1" x14ac:dyDescent="0.25">
      <c r="A6" s="13" t="s">
        <v>10</v>
      </c>
      <c r="B6" s="14" t="s">
        <v>11</v>
      </c>
      <c r="C6" s="15">
        <v>3833.3333333333335</v>
      </c>
      <c r="D6" s="15">
        <v>3833.3333333333335</v>
      </c>
      <c r="E6" s="15">
        <v>3833.3333333333335</v>
      </c>
      <c r="F6" s="15">
        <v>11500</v>
      </c>
      <c r="G6" s="16">
        <v>167500</v>
      </c>
    </row>
    <row r="7" spans="1:8" ht="22.5" hidden="1" customHeight="1" outlineLevel="1" thickBot="1" x14ac:dyDescent="0.3">
      <c r="A7" s="17" t="s">
        <v>12</v>
      </c>
      <c r="B7" s="18" t="s">
        <v>11</v>
      </c>
      <c r="C7" s="19">
        <v>4024</v>
      </c>
      <c r="D7" s="19">
        <v>4019</v>
      </c>
      <c r="E7" s="19">
        <v>4070</v>
      </c>
      <c r="F7" s="19">
        <v>12113</v>
      </c>
      <c r="G7" s="20">
        <v>167144</v>
      </c>
      <c r="H7" s="21"/>
    </row>
    <row r="8" spans="1:8" ht="22.5" customHeight="1" collapsed="1" thickBot="1" x14ac:dyDescent="0.3">
      <c r="A8" s="172" t="s">
        <v>13</v>
      </c>
      <c r="B8" s="173"/>
      <c r="C8" s="173"/>
      <c r="D8" s="173"/>
      <c r="E8" s="173"/>
      <c r="F8" s="173"/>
      <c r="G8" s="174"/>
    </row>
    <row r="9" spans="1:8" ht="22.5" hidden="1" customHeight="1" outlineLevel="1" x14ac:dyDescent="0.25">
      <c r="A9" s="22" t="s">
        <v>14</v>
      </c>
      <c r="B9" s="14" t="s">
        <v>15</v>
      </c>
      <c r="C9" s="23">
        <v>7.95</v>
      </c>
      <c r="D9" s="23">
        <v>8</v>
      </c>
      <c r="E9" s="23">
        <v>8</v>
      </c>
      <c r="F9" s="23">
        <v>23.95</v>
      </c>
      <c r="G9" s="24">
        <v>332</v>
      </c>
    </row>
    <row r="10" spans="1:8" ht="22.5" hidden="1" customHeight="1" outlineLevel="1" x14ac:dyDescent="0.25">
      <c r="A10" s="25" t="s">
        <v>16</v>
      </c>
      <c r="B10" s="26" t="s">
        <v>15</v>
      </c>
      <c r="C10" s="27">
        <v>0.05</v>
      </c>
      <c r="D10" s="27">
        <v>0</v>
      </c>
      <c r="E10" s="27">
        <v>0</v>
      </c>
      <c r="F10" s="27">
        <v>0.05</v>
      </c>
      <c r="G10" s="28">
        <v>28</v>
      </c>
    </row>
    <row r="11" spans="1:8" ht="22.5" hidden="1" customHeight="1" outlineLevel="1" x14ac:dyDescent="0.25">
      <c r="A11" s="29" t="s">
        <v>17</v>
      </c>
      <c r="B11" s="26" t="s">
        <v>15</v>
      </c>
      <c r="C11" s="27">
        <v>0.05</v>
      </c>
      <c r="D11" s="27">
        <v>0</v>
      </c>
      <c r="E11" s="27">
        <v>0</v>
      </c>
      <c r="F11" s="27">
        <v>0.05</v>
      </c>
      <c r="G11" s="28">
        <v>24.5</v>
      </c>
    </row>
    <row r="12" spans="1:8" ht="22.5" hidden="1" customHeight="1" outlineLevel="1" thickBot="1" x14ac:dyDescent="0.3">
      <c r="A12" s="30" t="s">
        <v>18</v>
      </c>
      <c r="B12" s="31" t="s">
        <v>15</v>
      </c>
      <c r="C12" s="32">
        <v>0</v>
      </c>
      <c r="D12" s="32">
        <v>0</v>
      </c>
      <c r="E12" s="32">
        <v>0</v>
      </c>
      <c r="F12" s="32">
        <v>0</v>
      </c>
      <c r="G12" s="33">
        <v>3.5</v>
      </c>
    </row>
    <row r="13" spans="1:8" ht="22.5" customHeight="1" collapsed="1" thickBot="1" x14ac:dyDescent="0.3">
      <c r="A13" s="172" t="s">
        <v>19</v>
      </c>
      <c r="B13" s="173"/>
      <c r="C13" s="173"/>
      <c r="D13" s="173"/>
      <c r="E13" s="173"/>
      <c r="F13" s="173"/>
      <c r="G13" s="174"/>
    </row>
    <row r="14" spans="1:8" ht="22.5" hidden="1" customHeight="1" outlineLevel="1" x14ac:dyDescent="0.25">
      <c r="A14" s="25" t="s">
        <v>20</v>
      </c>
      <c r="B14" s="26" t="s">
        <v>11</v>
      </c>
      <c r="C14" s="218">
        <v>0</v>
      </c>
      <c r="D14" s="219"/>
      <c r="E14" s="219"/>
      <c r="F14" s="220"/>
      <c r="G14" s="34">
        <v>0</v>
      </c>
    </row>
    <row r="15" spans="1:8" ht="22.5" hidden="1" customHeight="1" outlineLevel="1" x14ac:dyDescent="0.25">
      <c r="A15" s="25" t="s">
        <v>21</v>
      </c>
      <c r="B15" s="26" t="s">
        <v>22</v>
      </c>
      <c r="C15" s="212">
        <v>0</v>
      </c>
      <c r="D15" s="213"/>
      <c r="E15" s="213"/>
      <c r="F15" s="214"/>
      <c r="G15" s="34">
        <v>0</v>
      </c>
    </row>
    <row r="16" spans="1:8" ht="22.5" hidden="1" customHeight="1" outlineLevel="1" x14ac:dyDescent="0.25">
      <c r="A16" s="25" t="s">
        <v>23</v>
      </c>
      <c r="B16" s="26" t="s">
        <v>11</v>
      </c>
      <c r="C16" s="209">
        <v>0</v>
      </c>
      <c r="D16" s="210"/>
      <c r="E16" s="210"/>
      <c r="F16" s="211"/>
      <c r="G16" s="34">
        <v>29151.749816894582</v>
      </c>
    </row>
    <row r="17" spans="1:7" ht="22.5" hidden="1" customHeight="1" outlineLevel="1" x14ac:dyDescent="0.25">
      <c r="A17" s="25" t="s">
        <v>24</v>
      </c>
      <c r="B17" s="26" t="s">
        <v>22</v>
      </c>
      <c r="C17" s="212">
        <v>0</v>
      </c>
      <c r="D17" s="213"/>
      <c r="E17" s="213"/>
      <c r="F17" s="214"/>
      <c r="G17" s="34">
        <v>1156</v>
      </c>
    </row>
    <row r="18" spans="1:7" ht="22.5" hidden="1" customHeight="1" outlineLevel="1" thickBot="1" x14ac:dyDescent="0.3">
      <c r="A18" s="25" t="s">
        <v>25</v>
      </c>
      <c r="B18" s="26" t="s">
        <v>11</v>
      </c>
      <c r="C18" s="215">
        <v>-1015.03979492188</v>
      </c>
      <c r="D18" s="216"/>
      <c r="E18" s="216"/>
      <c r="F18" s="216"/>
      <c r="G18" s="217"/>
    </row>
    <row r="19" spans="1:7" ht="22.5" customHeight="1" collapsed="1" thickBot="1" x14ac:dyDescent="0.3">
      <c r="A19" s="172" t="s">
        <v>26</v>
      </c>
      <c r="B19" s="173"/>
      <c r="C19" s="173"/>
      <c r="D19" s="173"/>
      <c r="E19" s="173"/>
      <c r="F19" s="173"/>
      <c r="G19" s="174"/>
    </row>
    <row r="20" spans="1:7" ht="22.5" hidden="1" customHeight="1" outlineLevel="1" x14ac:dyDescent="0.25">
      <c r="A20" s="25" t="s">
        <v>27</v>
      </c>
      <c r="B20" s="26" t="s">
        <v>11</v>
      </c>
      <c r="C20" s="218">
        <v>19.639999389648398</v>
      </c>
      <c r="D20" s="219"/>
      <c r="E20" s="219"/>
      <c r="F20" s="220"/>
      <c r="G20" s="34">
        <v>286.16999626159702</v>
      </c>
    </row>
    <row r="21" spans="1:7" ht="22.5" hidden="1" customHeight="1" outlineLevel="1" x14ac:dyDescent="0.25">
      <c r="A21" s="25" t="s">
        <v>21</v>
      </c>
      <c r="B21" s="26" t="s">
        <v>22</v>
      </c>
      <c r="C21" s="212">
        <v>2</v>
      </c>
      <c r="D21" s="213"/>
      <c r="E21" s="213"/>
      <c r="F21" s="214"/>
      <c r="G21" s="34">
        <v>22</v>
      </c>
    </row>
    <row r="22" spans="1:7" ht="22.5" hidden="1" customHeight="1" outlineLevel="1" x14ac:dyDescent="0.25">
      <c r="A22" s="25" t="s">
        <v>28</v>
      </c>
      <c r="B22" s="26" t="s">
        <v>11</v>
      </c>
      <c r="C22" s="209">
        <v>0</v>
      </c>
      <c r="D22" s="210"/>
      <c r="E22" s="210"/>
      <c r="F22" s="211"/>
      <c r="G22" s="34">
        <v>0</v>
      </c>
    </row>
    <row r="23" spans="1:7" ht="22.5" hidden="1" customHeight="1" outlineLevel="1" x14ac:dyDescent="0.25">
      <c r="A23" s="25" t="s">
        <v>24</v>
      </c>
      <c r="B23" s="26" t="s">
        <v>22</v>
      </c>
      <c r="C23" s="212">
        <v>0</v>
      </c>
      <c r="D23" s="213"/>
      <c r="E23" s="213"/>
      <c r="F23" s="214"/>
      <c r="G23" s="34">
        <v>0</v>
      </c>
    </row>
    <row r="24" spans="1:7" ht="22.5" hidden="1" customHeight="1" outlineLevel="1" thickBot="1" x14ac:dyDescent="0.3">
      <c r="A24" s="25" t="s">
        <v>29</v>
      </c>
      <c r="B24" s="26" t="s">
        <v>11</v>
      </c>
      <c r="C24" s="215">
        <v>41990.73999595645</v>
      </c>
      <c r="D24" s="216"/>
      <c r="E24" s="216"/>
      <c r="F24" s="216"/>
      <c r="G24" s="217"/>
    </row>
    <row r="25" spans="1:7" ht="22.5" customHeight="1" collapsed="1" thickBot="1" x14ac:dyDescent="0.3">
      <c r="A25" s="172" t="s">
        <v>30</v>
      </c>
      <c r="B25" s="173"/>
      <c r="C25" s="173"/>
      <c r="D25" s="173"/>
      <c r="E25" s="173"/>
      <c r="F25" s="173"/>
      <c r="G25" s="174"/>
    </row>
    <row r="26" spans="1:7" ht="22.5" hidden="1" customHeight="1" outlineLevel="1" collapsed="1" x14ac:dyDescent="0.25">
      <c r="A26" s="200" t="s">
        <v>31</v>
      </c>
      <c r="B26" s="201"/>
      <c r="C26" s="201"/>
      <c r="D26" s="201"/>
      <c r="E26" s="201"/>
      <c r="F26" s="201"/>
      <c r="G26" s="202"/>
    </row>
    <row r="27" spans="1:7" ht="22.5" hidden="1" customHeight="1" outlineLevel="2" x14ac:dyDescent="0.25">
      <c r="A27" s="35" t="s">
        <v>32</v>
      </c>
      <c r="B27" s="26" t="s">
        <v>11</v>
      </c>
      <c r="C27" s="36">
        <v>3132</v>
      </c>
      <c r="D27" s="36">
        <v>4588</v>
      </c>
      <c r="E27" s="36">
        <v>2190</v>
      </c>
      <c r="F27" s="37">
        <v>9910</v>
      </c>
      <c r="G27" s="34">
        <v>168714</v>
      </c>
    </row>
    <row r="28" spans="1:7" ht="22.5" hidden="1" customHeight="1" outlineLevel="2" x14ac:dyDescent="0.25">
      <c r="A28" s="35" t="s">
        <v>33</v>
      </c>
      <c r="B28" s="26" t="s">
        <v>22</v>
      </c>
      <c r="C28" s="36">
        <v>45</v>
      </c>
      <c r="D28" s="36">
        <v>57</v>
      </c>
      <c r="E28" s="36">
        <v>37</v>
      </c>
      <c r="F28" s="37">
        <v>139</v>
      </c>
      <c r="G28" s="34">
        <v>2395</v>
      </c>
    </row>
    <row r="29" spans="1:7" ht="22.5" hidden="1" customHeight="1" outlineLevel="2" x14ac:dyDescent="0.25">
      <c r="A29" s="35" t="s">
        <v>34</v>
      </c>
      <c r="B29" s="26" t="s">
        <v>15</v>
      </c>
      <c r="C29" s="38">
        <v>3.07</v>
      </c>
      <c r="D29" s="38">
        <v>4.3499999999999996</v>
      </c>
      <c r="E29" s="38">
        <v>2</v>
      </c>
      <c r="F29" s="27">
        <v>9.42</v>
      </c>
      <c r="G29" s="28">
        <v>155.88</v>
      </c>
    </row>
    <row r="30" spans="1:7" ht="22.5" hidden="1" customHeight="1" outlineLevel="2" x14ac:dyDescent="0.25">
      <c r="A30" s="35" t="s">
        <v>35</v>
      </c>
      <c r="B30" s="26" t="s">
        <v>36</v>
      </c>
      <c r="C30" s="36">
        <v>1020.1954397394137</v>
      </c>
      <c r="D30" s="36">
        <v>1054.7126436781609</v>
      </c>
      <c r="E30" s="36">
        <v>1095</v>
      </c>
      <c r="F30" s="36">
        <v>1052.0169851380042</v>
      </c>
      <c r="G30" s="34">
        <v>1082.3325635103927</v>
      </c>
    </row>
    <row r="31" spans="1:7" ht="22.5" hidden="1" customHeight="1" outlineLevel="2" x14ac:dyDescent="0.25">
      <c r="A31" s="35" t="s">
        <v>37</v>
      </c>
      <c r="B31" s="26" t="s">
        <v>11</v>
      </c>
      <c r="C31" s="38">
        <v>128.27000427246099</v>
      </c>
      <c r="D31" s="38">
        <v>76.910003662109403</v>
      </c>
      <c r="E31" s="38">
        <v>26.5</v>
      </c>
      <c r="F31" s="27">
        <v>231.6800079345704</v>
      </c>
      <c r="G31" s="28">
        <v>7211.2199554443396</v>
      </c>
    </row>
    <row r="32" spans="1:7" ht="22.5" hidden="1" customHeight="1" outlineLevel="2" x14ac:dyDescent="0.25">
      <c r="A32" s="35" t="s">
        <v>38</v>
      </c>
      <c r="B32" s="26" t="s">
        <v>22</v>
      </c>
      <c r="C32" s="36">
        <v>5</v>
      </c>
      <c r="D32" s="36">
        <v>3</v>
      </c>
      <c r="E32" s="36">
        <v>1</v>
      </c>
      <c r="F32" s="37">
        <v>9</v>
      </c>
      <c r="G32" s="34">
        <v>282</v>
      </c>
    </row>
    <row r="33" spans="1:8" ht="22.5" hidden="1" customHeight="1" outlineLevel="2" x14ac:dyDescent="0.25">
      <c r="A33" s="35" t="s">
        <v>39</v>
      </c>
      <c r="B33" s="26" t="s">
        <v>11</v>
      </c>
      <c r="C33" s="38">
        <v>0</v>
      </c>
      <c r="D33" s="38">
        <v>0</v>
      </c>
      <c r="E33" s="38">
        <v>0</v>
      </c>
      <c r="F33" s="27">
        <v>0</v>
      </c>
      <c r="G33" s="28">
        <v>79.300003051757798</v>
      </c>
    </row>
    <row r="34" spans="1:8" ht="22.5" hidden="1" customHeight="1" outlineLevel="2" x14ac:dyDescent="0.25">
      <c r="A34" s="35" t="s">
        <v>40</v>
      </c>
      <c r="B34" s="26" t="s">
        <v>22</v>
      </c>
      <c r="C34" s="36">
        <v>0</v>
      </c>
      <c r="D34" s="36">
        <v>0</v>
      </c>
      <c r="E34" s="36">
        <v>0</v>
      </c>
      <c r="F34" s="37">
        <v>0</v>
      </c>
      <c r="G34" s="34">
        <v>3</v>
      </c>
    </row>
    <row r="35" spans="1:8" ht="22.5" hidden="1" customHeight="1" outlineLevel="2" x14ac:dyDescent="0.25">
      <c r="A35" s="35" t="s">
        <v>41</v>
      </c>
      <c r="B35" s="26" t="s">
        <v>15</v>
      </c>
      <c r="C35" s="38">
        <v>1.35</v>
      </c>
      <c r="D35" s="38">
        <v>1.1200000000000001</v>
      </c>
      <c r="E35" s="38">
        <v>0.12</v>
      </c>
      <c r="F35" s="27">
        <v>2.5900000000000003</v>
      </c>
      <c r="G35" s="28">
        <v>90.51</v>
      </c>
    </row>
    <row r="36" spans="1:8" ht="22.5" hidden="1" customHeight="1" outlineLevel="2" x14ac:dyDescent="0.25">
      <c r="A36" s="35" t="s">
        <v>42</v>
      </c>
      <c r="B36" s="26" t="s">
        <v>36</v>
      </c>
      <c r="C36" s="36">
        <v>95.014817979600735</v>
      </c>
      <c r="D36" s="36">
        <v>68.669646126883393</v>
      </c>
      <c r="E36" s="36">
        <v>220.83333333333334</v>
      </c>
      <c r="F36" s="36">
        <v>89.451740515278132</v>
      </c>
      <c r="G36" s="34">
        <v>80.549331107016869</v>
      </c>
    </row>
    <row r="37" spans="1:8" ht="22.5" hidden="1" customHeight="1" outlineLevel="2" x14ac:dyDescent="0.25">
      <c r="A37" s="35" t="s">
        <v>43</v>
      </c>
      <c r="B37" s="26" t="s">
        <v>11</v>
      </c>
      <c r="C37" s="36">
        <v>3260.2700042724609</v>
      </c>
      <c r="D37" s="36">
        <v>4664.9100036621094</v>
      </c>
      <c r="E37" s="36">
        <v>2216.5</v>
      </c>
      <c r="F37" s="36">
        <v>10141.68000793457</v>
      </c>
      <c r="G37" s="39">
        <v>176004.51995849609</v>
      </c>
    </row>
    <row r="38" spans="1:8" ht="22.5" hidden="1" customHeight="1" outlineLevel="2" x14ac:dyDescent="0.25">
      <c r="A38" s="35" t="s">
        <v>44</v>
      </c>
      <c r="B38" s="26" t="s">
        <v>11</v>
      </c>
      <c r="C38" s="36">
        <v>3938</v>
      </c>
      <c r="D38" s="36">
        <v>4492</v>
      </c>
      <c r="E38" s="36">
        <v>4406</v>
      </c>
      <c r="F38" s="37">
        <v>12836</v>
      </c>
      <c r="G38" s="34">
        <v>179382</v>
      </c>
    </row>
    <row r="39" spans="1:8" ht="22.5" hidden="1" customHeight="1" outlineLevel="2" x14ac:dyDescent="0.25">
      <c r="A39" s="40" t="s">
        <v>45</v>
      </c>
      <c r="B39" s="26" t="s">
        <v>11</v>
      </c>
      <c r="C39" s="194">
        <v>60466.310028076172</v>
      </c>
      <c r="D39" s="207"/>
      <c r="E39" s="207"/>
      <c r="F39" s="207"/>
      <c r="G39" s="208"/>
      <c r="H39" s="41"/>
    </row>
    <row r="40" spans="1:8" ht="22.5" hidden="1" customHeight="1" outlineLevel="1" collapsed="1" x14ac:dyDescent="0.25">
      <c r="A40" s="197" t="s">
        <v>46</v>
      </c>
      <c r="B40" s="198"/>
      <c r="C40" s="198"/>
      <c r="D40" s="198"/>
      <c r="E40" s="198"/>
      <c r="F40" s="198"/>
      <c r="G40" s="199"/>
      <c r="H40" s="41"/>
    </row>
    <row r="41" spans="1:8" ht="22.5" hidden="1" customHeight="1" outlineLevel="2" x14ac:dyDescent="0.25">
      <c r="A41" s="35" t="s">
        <v>47</v>
      </c>
      <c r="B41" s="26" t="s">
        <v>11</v>
      </c>
      <c r="C41" s="36">
        <v>3995.1</v>
      </c>
      <c r="D41" s="36">
        <v>4208.8999999999996</v>
      </c>
      <c r="E41" s="36">
        <v>4374</v>
      </c>
      <c r="F41" s="37">
        <v>12578</v>
      </c>
      <c r="G41" s="34">
        <v>173284</v>
      </c>
    </row>
    <row r="42" spans="1:8" ht="22.5" hidden="1" customHeight="1" outlineLevel="2" x14ac:dyDescent="0.25">
      <c r="A42" s="35" t="s">
        <v>48</v>
      </c>
      <c r="B42" s="26" t="s">
        <v>15</v>
      </c>
      <c r="C42" s="38">
        <v>6.62</v>
      </c>
      <c r="D42" s="38">
        <v>6.95</v>
      </c>
      <c r="E42" s="38">
        <v>7.25</v>
      </c>
      <c r="F42" s="27">
        <v>20.82</v>
      </c>
      <c r="G42" s="28">
        <v>287.36</v>
      </c>
    </row>
    <row r="43" spans="1:8" ht="22.5" hidden="1" customHeight="1" outlineLevel="2" x14ac:dyDescent="0.25">
      <c r="A43" s="35" t="s">
        <v>49</v>
      </c>
      <c r="B43" s="26" t="s">
        <v>36</v>
      </c>
      <c r="C43" s="36">
        <v>603.48942598187307</v>
      </c>
      <c r="D43" s="36">
        <v>605.59712230215825</v>
      </c>
      <c r="E43" s="36">
        <v>603.31034482758616</v>
      </c>
      <c r="F43" s="37">
        <v>604.13064361191164</v>
      </c>
      <c r="G43" s="34">
        <v>603.02060133630289</v>
      </c>
    </row>
    <row r="44" spans="1:8" ht="22.5" hidden="1" customHeight="1" outlineLevel="1" collapsed="1" x14ac:dyDescent="0.25">
      <c r="A44" s="197" t="s">
        <v>50</v>
      </c>
      <c r="B44" s="198"/>
      <c r="C44" s="198"/>
      <c r="D44" s="198"/>
      <c r="E44" s="198"/>
      <c r="F44" s="198"/>
      <c r="G44" s="199"/>
    </row>
    <row r="45" spans="1:8" ht="22.5" hidden="1" customHeight="1" outlineLevel="2" x14ac:dyDescent="0.25">
      <c r="A45" s="35" t="s">
        <v>51</v>
      </c>
      <c r="B45" s="26" t="s">
        <v>11</v>
      </c>
      <c r="C45" s="38">
        <v>0</v>
      </c>
      <c r="D45" s="38">
        <v>0</v>
      </c>
      <c r="E45" s="38">
        <v>0</v>
      </c>
      <c r="F45" s="27">
        <v>0</v>
      </c>
      <c r="G45" s="28">
        <v>0</v>
      </c>
    </row>
    <row r="46" spans="1:8" ht="22.5" hidden="1" customHeight="1" outlineLevel="2" x14ac:dyDescent="0.25">
      <c r="A46" s="35" t="s">
        <v>52</v>
      </c>
      <c r="B46" s="26" t="s">
        <v>22</v>
      </c>
      <c r="C46" s="36">
        <v>0</v>
      </c>
      <c r="D46" s="36">
        <v>0</v>
      </c>
      <c r="E46" s="36">
        <v>0</v>
      </c>
      <c r="F46" s="37">
        <v>0</v>
      </c>
      <c r="G46" s="34">
        <v>0</v>
      </c>
    </row>
    <row r="47" spans="1:8" ht="22.5" hidden="1" customHeight="1" outlineLevel="2" x14ac:dyDescent="0.25">
      <c r="A47" s="35" t="s">
        <v>53</v>
      </c>
      <c r="B47" s="26" t="s">
        <v>11</v>
      </c>
      <c r="C47" s="38">
        <v>0</v>
      </c>
      <c r="D47" s="38">
        <v>0</v>
      </c>
      <c r="E47" s="38">
        <v>0</v>
      </c>
      <c r="F47" s="27">
        <v>0</v>
      </c>
      <c r="G47" s="28">
        <v>0</v>
      </c>
    </row>
    <row r="48" spans="1:8" ht="22.5" hidden="1" customHeight="1" outlineLevel="2" x14ac:dyDescent="0.25">
      <c r="A48" s="35" t="s">
        <v>54</v>
      </c>
      <c r="B48" s="26" t="s">
        <v>11</v>
      </c>
      <c r="C48" s="194">
        <v>52233</v>
      </c>
      <c r="D48" s="195"/>
      <c r="E48" s="195"/>
      <c r="F48" s="195"/>
      <c r="G48" s="206"/>
    </row>
    <row r="49" spans="1:7" ht="22.5" hidden="1" customHeight="1" outlineLevel="2" x14ac:dyDescent="0.25">
      <c r="A49" s="35" t="s">
        <v>55</v>
      </c>
      <c r="B49" s="26" t="s">
        <v>11</v>
      </c>
      <c r="C49" s="38">
        <v>0</v>
      </c>
      <c r="D49" s="38">
        <v>0</v>
      </c>
      <c r="E49" s="38">
        <v>0</v>
      </c>
      <c r="F49" s="27">
        <v>0</v>
      </c>
      <c r="G49" s="28">
        <v>0</v>
      </c>
    </row>
    <row r="50" spans="1:7" ht="22.5" hidden="1" customHeight="1" outlineLevel="2" x14ac:dyDescent="0.25">
      <c r="A50" s="35" t="s">
        <v>56</v>
      </c>
      <c r="B50" s="42" t="s">
        <v>57</v>
      </c>
      <c r="C50" s="38">
        <v>0</v>
      </c>
      <c r="D50" s="38">
        <v>0</v>
      </c>
      <c r="E50" s="38">
        <v>0</v>
      </c>
      <c r="F50" s="27">
        <v>0</v>
      </c>
      <c r="G50" s="28">
        <v>0</v>
      </c>
    </row>
    <row r="51" spans="1:7" ht="22.5" hidden="1" customHeight="1" outlineLevel="2" x14ac:dyDescent="0.25">
      <c r="A51" s="35" t="s">
        <v>58</v>
      </c>
      <c r="B51" s="26" t="s">
        <v>15</v>
      </c>
      <c r="C51" s="43">
        <v>0</v>
      </c>
      <c r="D51" s="43">
        <v>0</v>
      </c>
      <c r="E51" s="43">
        <v>0</v>
      </c>
      <c r="F51" s="44">
        <v>0</v>
      </c>
      <c r="G51" s="45">
        <v>0</v>
      </c>
    </row>
    <row r="52" spans="1:7" ht="22.5" hidden="1" customHeight="1" outlineLevel="2" x14ac:dyDescent="0.25">
      <c r="A52" s="35" t="s">
        <v>49</v>
      </c>
      <c r="B52" s="26" t="s">
        <v>36</v>
      </c>
      <c r="C52" s="38">
        <v>0</v>
      </c>
      <c r="D52" s="38">
        <v>0</v>
      </c>
      <c r="E52" s="38">
        <v>0</v>
      </c>
      <c r="F52" s="27">
        <v>0</v>
      </c>
      <c r="G52" s="28">
        <v>0</v>
      </c>
    </row>
    <row r="53" spans="1:7" ht="22.5" hidden="1" customHeight="1" outlineLevel="2" x14ac:dyDescent="0.25">
      <c r="A53" s="35" t="s">
        <v>59</v>
      </c>
      <c r="B53" s="42" t="s">
        <v>60</v>
      </c>
      <c r="C53" s="43">
        <v>0</v>
      </c>
      <c r="D53" s="43">
        <v>0</v>
      </c>
      <c r="E53" s="43">
        <v>0</v>
      </c>
      <c r="F53" s="44">
        <v>0</v>
      </c>
      <c r="G53" s="45">
        <v>0</v>
      </c>
    </row>
    <row r="54" spans="1:7" ht="22.5" hidden="1" customHeight="1" outlineLevel="1" collapsed="1" x14ac:dyDescent="0.25">
      <c r="A54" s="197" t="s">
        <v>61</v>
      </c>
      <c r="B54" s="198"/>
      <c r="C54" s="198"/>
      <c r="D54" s="198"/>
      <c r="E54" s="198"/>
      <c r="F54" s="198"/>
      <c r="G54" s="199"/>
    </row>
    <row r="55" spans="1:7" ht="22.5" hidden="1" customHeight="1" outlineLevel="2" x14ac:dyDescent="0.25">
      <c r="A55" s="35" t="s">
        <v>62</v>
      </c>
      <c r="B55" s="26" t="s">
        <v>11</v>
      </c>
      <c r="C55" s="194">
        <v>0</v>
      </c>
      <c r="D55" s="195"/>
      <c r="E55" s="195"/>
      <c r="F55" s="196"/>
      <c r="G55" s="34">
        <v>0</v>
      </c>
    </row>
    <row r="56" spans="1:7" ht="22.5" hidden="1" customHeight="1" outlineLevel="2" x14ac:dyDescent="0.25">
      <c r="A56" s="35" t="s">
        <v>52</v>
      </c>
      <c r="B56" s="26" t="s">
        <v>22</v>
      </c>
      <c r="C56" s="194">
        <v>0</v>
      </c>
      <c r="D56" s="195"/>
      <c r="E56" s="195"/>
      <c r="F56" s="196"/>
      <c r="G56" s="34">
        <v>0</v>
      </c>
    </row>
    <row r="57" spans="1:7" ht="22.5" hidden="1" customHeight="1" outlineLevel="2" x14ac:dyDescent="0.25">
      <c r="A57" s="35" t="s">
        <v>63</v>
      </c>
      <c r="B57" s="26" t="s">
        <v>11</v>
      </c>
      <c r="C57" s="194">
        <v>0</v>
      </c>
      <c r="D57" s="195"/>
      <c r="E57" s="195"/>
      <c r="F57" s="196"/>
      <c r="G57" s="34">
        <v>0</v>
      </c>
    </row>
    <row r="58" spans="1:7" ht="22.5" hidden="1" customHeight="1" outlineLevel="2" x14ac:dyDescent="0.25">
      <c r="A58" s="35" t="s">
        <v>52</v>
      </c>
      <c r="B58" s="26" t="s">
        <v>22</v>
      </c>
      <c r="C58" s="194">
        <v>0</v>
      </c>
      <c r="D58" s="195"/>
      <c r="E58" s="195"/>
      <c r="F58" s="196"/>
      <c r="G58" s="34">
        <v>0</v>
      </c>
    </row>
    <row r="59" spans="1:7" ht="22.5" hidden="1" customHeight="1" outlineLevel="2" x14ac:dyDescent="0.25">
      <c r="A59" s="35" t="s">
        <v>64</v>
      </c>
      <c r="B59" s="26" t="s">
        <v>11</v>
      </c>
      <c r="C59" s="194">
        <v>365.50000000000006</v>
      </c>
      <c r="D59" s="195"/>
      <c r="E59" s="195"/>
      <c r="F59" s="195"/>
      <c r="G59" s="206"/>
    </row>
    <row r="60" spans="1:7" ht="22.5" hidden="1" customHeight="1" outlineLevel="1" collapsed="1" thickBot="1" x14ac:dyDescent="0.3">
      <c r="A60" s="197" t="s">
        <v>65</v>
      </c>
      <c r="B60" s="198"/>
      <c r="C60" s="198"/>
      <c r="D60" s="198"/>
      <c r="E60" s="198"/>
      <c r="F60" s="198"/>
      <c r="G60" s="199"/>
    </row>
    <row r="61" spans="1:7" ht="22.5" hidden="1" customHeight="1" outlineLevel="2" collapsed="1" x14ac:dyDescent="0.25">
      <c r="A61" s="203" t="s">
        <v>66</v>
      </c>
      <c r="B61" s="204"/>
      <c r="C61" s="204"/>
      <c r="D61" s="204"/>
      <c r="E61" s="204"/>
      <c r="F61" s="204"/>
      <c r="G61" s="205"/>
    </row>
    <row r="62" spans="1:7" ht="22.5" hidden="1" customHeight="1" outlineLevel="3" x14ac:dyDescent="0.25">
      <c r="A62" s="35" t="s">
        <v>67</v>
      </c>
      <c r="B62" s="26" t="s">
        <v>11</v>
      </c>
      <c r="C62" s="36">
        <v>3873.4</v>
      </c>
      <c r="D62" s="36">
        <v>3822</v>
      </c>
      <c r="E62" s="36">
        <v>3862.2</v>
      </c>
      <c r="F62" s="36">
        <v>11557.599999999999</v>
      </c>
      <c r="G62" s="34">
        <v>158878.51</v>
      </c>
    </row>
    <row r="63" spans="1:7" ht="22.5" hidden="1" customHeight="1" outlineLevel="3" x14ac:dyDescent="0.25">
      <c r="A63" s="35" t="s">
        <v>68</v>
      </c>
      <c r="B63" s="46" t="s">
        <v>69</v>
      </c>
      <c r="C63" s="47">
        <v>0.92162148657683785</v>
      </c>
      <c r="D63" s="47">
        <v>0.92375961947484442</v>
      </c>
      <c r="E63" s="47">
        <v>0.92171771410570313</v>
      </c>
      <c r="F63" s="47">
        <v>0.92235965610228499</v>
      </c>
      <c r="G63" s="48">
        <v>0.92755579982354797</v>
      </c>
    </row>
    <row r="64" spans="1:7" ht="22.5" hidden="1" customHeight="1" outlineLevel="3" x14ac:dyDescent="0.25">
      <c r="A64" s="35" t="s">
        <v>70</v>
      </c>
      <c r="B64" s="26" t="s">
        <v>11</v>
      </c>
      <c r="C64" s="36">
        <v>291.64999999999998</v>
      </c>
      <c r="D64" s="36">
        <v>278.23</v>
      </c>
      <c r="E64" s="36">
        <v>290.38</v>
      </c>
      <c r="F64" s="37">
        <v>860.26</v>
      </c>
      <c r="G64" s="34">
        <v>10821.9</v>
      </c>
    </row>
    <row r="65" spans="1:7" ht="22.5" hidden="1" customHeight="1" outlineLevel="3" x14ac:dyDescent="0.25">
      <c r="A65" s="35" t="s">
        <v>71</v>
      </c>
      <c r="B65" s="46" t="s">
        <v>69</v>
      </c>
      <c r="C65" s="47">
        <v>6.9394048267706593E-2</v>
      </c>
      <c r="D65" s="47">
        <v>6.7246896631733638E-2</v>
      </c>
      <c r="E65" s="47">
        <v>6.9299463989957566E-2</v>
      </c>
      <c r="F65" s="47">
        <v>6.8653450349428241E-2</v>
      </c>
      <c r="G65" s="48">
        <v>6.3179822809959971E-2</v>
      </c>
    </row>
    <row r="66" spans="1:7" ht="22.5" hidden="1" customHeight="1" outlineLevel="3" x14ac:dyDescent="0.25">
      <c r="A66" s="35" t="s">
        <v>72</v>
      </c>
      <c r="B66" s="26" t="s">
        <v>11</v>
      </c>
      <c r="C66" s="36">
        <v>37.760000000000005</v>
      </c>
      <c r="D66" s="36">
        <v>37.209999999999994</v>
      </c>
      <c r="E66" s="36">
        <v>37.64</v>
      </c>
      <c r="F66" s="37">
        <v>112.61</v>
      </c>
      <c r="G66" s="34">
        <v>1586.87</v>
      </c>
    </row>
    <row r="67" spans="1:7" ht="22.5" hidden="1" customHeight="1" outlineLevel="3" x14ac:dyDescent="0.25">
      <c r="A67" s="35" t="s">
        <v>73</v>
      </c>
      <c r="B67" s="46" t="s">
        <v>69</v>
      </c>
      <c r="C67" s="47">
        <v>8.984465155455517E-3</v>
      </c>
      <c r="D67" s="47">
        <v>8.9934838934220187E-3</v>
      </c>
      <c r="E67" s="47">
        <v>8.9828219043391506E-3</v>
      </c>
      <c r="F67" s="47">
        <v>8.9868935482866966E-3</v>
      </c>
      <c r="G67" s="48">
        <v>9.264377366492129E-3</v>
      </c>
    </row>
    <row r="68" spans="1:7" ht="22.5" hidden="1" customHeight="1" outlineLevel="3" x14ac:dyDescent="0.25">
      <c r="A68" s="35" t="s">
        <v>74</v>
      </c>
      <c r="B68" s="26" t="s">
        <v>11</v>
      </c>
      <c r="C68" s="36">
        <v>0</v>
      </c>
      <c r="D68" s="36">
        <v>0</v>
      </c>
      <c r="E68" s="36">
        <v>0</v>
      </c>
      <c r="F68" s="37">
        <v>0</v>
      </c>
      <c r="G68" s="34">
        <v>0</v>
      </c>
    </row>
    <row r="69" spans="1:7" ht="22.5" hidden="1" customHeight="1" outlineLevel="3" x14ac:dyDescent="0.25">
      <c r="A69" s="35" t="s">
        <v>75</v>
      </c>
      <c r="B69" s="46" t="s">
        <v>69</v>
      </c>
      <c r="C69" s="47">
        <v>0</v>
      </c>
      <c r="D69" s="47">
        <v>0</v>
      </c>
      <c r="E69" s="47">
        <v>0</v>
      </c>
      <c r="F69" s="47">
        <v>0</v>
      </c>
      <c r="G69" s="48">
        <v>0</v>
      </c>
    </row>
    <row r="70" spans="1:7" ht="22.5" hidden="1" customHeight="1" outlineLevel="2" collapsed="1" x14ac:dyDescent="0.25">
      <c r="A70" s="203" t="s">
        <v>76</v>
      </c>
      <c r="B70" s="204"/>
      <c r="C70" s="204"/>
      <c r="D70" s="204"/>
      <c r="E70" s="204"/>
      <c r="F70" s="204"/>
      <c r="G70" s="205"/>
    </row>
    <row r="71" spans="1:7" ht="22.5" hidden="1" customHeight="1" outlineLevel="3" x14ac:dyDescent="0.25">
      <c r="A71" s="35" t="s">
        <v>77</v>
      </c>
      <c r="B71" s="26" t="s">
        <v>11</v>
      </c>
      <c r="C71" s="36">
        <v>0</v>
      </c>
      <c r="D71" s="36">
        <v>0</v>
      </c>
      <c r="E71" s="36">
        <v>0</v>
      </c>
      <c r="F71" s="37">
        <v>0</v>
      </c>
      <c r="G71" s="34">
        <v>7.31</v>
      </c>
    </row>
    <row r="72" spans="1:7" ht="22.5" hidden="1" customHeight="1" outlineLevel="3" x14ac:dyDescent="0.25">
      <c r="A72" s="35" t="s">
        <v>78</v>
      </c>
      <c r="B72" s="46" t="s">
        <v>69</v>
      </c>
      <c r="C72" s="47">
        <v>0</v>
      </c>
      <c r="D72" s="47">
        <v>0</v>
      </c>
      <c r="E72" s="47">
        <v>0</v>
      </c>
      <c r="F72" s="47">
        <v>0</v>
      </c>
      <c r="G72" s="48">
        <v>8.5220195111112082E-5</v>
      </c>
    </row>
    <row r="73" spans="1:7" ht="22.5" hidden="1" customHeight="1" outlineLevel="3" x14ac:dyDescent="0.25">
      <c r="A73" s="35" t="s">
        <v>79</v>
      </c>
      <c r="B73" s="26" t="s">
        <v>11</v>
      </c>
      <c r="C73" s="36">
        <v>1956.7</v>
      </c>
      <c r="D73" s="36">
        <v>2144</v>
      </c>
      <c r="E73" s="36">
        <v>1959.4</v>
      </c>
      <c r="F73" s="37">
        <v>6060.1</v>
      </c>
      <c r="G73" s="34">
        <v>79484</v>
      </c>
    </row>
    <row r="74" spans="1:7" ht="22.5" hidden="1" customHeight="1" outlineLevel="3" x14ac:dyDescent="0.25">
      <c r="A74" s="35" t="s">
        <v>80</v>
      </c>
      <c r="B74" s="46" t="s">
        <v>69</v>
      </c>
      <c r="C74" s="47">
        <v>0.92121183587956967</v>
      </c>
      <c r="D74" s="47">
        <v>0.92335785284845573</v>
      </c>
      <c r="E74" s="47">
        <v>0.92130752882318634</v>
      </c>
      <c r="F74" s="47">
        <v>0.92200092198570771</v>
      </c>
      <c r="G74" s="48">
        <v>0.92662681097286359</v>
      </c>
    </row>
    <row r="75" spans="1:7" ht="22.5" hidden="1" customHeight="1" outlineLevel="3" x14ac:dyDescent="0.25">
      <c r="A75" s="35" t="s">
        <v>81</v>
      </c>
      <c r="B75" s="26" t="s">
        <v>11</v>
      </c>
      <c r="C75" s="36">
        <v>148.16</v>
      </c>
      <c r="D75" s="36">
        <v>156.97</v>
      </c>
      <c r="E75" s="36">
        <v>148.15</v>
      </c>
      <c r="F75" s="37">
        <v>453.28</v>
      </c>
      <c r="G75" s="34">
        <v>5487.32</v>
      </c>
    </row>
    <row r="76" spans="1:7" ht="22.5" hidden="1" customHeight="1" outlineLevel="3" x14ac:dyDescent="0.25">
      <c r="A76" s="35" t="s">
        <v>82</v>
      </c>
      <c r="B76" s="46" t="s">
        <v>69</v>
      </c>
      <c r="C76" s="47">
        <v>6.9753536875308955E-2</v>
      </c>
      <c r="D76" s="47">
        <v>6.7602370411204343E-2</v>
      </c>
      <c r="E76" s="47">
        <v>6.9659952227801913E-2</v>
      </c>
      <c r="F76" s="47">
        <v>6.896331379311918E-2</v>
      </c>
      <c r="G76" s="48">
        <v>6.3971338035172035E-2</v>
      </c>
    </row>
    <row r="77" spans="1:7" ht="22.5" hidden="1" customHeight="1" outlineLevel="3" x14ac:dyDescent="0.25">
      <c r="A77" s="35" t="s">
        <v>83</v>
      </c>
      <c r="B77" s="26" t="s">
        <v>11</v>
      </c>
      <c r="C77" s="36">
        <v>19.190000000000001</v>
      </c>
      <c r="D77" s="36">
        <v>20.99</v>
      </c>
      <c r="E77" s="36">
        <v>19.21</v>
      </c>
      <c r="F77" s="37">
        <v>59.39</v>
      </c>
      <c r="G77" s="34">
        <v>799.16</v>
      </c>
    </row>
    <row r="78" spans="1:7" ht="22.5" hidden="1" customHeight="1" outlineLevel="3" x14ac:dyDescent="0.25">
      <c r="A78" s="35" t="s">
        <v>84</v>
      </c>
      <c r="B78" s="46" t="s">
        <v>69</v>
      </c>
      <c r="C78" s="47">
        <v>9.0346272451213485E-3</v>
      </c>
      <c r="D78" s="47">
        <v>9.0397767403400577E-3</v>
      </c>
      <c r="E78" s="47">
        <v>9.0325189490116416E-3</v>
      </c>
      <c r="F78" s="47">
        <v>9.0357642211731128E-3</v>
      </c>
      <c r="G78" s="48">
        <v>9.3166307968531228E-3</v>
      </c>
    </row>
    <row r="79" spans="1:7" ht="22.5" hidden="1" customHeight="1" outlineLevel="3" x14ac:dyDescent="0.25">
      <c r="A79" s="35" t="s">
        <v>85</v>
      </c>
      <c r="B79" s="26" t="s">
        <v>11</v>
      </c>
      <c r="C79" s="36">
        <v>0</v>
      </c>
      <c r="D79" s="36">
        <v>0</v>
      </c>
      <c r="E79" s="36">
        <v>0</v>
      </c>
      <c r="F79" s="37">
        <v>0</v>
      </c>
      <c r="G79" s="34">
        <v>0</v>
      </c>
    </row>
    <row r="80" spans="1:7" ht="22.5" hidden="1" customHeight="1" outlineLevel="3" x14ac:dyDescent="0.25">
      <c r="A80" s="35" t="s">
        <v>86</v>
      </c>
      <c r="B80" s="46" t="s">
        <v>69</v>
      </c>
      <c r="C80" s="47">
        <v>0</v>
      </c>
      <c r="D80" s="47">
        <v>0</v>
      </c>
      <c r="E80" s="47">
        <v>0</v>
      </c>
      <c r="F80" s="47">
        <v>0</v>
      </c>
      <c r="G80" s="48">
        <v>0</v>
      </c>
    </row>
    <row r="81" spans="1:7" ht="22.5" hidden="1" customHeight="1" outlineLevel="2" collapsed="1" thickBot="1" x14ac:dyDescent="0.3">
      <c r="A81" s="203" t="s">
        <v>87</v>
      </c>
      <c r="B81" s="204"/>
      <c r="C81" s="204"/>
      <c r="D81" s="204"/>
      <c r="E81" s="204"/>
      <c r="F81" s="204"/>
      <c r="G81" s="205"/>
    </row>
    <row r="82" spans="1:7" ht="22.5" hidden="1" customHeight="1" outlineLevel="3" x14ac:dyDescent="0.25">
      <c r="A82" s="35" t="s">
        <v>88</v>
      </c>
      <c r="B82" s="26" t="s">
        <v>11</v>
      </c>
      <c r="C82" s="36">
        <v>0</v>
      </c>
      <c r="D82" s="36">
        <v>0</v>
      </c>
      <c r="E82" s="36">
        <v>0</v>
      </c>
      <c r="F82" s="37">
        <v>0</v>
      </c>
      <c r="G82" s="34">
        <v>6.4</v>
      </c>
    </row>
    <row r="83" spans="1:7" ht="22.5" hidden="1" customHeight="1" outlineLevel="3" x14ac:dyDescent="0.25">
      <c r="A83" s="35" t="s">
        <v>89</v>
      </c>
      <c r="B83" s="46" t="s">
        <v>69</v>
      </c>
      <c r="C83" s="47">
        <v>0</v>
      </c>
      <c r="D83" s="47">
        <v>0</v>
      </c>
      <c r="E83" s="47">
        <v>0</v>
      </c>
      <c r="F83" s="47">
        <v>0</v>
      </c>
      <c r="G83" s="48">
        <v>7.4845493757476507E-5</v>
      </c>
    </row>
    <row r="84" spans="1:7" ht="22.5" hidden="1" customHeight="1" outlineLevel="3" x14ac:dyDescent="0.25">
      <c r="A84" s="35" t="s">
        <v>90</v>
      </c>
      <c r="B84" s="26" t="s">
        <v>11</v>
      </c>
      <c r="C84" s="36">
        <v>1916.7</v>
      </c>
      <c r="D84" s="36">
        <v>1678</v>
      </c>
      <c r="E84" s="36">
        <v>1902.8</v>
      </c>
      <c r="F84" s="37">
        <v>5497.5</v>
      </c>
      <c r="G84" s="34">
        <v>79380.800000000003</v>
      </c>
    </row>
    <row r="85" spans="1:7" ht="22.5" hidden="1" customHeight="1" outlineLevel="3" x14ac:dyDescent="0.25">
      <c r="A85" s="35" t="s">
        <v>91</v>
      </c>
      <c r="B85" s="46" t="s">
        <v>69</v>
      </c>
      <c r="C85" s="47">
        <v>0.92204006234485936</v>
      </c>
      <c r="D85" s="47">
        <v>0.92427347037698016</v>
      </c>
      <c r="E85" s="47">
        <v>0.92214048249057401</v>
      </c>
      <c r="F85" s="47">
        <v>0.92275542575154845</v>
      </c>
      <c r="G85" s="48">
        <v>0.92832737044742053</v>
      </c>
    </row>
    <row r="86" spans="1:7" ht="22.5" hidden="1" customHeight="1" outlineLevel="3" x14ac:dyDescent="0.25">
      <c r="A86" s="35" t="s">
        <v>92</v>
      </c>
      <c r="B86" s="26" t="s">
        <v>11</v>
      </c>
      <c r="C86" s="36">
        <v>143.49</v>
      </c>
      <c r="D86" s="36">
        <v>121.26</v>
      </c>
      <c r="E86" s="36">
        <v>142.22999999999999</v>
      </c>
      <c r="F86" s="37">
        <v>406.98</v>
      </c>
      <c r="G86" s="34">
        <v>5334.58</v>
      </c>
    </row>
    <row r="87" spans="1:7" ht="22.5" hidden="1" customHeight="1" outlineLevel="3" x14ac:dyDescent="0.25">
      <c r="A87" s="35" t="s">
        <v>93</v>
      </c>
      <c r="B87" s="46" t="s">
        <v>69</v>
      </c>
      <c r="C87" s="47">
        <v>6.9026727472146859E-2</v>
      </c>
      <c r="D87" s="47">
        <v>6.6792253288386547E-2</v>
      </c>
      <c r="E87" s="47">
        <v>6.8927917187636301E-2</v>
      </c>
      <c r="F87" s="47">
        <v>6.8311596757137827E-2</v>
      </c>
      <c r="G87" s="48">
        <v>6.2385824076368591E-2</v>
      </c>
    </row>
    <row r="88" spans="1:7" ht="22.5" hidden="1" customHeight="1" outlineLevel="3" x14ac:dyDescent="0.25">
      <c r="A88" s="35" t="s">
        <v>94</v>
      </c>
      <c r="B88" s="26" t="s">
        <v>11</v>
      </c>
      <c r="C88" s="36">
        <v>18.57</v>
      </c>
      <c r="D88" s="36">
        <v>16.22</v>
      </c>
      <c r="E88" s="36">
        <v>18.43</v>
      </c>
      <c r="F88" s="37">
        <v>53.22</v>
      </c>
      <c r="G88" s="34">
        <v>787.71</v>
      </c>
    </row>
    <row r="89" spans="1:7" ht="22.5" hidden="1" customHeight="1" outlineLevel="3" x14ac:dyDescent="0.25">
      <c r="A89" s="35" t="s">
        <v>95</v>
      </c>
      <c r="B89" s="46" t="s">
        <v>69</v>
      </c>
      <c r="C89" s="47">
        <v>8.9332101829937074E-3</v>
      </c>
      <c r="D89" s="47">
        <v>8.9342763346332635E-3</v>
      </c>
      <c r="E89" s="47">
        <v>8.9316003217896154E-3</v>
      </c>
      <c r="F89" s="47">
        <v>8.9329774913137622E-3</v>
      </c>
      <c r="G89" s="48">
        <v>9.211959982453409E-3</v>
      </c>
    </row>
    <row r="90" spans="1:7" ht="22.5" hidden="1" customHeight="1" outlineLevel="3" x14ac:dyDescent="0.25">
      <c r="A90" s="35" t="s">
        <v>96</v>
      </c>
      <c r="B90" s="26" t="s">
        <v>11</v>
      </c>
      <c r="C90" s="36">
        <v>0</v>
      </c>
      <c r="D90" s="36">
        <v>0</v>
      </c>
      <c r="E90" s="36">
        <v>0</v>
      </c>
      <c r="F90" s="37">
        <v>0</v>
      </c>
      <c r="G90" s="34">
        <v>0</v>
      </c>
    </row>
    <row r="91" spans="1:7" ht="22.5" hidden="1" customHeight="1" outlineLevel="3" thickBot="1" x14ac:dyDescent="0.3">
      <c r="A91" s="17" t="s">
        <v>97</v>
      </c>
      <c r="B91" s="49" t="s">
        <v>69</v>
      </c>
      <c r="C91" s="50">
        <v>0</v>
      </c>
      <c r="D91" s="50">
        <v>0</v>
      </c>
      <c r="E91" s="50">
        <v>0</v>
      </c>
      <c r="F91" s="50">
        <v>0</v>
      </c>
      <c r="G91" s="51">
        <v>0</v>
      </c>
    </row>
    <row r="92" spans="1:7" ht="22.5" customHeight="1" collapsed="1" thickBot="1" x14ac:dyDescent="0.3">
      <c r="A92" s="172" t="s">
        <v>98</v>
      </c>
      <c r="B92" s="173"/>
      <c r="C92" s="173"/>
      <c r="D92" s="173"/>
      <c r="E92" s="173"/>
      <c r="F92" s="173"/>
      <c r="G92" s="174"/>
    </row>
    <row r="93" spans="1:7" ht="22.5" hidden="1" customHeight="1" outlineLevel="1" collapsed="1" x14ac:dyDescent="0.25">
      <c r="A93" s="200" t="s">
        <v>99</v>
      </c>
      <c r="B93" s="201"/>
      <c r="C93" s="201"/>
      <c r="D93" s="201"/>
      <c r="E93" s="201"/>
      <c r="F93" s="201"/>
      <c r="G93" s="202"/>
    </row>
    <row r="94" spans="1:7" ht="22.5" hidden="1" customHeight="1" outlineLevel="2" x14ac:dyDescent="0.25">
      <c r="A94" s="35" t="s">
        <v>100</v>
      </c>
      <c r="B94" s="26" t="s">
        <v>11</v>
      </c>
      <c r="C94" s="36">
        <v>1111</v>
      </c>
      <c r="D94" s="36">
        <v>1115.1300000000001</v>
      </c>
      <c r="E94" s="36">
        <v>1115.56</v>
      </c>
      <c r="F94" s="37">
        <v>3341.69</v>
      </c>
      <c r="G94" s="34">
        <v>45797.63</v>
      </c>
    </row>
    <row r="95" spans="1:7" ht="22.5" hidden="1" customHeight="1" outlineLevel="2" x14ac:dyDescent="0.25">
      <c r="A95" s="35" t="s">
        <v>101</v>
      </c>
      <c r="B95" s="26" t="s">
        <v>11</v>
      </c>
      <c r="C95" s="36">
        <v>1111.94</v>
      </c>
      <c r="D95" s="36">
        <v>1117.81</v>
      </c>
      <c r="E95" s="36">
        <v>1117.44</v>
      </c>
      <c r="F95" s="37">
        <v>3347.19</v>
      </c>
      <c r="G95" s="34">
        <v>46056.88</v>
      </c>
    </row>
    <row r="96" spans="1:7" ht="22.5" hidden="1" customHeight="1" outlineLevel="2" x14ac:dyDescent="0.25">
      <c r="A96" s="35" t="s">
        <v>102</v>
      </c>
      <c r="B96" s="26" t="s">
        <v>11</v>
      </c>
      <c r="C96" s="36">
        <v>1109.25</v>
      </c>
      <c r="D96" s="36">
        <v>1113.25</v>
      </c>
      <c r="E96" s="36">
        <v>1113.75</v>
      </c>
      <c r="F96" s="37">
        <v>3336.25</v>
      </c>
      <c r="G96" s="34">
        <v>45954.06</v>
      </c>
    </row>
    <row r="97" spans="1:7" ht="22.5" hidden="1" customHeight="1" outlineLevel="2" x14ac:dyDescent="0.25">
      <c r="A97" s="35" t="s">
        <v>103</v>
      </c>
      <c r="B97" s="26" t="s">
        <v>11</v>
      </c>
      <c r="C97" s="36">
        <v>2379.9</v>
      </c>
      <c r="D97" s="36">
        <v>2308</v>
      </c>
      <c r="E97" s="36">
        <v>2395.1</v>
      </c>
      <c r="F97" s="37">
        <v>7083</v>
      </c>
      <c r="G97" s="34">
        <v>94811.9</v>
      </c>
    </row>
    <row r="98" spans="1:7" ht="22.5" hidden="1" customHeight="1" outlineLevel="2" x14ac:dyDescent="0.25">
      <c r="A98" s="35" t="s">
        <v>104</v>
      </c>
      <c r="B98" s="46" t="s">
        <v>69</v>
      </c>
      <c r="C98" s="52">
        <v>0.71421497573667769</v>
      </c>
      <c r="D98" s="52">
        <v>0.6897396740770847</v>
      </c>
      <c r="E98" s="52">
        <v>0.71564951071935456</v>
      </c>
      <c r="F98" s="53">
        <v>0.70652450392164479</v>
      </c>
      <c r="G98" s="54">
        <v>0.68799712528763624</v>
      </c>
    </row>
    <row r="99" spans="1:7" ht="22.5" hidden="1" customHeight="1" outlineLevel="1" collapsed="1" x14ac:dyDescent="0.25">
      <c r="A99" s="197" t="s">
        <v>105</v>
      </c>
      <c r="B99" s="198"/>
      <c r="C99" s="198"/>
      <c r="D99" s="198"/>
      <c r="E99" s="198"/>
      <c r="F99" s="198"/>
      <c r="G99" s="199"/>
    </row>
    <row r="100" spans="1:7" ht="22.5" hidden="1" customHeight="1" outlineLevel="2" x14ac:dyDescent="0.25">
      <c r="A100" s="35" t="s">
        <v>106</v>
      </c>
      <c r="B100" s="26" t="s">
        <v>11</v>
      </c>
      <c r="C100" s="36">
        <v>1112.94</v>
      </c>
      <c r="D100" s="36">
        <v>1117.75</v>
      </c>
      <c r="E100" s="36">
        <v>1111</v>
      </c>
      <c r="F100" s="37">
        <v>3341.69</v>
      </c>
      <c r="G100" s="34">
        <v>45801.75</v>
      </c>
    </row>
    <row r="101" spans="1:7" ht="22.5" hidden="1" customHeight="1" outlineLevel="2" x14ac:dyDescent="0.25">
      <c r="A101" s="35" t="s">
        <v>107</v>
      </c>
      <c r="B101" s="26" t="s">
        <v>11</v>
      </c>
      <c r="C101" s="36">
        <v>1112</v>
      </c>
      <c r="D101" s="36">
        <v>1116</v>
      </c>
      <c r="E101" s="36">
        <v>1115.5</v>
      </c>
      <c r="F101" s="37">
        <v>3343.5</v>
      </c>
      <c r="G101" s="34">
        <v>46216.13</v>
      </c>
    </row>
    <row r="102" spans="1:7" ht="22.5" hidden="1" customHeight="1" outlineLevel="2" x14ac:dyDescent="0.25">
      <c r="A102" s="35" t="s">
        <v>108</v>
      </c>
      <c r="B102" s="26" t="s">
        <v>11</v>
      </c>
      <c r="C102" s="36">
        <v>1122</v>
      </c>
      <c r="D102" s="36">
        <v>1125.8699999999999</v>
      </c>
      <c r="E102" s="36">
        <v>1126.5</v>
      </c>
      <c r="F102" s="37">
        <v>3374.37</v>
      </c>
      <c r="G102" s="34">
        <v>46414.31</v>
      </c>
    </row>
    <row r="103" spans="1:7" ht="22.5" hidden="1" customHeight="1" outlineLevel="2" x14ac:dyDescent="0.25">
      <c r="A103" s="35" t="s">
        <v>109</v>
      </c>
      <c r="B103" s="26" t="s">
        <v>11</v>
      </c>
      <c r="C103" s="36">
        <v>2234</v>
      </c>
      <c r="D103" s="36">
        <v>2238.3000000000002</v>
      </c>
      <c r="E103" s="36">
        <v>2268.1999999999998</v>
      </c>
      <c r="F103" s="37">
        <v>6740.5</v>
      </c>
      <c r="G103" s="34">
        <v>90629.5</v>
      </c>
    </row>
    <row r="104" spans="1:7" ht="22.5" hidden="1" customHeight="1" outlineLevel="2" x14ac:dyDescent="0.25">
      <c r="A104" s="35" t="s">
        <v>110</v>
      </c>
      <c r="B104" s="46" t="s">
        <v>69</v>
      </c>
      <c r="C104" s="52">
        <v>0.66747536555779308</v>
      </c>
      <c r="D104" s="52">
        <v>0.66623606241182043</v>
      </c>
      <c r="E104" s="52">
        <v>0.67646883388010737</v>
      </c>
      <c r="F104" s="53">
        <v>0.67005912783461696</v>
      </c>
      <c r="G104" s="54">
        <v>0.65468515668212712</v>
      </c>
    </row>
    <row r="105" spans="1:7" ht="22.5" hidden="1" customHeight="1" outlineLevel="1" collapsed="1" thickBot="1" x14ac:dyDescent="0.3">
      <c r="A105" s="197" t="s">
        <v>111</v>
      </c>
      <c r="B105" s="198"/>
      <c r="C105" s="198"/>
      <c r="D105" s="198"/>
      <c r="E105" s="198"/>
      <c r="F105" s="198"/>
      <c r="G105" s="199"/>
    </row>
    <row r="106" spans="1:7" ht="22.5" hidden="1" customHeight="1" outlineLevel="2" x14ac:dyDescent="0.25">
      <c r="A106" s="35" t="s">
        <v>112</v>
      </c>
      <c r="B106" s="26" t="s">
        <v>11</v>
      </c>
      <c r="C106" s="36">
        <v>234.22000000000003</v>
      </c>
      <c r="D106" s="36">
        <v>238.37</v>
      </c>
      <c r="E106" s="36">
        <v>218.07</v>
      </c>
      <c r="F106" s="37">
        <v>690.66000000000008</v>
      </c>
      <c r="G106" s="34">
        <v>8895.69</v>
      </c>
    </row>
    <row r="107" spans="1:7" ht="22.5" hidden="1" customHeight="1" outlineLevel="2" x14ac:dyDescent="0.25">
      <c r="A107" s="35" t="s">
        <v>113</v>
      </c>
      <c r="B107" s="46" t="s">
        <v>69</v>
      </c>
      <c r="C107" s="52">
        <v>5.0763995751966891E-2</v>
      </c>
      <c r="D107" s="52">
        <v>5.2431647713525285E-2</v>
      </c>
      <c r="E107" s="52">
        <v>4.6763021894366659E-2</v>
      </c>
      <c r="F107" s="53">
        <v>4.9962744601584265E-2</v>
      </c>
      <c r="G107" s="54">
        <v>4.7970356134067152E-2</v>
      </c>
    </row>
    <row r="108" spans="1:7" ht="22.5" hidden="1" customHeight="1" outlineLevel="2" x14ac:dyDescent="0.25">
      <c r="A108" s="35" t="s">
        <v>114</v>
      </c>
      <c r="B108" s="26" t="s">
        <v>11</v>
      </c>
      <c r="C108" s="36">
        <v>4378</v>
      </c>
      <c r="D108" s="36">
        <v>4307.7</v>
      </c>
      <c r="E108" s="36">
        <v>4445.5</v>
      </c>
      <c r="F108" s="37">
        <v>13131.2</v>
      </c>
      <c r="G108" s="34">
        <v>176552</v>
      </c>
    </row>
    <row r="109" spans="1:7" ht="22.5" hidden="1" customHeight="1" outlineLevel="2" x14ac:dyDescent="0.25">
      <c r="A109" s="35" t="s">
        <v>115</v>
      </c>
      <c r="B109" s="26" t="s">
        <v>11</v>
      </c>
      <c r="C109" s="36">
        <v>183</v>
      </c>
      <c r="D109" s="36">
        <v>178</v>
      </c>
      <c r="E109" s="36">
        <v>193</v>
      </c>
      <c r="F109" s="37">
        <v>554</v>
      </c>
      <c r="G109" s="34">
        <v>6110</v>
      </c>
    </row>
    <row r="110" spans="1:7" ht="22.5" hidden="1" customHeight="1" outlineLevel="2" thickBot="1" x14ac:dyDescent="0.3">
      <c r="A110" s="17" t="s">
        <v>116</v>
      </c>
      <c r="B110" s="49" t="s">
        <v>69</v>
      </c>
      <c r="C110" s="55">
        <v>0.65547459025352106</v>
      </c>
      <c r="D110" s="55">
        <v>0.64238324676660974</v>
      </c>
      <c r="E110" s="55">
        <v>0.66353222135154299</v>
      </c>
      <c r="F110" s="55">
        <v>0.65379151980936734</v>
      </c>
      <c r="G110" s="56">
        <v>0.63912363982780818</v>
      </c>
    </row>
    <row r="111" spans="1:7" ht="22.5" customHeight="1" collapsed="1" thickBot="1" x14ac:dyDescent="0.3">
      <c r="A111" s="172" t="s">
        <v>117</v>
      </c>
      <c r="B111" s="173"/>
      <c r="C111" s="173"/>
      <c r="D111" s="173"/>
      <c r="E111" s="173"/>
      <c r="F111" s="173"/>
      <c r="G111" s="174"/>
    </row>
    <row r="112" spans="1:7" ht="22.5" hidden="1" customHeight="1" outlineLevel="1" x14ac:dyDescent="0.25">
      <c r="A112" s="13" t="s">
        <v>114</v>
      </c>
      <c r="B112" s="14" t="s">
        <v>11</v>
      </c>
      <c r="C112" s="57">
        <v>4378</v>
      </c>
      <c r="D112" s="57">
        <v>4307.7</v>
      </c>
      <c r="E112" s="57">
        <v>4445.5</v>
      </c>
      <c r="F112" s="58">
        <v>13131.2</v>
      </c>
      <c r="G112" s="59">
        <v>176552</v>
      </c>
    </row>
    <row r="113" spans="1:7" ht="22.5" hidden="1" customHeight="1" outlineLevel="1" x14ac:dyDescent="0.25">
      <c r="A113" s="35" t="s">
        <v>118</v>
      </c>
      <c r="B113" s="26" t="s">
        <v>11</v>
      </c>
      <c r="C113" s="36">
        <v>4152</v>
      </c>
      <c r="D113" s="36">
        <v>3886</v>
      </c>
      <c r="E113" s="36">
        <v>4180</v>
      </c>
      <c r="F113" s="37">
        <v>12218</v>
      </c>
      <c r="G113" s="34">
        <v>162416</v>
      </c>
    </row>
    <row r="114" spans="1:7" ht="22.5" hidden="1" customHeight="1" outlineLevel="1" x14ac:dyDescent="0.25">
      <c r="A114" s="35" t="s">
        <v>119</v>
      </c>
      <c r="B114" s="26" t="s">
        <v>11</v>
      </c>
      <c r="C114" s="36">
        <v>4024</v>
      </c>
      <c r="D114" s="36">
        <v>4019</v>
      </c>
      <c r="E114" s="36">
        <v>4070</v>
      </c>
      <c r="F114" s="37">
        <v>12113</v>
      </c>
      <c r="G114" s="34">
        <v>167144</v>
      </c>
    </row>
    <row r="115" spans="1:7" ht="22.5" hidden="1" customHeight="1" outlineLevel="1" x14ac:dyDescent="0.25">
      <c r="A115" s="35" t="s">
        <v>120</v>
      </c>
      <c r="B115" s="46" t="s">
        <v>69</v>
      </c>
      <c r="C115" s="52">
        <v>0.91914116034719051</v>
      </c>
      <c r="D115" s="52">
        <v>0.93298047682057716</v>
      </c>
      <c r="E115" s="52">
        <v>0.91553256101675851</v>
      </c>
      <c r="F115" s="52">
        <v>0.92245948580480075</v>
      </c>
      <c r="G115" s="60">
        <v>0.94671258326158869</v>
      </c>
    </row>
    <row r="116" spans="1:7" ht="22.5" hidden="1" customHeight="1" outlineLevel="1" x14ac:dyDescent="0.25">
      <c r="A116" s="35" t="s">
        <v>121</v>
      </c>
      <c r="B116" s="61" t="s">
        <v>122</v>
      </c>
      <c r="C116" s="36">
        <v>1593</v>
      </c>
      <c r="D116" s="36">
        <v>1550</v>
      </c>
      <c r="E116" s="36">
        <v>1616</v>
      </c>
      <c r="F116" s="37">
        <v>4759</v>
      </c>
      <c r="G116" s="34">
        <v>85921</v>
      </c>
    </row>
    <row r="117" spans="1:7" ht="22.5" hidden="1" customHeight="1" outlineLevel="1" x14ac:dyDescent="0.25">
      <c r="A117" s="35" t="s">
        <v>123</v>
      </c>
      <c r="B117" s="61" t="s">
        <v>124</v>
      </c>
      <c r="C117" s="43">
        <v>0.39587475149105367</v>
      </c>
      <c r="D117" s="43">
        <v>0.38566807663597907</v>
      </c>
      <c r="E117" s="43">
        <v>0.39705159705159704</v>
      </c>
      <c r="F117" s="44">
        <v>0.39288367869231405</v>
      </c>
      <c r="G117" s="45">
        <v>0.51405375005982867</v>
      </c>
    </row>
    <row r="118" spans="1:7" ht="22.5" hidden="1" customHeight="1" outlineLevel="1" x14ac:dyDescent="0.25">
      <c r="A118" s="35" t="s">
        <v>125</v>
      </c>
      <c r="B118" s="61" t="s">
        <v>122</v>
      </c>
      <c r="C118" s="36">
        <v>62064</v>
      </c>
      <c r="D118" s="36">
        <v>60760</v>
      </c>
      <c r="E118" s="36">
        <v>63248</v>
      </c>
      <c r="F118" s="37">
        <v>186072</v>
      </c>
      <c r="G118" s="34">
        <v>2791256</v>
      </c>
    </row>
    <row r="119" spans="1:7" ht="22.5" hidden="1" customHeight="1" outlineLevel="1" thickBot="1" x14ac:dyDescent="0.3">
      <c r="A119" s="17" t="s">
        <v>126</v>
      </c>
      <c r="B119" s="62" t="s">
        <v>124</v>
      </c>
      <c r="C119" s="63">
        <v>15.423459244532804</v>
      </c>
      <c r="D119" s="63">
        <v>15.118188604130381</v>
      </c>
      <c r="E119" s="63">
        <v>15.54004914004914</v>
      </c>
      <c r="F119" s="64">
        <v>15.361347312804424</v>
      </c>
      <c r="G119" s="65">
        <v>16.699708036184369</v>
      </c>
    </row>
    <row r="120" spans="1:7" ht="22.5" customHeight="1" collapsed="1" thickBot="1" x14ac:dyDescent="0.3">
      <c r="A120" s="172" t="s">
        <v>127</v>
      </c>
      <c r="B120" s="173"/>
      <c r="C120" s="173"/>
      <c r="D120" s="173"/>
      <c r="E120" s="173"/>
      <c r="F120" s="173"/>
      <c r="G120" s="174"/>
    </row>
    <row r="121" spans="1:7" ht="22.5" hidden="1" customHeight="1" outlineLevel="1" x14ac:dyDescent="0.25">
      <c r="A121" s="13" t="s">
        <v>128</v>
      </c>
      <c r="B121" s="14" t="s">
        <v>11</v>
      </c>
      <c r="C121" s="57">
        <v>3911.1600000000003</v>
      </c>
      <c r="D121" s="57">
        <v>3859.21</v>
      </c>
      <c r="E121" s="57">
        <v>3899.8399999999997</v>
      </c>
      <c r="F121" s="58">
        <v>11670.210000000001</v>
      </c>
      <c r="G121" s="66">
        <v>160465.38</v>
      </c>
    </row>
    <row r="122" spans="1:7" ht="22.5" hidden="1" customHeight="1" outlineLevel="1" x14ac:dyDescent="0.25">
      <c r="A122" s="35" t="s">
        <v>47</v>
      </c>
      <c r="B122" s="26" t="s">
        <v>11</v>
      </c>
      <c r="C122" s="36">
        <v>4024</v>
      </c>
      <c r="D122" s="36">
        <v>4019</v>
      </c>
      <c r="E122" s="36">
        <v>4070</v>
      </c>
      <c r="F122" s="37">
        <v>12113</v>
      </c>
      <c r="G122" s="34">
        <v>167144</v>
      </c>
    </row>
    <row r="123" spans="1:7" ht="22.5" hidden="1" customHeight="1" outlineLevel="1" thickBot="1" x14ac:dyDescent="0.3">
      <c r="A123" s="17" t="s">
        <v>129</v>
      </c>
      <c r="B123" s="49" t="s">
        <v>69</v>
      </c>
      <c r="C123" s="55">
        <v>1.0288507757289396</v>
      </c>
      <c r="D123" s="55">
        <v>1.041404847106014</v>
      </c>
      <c r="E123" s="55">
        <v>1.0436325592844835</v>
      </c>
      <c r="F123" s="67">
        <v>1.0379419050728307</v>
      </c>
      <c r="G123" s="68">
        <v>1.0416203171051599</v>
      </c>
    </row>
    <row r="124" spans="1:7" ht="22.5" customHeight="1" collapsed="1" thickBot="1" x14ac:dyDescent="0.3">
      <c r="A124" s="172" t="s">
        <v>130</v>
      </c>
      <c r="B124" s="173"/>
      <c r="C124" s="173"/>
      <c r="D124" s="173"/>
      <c r="E124" s="173"/>
      <c r="F124" s="173"/>
      <c r="G124" s="174"/>
    </row>
    <row r="125" spans="1:7" ht="22.5" hidden="1" customHeight="1" outlineLevel="1" collapsed="1" x14ac:dyDescent="0.25">
      <c r="A125" s="200" t="s">
        <v>131</v>
      </c>
      <c r="B125" s="201"/>
      <c r="C125" s="201"/>
      <c r="D125" s="201"/>
      <c r="E125" s="201"/>
      <c r="F125" s="201"/>
      <c r="G125" s="202"/>
    </row>
    <row r="126" spans="1:7" ht="22.5" hidden="1" customHeight="1" outlineLevel="2" x14ac:dyDescent="0.25">
      <c r="A126" s="35" t="s">
        <v>132</v>
      </c>
      <c r="B126" s="26" t="s">
        <v>11</v>
      </c>
      <c r="C126" s="36">
        <v>136.93</v>
      </c>
      <c r="D126" s="36">
        <v>242.39</v>
      </c>
      <c r="E126" s="36">
        <v>229</v>
      </c>
      <c r="F126" s="36">
        <v>608.31999999999994</v>
      </c>
      <c r="G126" s="34">
        <v>7354</v>
      </c>
    </row>
    <row r="127" spans="1:7" ht="22.5" hidden="1" customHeight="1" outlineLevel="2" x14ac:dyDescent="0.25">
      <c r="A127" s="69" t="s">
        <v>133</v>
      </c>
      <c r="B127" s="26" t="s">
        <v>11</v>
      </c>
      <c r="C127" s="36">
        <v>136.93</v>
      </c>
      <c r="D127" s="36">
        <v>242.39</v>
      </c>
      <c r="E127" s="36">
        <v>229</v>
      </c>
      <c r="F127" s="37">
        <v>608.31999999999994</v>
      </c>
      <c r="G127" s="34">
        <v>7354</v>
      </c>
    </row>
    <row r="128" spans="1:7" ht="22.5" hidden="1" customHeight="1" outlineLevel="2" x14ac:dyDescent="0.25">
      <c r="A128" s="69" t="s">
        <v>134</v>
      </c>
      <c r="B128" s="26" t="s">
        <v>11</v>
      </c>
      <c r="C128" s="36">
        <v>0</v>
      </c>
      <c r="D128" s="36">
        <v>0</v>
      </c>
      <c r="E128" s="36">
        <v>0</v>
      </c>
      <c r="F128" s="37">
        <v>0</v>
      </c>
      <c r="G128" s="34">
        <v>0</v>
      </c>
    </row>
    <row r="129" spans="1:7" ht="22.5" hidden="1" customHeight="1" outlineLevel="2" x14ac:dyDescent="0.25">
      <c r="A129" s="35" t="s">
        <v>135</v>
      </c>
      <c r="B129" s="26" t="s">
        <v>15</v>
      </c>
      <c r="C129" s="36">
        <v>4.62</v>
      </c>
      <c r="D129" s="36">
        <v>8</v>
      </c>
      <c r="E129" s="36">
        <v>8</v>
      </c>
      <c r="F129" s="37">
        <v>20.62</v>
      </c>
      <c r="G129" s="34">
        <v>254.36</v>
      </c>
    </row>
    <row r="130" spans="1:7" ht="22.5" hidden="1" customHeight="1" outlineLevel="2" x14ac:dyDescent="0.25">
      <c r="A130" s="35" t="s">
        <v>49</v>
      </c>
      <c r="B130" s="26" t="s">
        <v>36</v>
      </c>
      <c r="C130" s="36">
        <v>29.638528138528141</v>
      </c>
      <c r="D130" s="36">
        <v>30.298749999999998</v>
      </c>
      <c r="E130" s="36">
        <v>28.625</v>
      </c>
      <c r="F130" s="37">
        <v>29.501454898157125</v>
      </c>
      <c r="G130" s="34">
        <v>28.911778581537977</v>
      </c>
    </row>
    <row r="131" spans="1:7" ht="22.5" hidden="1" customHeight="1" outlineLevel="1" collapsed="1" thickBot="1" x14ac:dyDescent="0.3">
      <c r="A131" s="197" t="s">
        <v>136</v>
      </c>
      <c r="B131" s="198"/>
      <c r="C131" s="198"/>
      <c r="D131" s="198"/>
      <c r="E131" s="198"/>
      <c r="F131" s="198"/>
      <c r="G131" s="199"/>
    </row>
    <row r="132" spans="1:7" ht="22.5" hidden="1" customHeight="1" outlineLevel="2" x14ac:dyDescent="0.25">
      <c r="A132" s="35" t="s">
        <v>137</v>
      </c>
      <c r="B132" s="26" t="s">
        <v>15</v>
      </c>
      <c r="C132" s="38">
        <v>0</v>
      </c>
      <c r="D132" s="38">
        <v>0</v>
      </c>
      <c r="E132" s="38">
        <v>0</v>
      </c>
      <c r="F132" s="27">
        <v>0</v>
      </c>
      <c r="G132" s="28">
        <v>0</v>
      </c>
    </row>
    <row r="133" spans="1:7" ht="22.5" hidden="1" customHeight="1" outlineLevel="2" x14ac:dyDescent="0.25">
      <c r="A133" s="35" t="s">
        <v>138</v>
      </c>
      <c r="B133" s="26" t="s">
        <v>15</v>
      </c>
      <c r="C133" s="38">
        <v>8</v>
      </c>
      <c r="D133" s="38">
        <v>8</v>
      </c>
      <c r="E133" s="38">
        <v>8</v>
      </c>
      <c r="F133" s="27">
        <v>24</v>
      </c>
      <c r="G133" s="28">
        <v>294.3</v>
      </c>
    </row>
    <row r="134" spans="1:7" ht="22.5" hidden="1" customHeight="1" outlineLevel="2" x14ac:dyDescent="0.25">
      <c r="A134" s="35" t="s">
        <v>139</v>
      </c>
      <c r="B134" s="26" t="s">
        <v>11</v>
      </c>
      <c r="C134" s="36">
        <v>255.12</v>
      </c>
      <c r="D134" s="36">
        <v>302.74</v>
      </c>
      <c r="E134" s="36">
        <v>301.81</v>
      </c>
      <c r="F134" s="37">
        <v>859.67000000000007</v>
      </c>
      <c r="G134" s="34">
        <v>10824.03</v>
      </c>
    </row>
    <row r="135" spans="1:7" ht="22.5" hidden="1" customHeight="1" outlineLevel="2" thickBot="1" x14ac:dyDescent="0.3">
      <c r="A135" s="17" t="s">
        <v>140</v>
      </c>
      <c r="B135" s="18" t="s">
        <v>36</v>
      </c>
      <c r="C135" s="63">
        <v>31.89</v>
      </c>
      <c r="D135" s="63">
        <v>37.842500000000001</v>
      </c>
      <c r="E135" s="63">
        <v>37.72625</v>
      </c>
      <c r="F135" s="64">
        <v>35.819583333333334</v>
      </c>
      <c r="G135" s="65">
        <v>36.778899082568806</v>
      </c>
    </row>
    <row r="136" spans="1:7" ht="22.5" customHeight="1" collapsed="1" thickBot="1" x14ac:dyDescent="0.3">
      <c r="A136" s="172" t="s">
        <v>141</v>
      </c>
      <c r="B136" s="173"/>
      <c r="C136" s="173"/>
      <c r="D136" s="173"/>
      <c r="E136" s="173"/>
      <c r="F136" s="173"/>
      <c r="G136" s="174"/>
    </row>
    <row r="137" spans="1:7" ht="22.5" hidden="1" customHeight="1" outlineLevel="1" x14ac:dyDescent="0.25">
      <c r="A137" s="13" t="s">
        <v>142</v>
      </c>
      <c r="B137" s="70" t="s">
        <v>143</v>
      </c>
      <c r="C137" s="57">
        <v>123.78999999999999</v>
      </c>
      <c r="D137" s="57">
        <v>126.02000000000001</v>
      </c>
      <c r="E137" s="57">
        <v>128.81</v>
      </c>
      <c r="F137" s="58">
        <v>378.62</v>
      </c>
      <c r="G137" s="59">
        <v>5474.31</v>
      </c>
    </row>
    <row r="138" spans="1:7" ht="22.5" hidden="1" customHeight="1" outlineLevel="1" x14ac:dyDescent="0.25">
      <c r="A138" s="35" t="s">
        <v>144</v>
      </c>
      <c r="B138" s="71" t="s">
        <v>145</v>
      </c>
      <c r="C138" s="38">
        <v>30.762922465208742</v>
      </c>
      <c r="D138" s="38">
        <v>31.356058721074898</v>
      </c>
      <c r="E138" s="38">
        <v>31.648648648648649</v>
      </c>
      <c r="F138" s="38">
        <v>31.257326838933377</v>
      </c>
      <c r="G138" s="72">
        <v>32.752058105585604</v>
      </c>
    </row>
    <row r="139" spans="1:7" ht="22.5" hidden="1" customHeight="1" outlineLevel="1" x14ac:dyDescent="0.25">
      <c r="A139" s="35" t="s">
        <v>146</v>
      </c>
      <c r="B139" s="71" t="s">
        <v>147</v>
      </c>
      <c r="C139" s="73">
        <v>62224</v>
      </c>
      <c r="D139" s="73">
        <v>60936</v>
      </c>
      <c r="E139" s="73">
        <v>63496</v>
      </c>
      <c r="F139" s="37">
        <v>186656</v>
      </c>
      <c r="G139" s="74">
        <v>2812136</v>
      </c>
    </row>
    <row r="140" spans="1:7" ht="22.5" hidden="1" customHeight="1" outlineLevel="1" x14ac:dyDescent="0.25">
      <c r="A140" s="40" t="s">
        <v>148</v>
      </c>
      <c r="B140" s="71" t="s">
        <v>149</v>
      </c>
      <c r="C140" s="38">
        <v>15.463220675944333</v>
      </c>
      <c r="D140" s="38">
        <v>15.161980592187112</v>
      </c>
      <c r="E140" s="38">
        <v>15.6009828009828</v>
      </c>
      <c r="F140" s="38">
        <v>15.409559976884339</v>
      </c>
      <c r="G140" s="72">
        <v>16.824630258938399</v>
      </c>
    </row>
    <row r="141" spans="1:7" ht="22.5" hidden="1" customHeight="1" outlineLevel="1" x14ac:dyDescent="0.25">
      <c r="A141" s="35" t="s">
        <v>150</v>
      </c>
      <c r="B141" s="71" t="s">
        <v>151</v>
      </c>
      <c r="C141" s="36">
        <v>242</v>
      </c>
      <c r="D141" s="36">
        <v>243</v>
      </c>
      <c r="E141" s="36">
        <v>242</v>
      </c>
      <c r="F141" s="37">
        <v>727</v>
      </c>
      <c r="G141" s="39">
        <v>9530</v>
      </c>
    </row>
    <row r="142" spans="1:7" ht="22.5" hidden="1" customHeight="1" outlineLevel="1" x14ac:dyDescent="0.25">
      <c r="A142" s="35" t="s">
        <v>152</v>
      </c>
      <c r="B142" s="71" t="s">
        <v>153</v>
      </c>
      <c r="C142" s="38">
        <v>6.0139165009940355E-2</v>
      </c>
      <c r="D142" s="38">
        <v>6.0462801691963178E-2</v>
      </c>
      <c r="E142" s="38">
        <v>5.9459459459459463E-2</v>
      </c>
      <c r="F142" s="27">
        <v>6.0018162304961611E-2</v>
      </c>
      <c r="G142" s="72">
        <v>5.70167041592878E-2</v>
      </c>
    </row>
    <row r="143" spans="1:7" ht="22.5" hidden="1" customHeight="1" outlineLevel="1" thickBot="1" x14ac:dyDescent="0.3">
      <c r="A143" s="17" t="s">
        <v>154</v>
      </c>
      <c r="B143" s="75" t="s">
        <v>151</v>
      </c>
      <c r="C143" s="76">
        <v>96</v>
      </c>
      <c r="D143" s="76">
        <v>154</v>
      </c>
      <c r="E143" s="76">
        <v>90</v>
      </c>
      <c r="F143" s="77">
        <v>340</v>
      </c>
      <c r="G143" s="78">
        <v>4420</v>
      </c>
    </row>
    <row r="144" spans="1:7" ht="22.5" customHeight="1" collapsed="1" thickBot="1" x14ac:dyDescent="0.3">
      <c r="A144" s="172" t="s">
        <v>155</v>
      </c>
      <c r="B144" s="173"/>
      <c r="C144" s="173"/>
      <c r="D144" s="173"/>
      <c r="E144" s="173"/>
      <c r="F144" s="173"/>
      <c r="G144" s="174"/>
    </row>
    <row r="145" spans="1:7" ht="21.75" hidden="1" customHeight="1" outlineLevel="1" x14ac:dyDescent="0.25">
      <c r="A145" s="79" t="s">
        <v>156</v>
      </c>
      <c r="B145" s="80" t="s">
        <v>11</v>
      </c>
      <c r="C145" s="57">
        <v>0</v>
      </c>
      <c r="D145" s="57">
        <v>0</v>
      </c>
      <c r="E145" s="57">
        <v>0</v>
      </c>
      <c r="F145" s="57">
        <v>0</v>
      </c>
      <c r="G145" s="66">
        <v>0</v>
      </c>
    </row>
    <row r="146" spans="1:7" ht="21.75" hidden="1" customHeight="1" outlineLevel="1" x14ac:dyDescent="0.25">
      <c r="A146" s="81" t="s">
        <v>157</v>
      </c>
      <c r="B146" s="82" t="s">
        <v>22</v>
      </c>
      <c r="C146" s="36">
        <v>0</v>
      </c>
      <c r="D146" s="36">
        <v>0</v>
      </c>
      <c r="E146" s="36">
        <v>0</v>
      </c>
      <c r="F146" s="36">
        <v>0</v>
      </c>
      <c r="G146" s="39">
        <v>0</v>
      </c>
    </row>
    <row r="147" spans="1:7" ht="21.75" hidden="1" customHeight="1" outlineLevel="1" x14ac:dyDescent="0.25">
      <c r="A147" s="81" t="s">
        <v>158</v>
      </c>
      <c r="B147" s="82" t="s">
        <v>11</v>
      </c>
      <c r="C147" s="194">
        <v>0</v>
      </c>
      <c r="D147" s="195"/>
      <c r="E147" s="196"/>
      <c r="F147" s="36">
        <v>0</v>
      </c>
      <c r="G147" s="39">
        <v>0</v>
      </c>
    </row>
    <row r="148" spans="1:7" ht="21.75" hidden="1" customHeight="1" outlineLevel="1" x14ac:dyDescent="0.25">
      <c r="A148" s="81" t="s">
        <v>159</v>
      </c>
      <c r="B148" s="82" t="s">
        <v>22</v>
      </c>
      <c r="C148" s="194">
        <v>0</v>
      </c>
      <c r="D148" s="195"/>
      <c r="E148" s="196"/>
      <c r="F148" s="36">
        <v>0</v>
      </c>
      <c r="G148" s="39">
        <v>0</v>
      </c>
    </row>
    <row r="149" spans="1:7" ht="21.75" hidden="1" customHeight="1" outlineLevel="1" x14ac:dyDescent="0.25">
      <c r="A149" s="81" t="s">
        <v>284</v>
      </c>
      <c r="B149" s="82" t="s">
        <v>11</v>
      </c>
      <c r="C149" s="194">
        <v>545.530029296875</v>
      </c>
      <c r="D149" s="195"/>
      <c r="E149" s="196"/>
      <c r="F149" s="36">
        <v>545.530029296875</v>
      </c>
      <c r="G149" s="39">
        <v>545.530029296875</v>
      </c>
    </row>
    <row r="150" spans="1:7" ht="21.75" hidden="1" customHeight="1" outlineLevel="1" x14ac:dyDescent="0.25">
      <c r="A150" s="81" t="s">
        <v>52</v>
      </c>
      <c r="B150" s="82" t="s">
        <v>22</v>
      </c>
      <c r="C150" s="194">
        <v>22</v>
      </c>
      <c r="D150" s="195"/>
      <c r="E150" s="196"/>
      <c r="F150" s="36">
        <v>22</v>
      </c>
      <c r="G150" s="39">
        <v>22</v>
      </c>
    </row>
    <row r="151" spans="1:7" ht="21.75" hidden="1" customHeight="1" outlineLevel="1" x14ac:dyDescent="0.25">
      <c r="A151" s="81" t="s">
        <v>161</v>
      </c>
      <c r="B151" s="82" t="s">
        <v>11</v>
      </c>
      <c r="C151" s="130">
        <v>614</v>
      </c>
      <c r="D151" s="130">
        <v>422</v>
      </c>
      <c r="E151" s="130">
        <v>976</v>
      </c>
      <c r="F151" s="36">
        <v>2012</v>
      </c>
      <c r="G151" s="39">
        <v>30678</v>
      </c>
    </row>
    <row r="152" spans="1:7" ht="21.75" hidden="1" customHeight="1" outlineLevel="1" x14ac:dyDescent="0.25">
      <c r="A152" s="81" t="s">
        <v>162</v>
      </c>
      <c r="B152" s="82" t="s">
        <v>11</v>
      </c>
      <c r="C152" s="194">
        <v>0</v>
      </c>
      <c r="D152" s="195"/>
      <c r="E152" s="196"/>
      <c r="F152" s="36">
        <v>0</v>
      </c>
      <c r="G152" s="39">
        <v>389.07998657226602</v>
      </c>
    </row>
    <row r="153" spans="1:7" ht="21.75" hidden="1" customHeight="1" outlineLevel="1" x14ac:dyDescent="0.25">
      <c r="A153" s="81" t="s">
        <v>52</v>
      </c>
      <c r="B153" s="82" t="s">
        <v>22</v>
      </c>
      <c r="C153" s="194">
        <v>0</v>
      </c>
      <c r="D153" s="195"/>
      <c r="E153" s="196"/>
      <c r="F153" s="36">
        <v>0</v>
      </c>
      <c r="G153" s="39">
        <v>21</v>
      </c>
    </row>
    <row r="154" spans="1:7" ht="21.75" hidden="1" customHeight="1" outlineLevel="1" x14ac:dyDescent="0.25">
      <c r="A154" s="81" t="s">
        <v>163</v>
      </c>
      <c r="B154" s="82" t="s">
        <v>11</v>
      </c>
      <c r="C154" s="130">
        <v>0</v>
      </c>
      <c r="D154" s="130">
        <v>1528</v>
      </c>
      <c r="E154" s="130">
        <v>480</v>
      </c>
      <c r="F154" s="36">
        <v>2008</v>
      </c>
      <c r="G154" s="39">
        <v>30228</v>
      </c>
    </row>
    <row r="155" spans="1:7" ht="21.75" hidden="1" customHeight="1" outlineLevel="1" x14ac:dyDescent="0.25">
      <c r="A155" s="81" t="s">
        <v>164</v>
      </c>
      <c r="B155" s="82" t="s">
        <v>11</v>
      </c>
      <c r="C155" s="194">
        <v>837.65997314453102</v>
      </c>
      <c r="D155" s="195"/>
      <c r="E155" s="196"/>
      <c r="F155" s="36">
        <v>837.65997314453102</v>
      </c>
      <c r="G155" s="39">
        <v>5563.6199645996103</v>
      </c>
    </row>
    <row r="156" spans="1:7" ht="21.75" hidden="1" customHeight="1" outlineLevel="1" x14ac:dyDescent="0.25">
      <c r="A156" s="81" t="s">
        <v>52</v>
      </c>
      <c r="B156" s="82" t="s">
        <v>22</v>
      </c>
      <c r="C156" s="194">
        <v>48</v>
      </c>
      <c r="D156" s="195"/>
      <c r="E156" s="196"/>
      <c r="F156" s="36">
        <v>48</v>
      </c>
      <c r="G156" s="39">
        <v>319</v>
      </c>
    </row>
    <row r="157" spans="1:7" ht="21.75" hidden="1" customHeight="1" outlineLevel="1" x14ac:dyDescent="0.25">
      <c r="A157" s="81" t="s">
        <v>165</v>
      </c>
      <c r="B157" s="82" t="s">
        <v>11</v>
      </c>
      <c r="C157" s="130">
        <v>2126</v>
      </c>
      <c r="D157" s="130">
        <v>1624</v>
      </c>
      <c r="E157" s="130">
        <v>2220</v>
      </c>
      <c r="F157" s="36">
        <v>5970</v>
      </c>
      <c r="G157" s="39">
        <v>55308</v>
      </c>
    </row>
    <row r="158" spans="1:7" ht="21.75" hidden="1" customHeight="1" outlineLevel="1" x14ac:dyDescent="0.25">
      <c r="A158" s="81" t="s">
        <v>166</v>
      </c>
      <c r="B158" s="82" t="s">
        <v>11</v>
      </c>
      <c r="C158" s="57">
        <v>0</v>
      </c>
      <c r="D158" s="57">
        <v>0</v>
      </c>
      <c r="E158" s="57">
        <v>0</v>
      </c>
      <c r="F158" s="36">
        <v>0</v>
      </c>
      <c r="G158" s="39">
        <v>0</v>
      </c>
    </row>
    <row r="159" spans="1:7" ht="21.75" hidden="1" customHeight="1" outlineLevel="1" x14ac:dyDescent="0.25">
      <c r="A159" s="81" t="s">
        <v>157</v>
      </c>
      <c r="B159" s="82" t="s">
        <v>22</v>
      </c>
      <c r="C159" s="36">
        <v>0</v>
      </c>
      <c r="D159" s="36">
        <v>0</v>
      </c>
      <c r="E159" s="36">
        <v>0</v>
      </c>
      <c r="F159" s="36">
        <v>0</v>
      </c>
      <c r="G159" s="39">
        <v>0</v>
      </c>
    </row>
    <row r="160" spans="1:7" ht="21.75" hidden="1" customHeight="1" outlineLevel="1" x14ac:dyDescent="0.25">
      <c r="A160" s="81" t="s">
        <v>166</v>
      </c>
      <c r="B160" s="82" t="s">
        <v>11</v>
      </c>
      <c r="C160" s="194">
        <v>0</v>
      </c>
      <c r="D160" s="195"/>
      <c r="E160" s="196"/>
      <c r="F160" s="36">
        <v>0</v>
      </c>
      <c r="G160" s="39">
        <v>0</v>
      </c>
    </row>
    <row r="161" spans="1:10" ht="21" hidden="1" outlineLevel="1" x14ac:dyDescent="0.25">
      <c r="A161" s="81" t="s">
        <v>159</v>
      </c>
      <c r="B161" s="82" t="s">
        <v>22</v>
      </c>
      <c r="C161" s="194">
        <v>0</v>
      </c>
      <c r="D161" s="195"/>
      <c r="E161" s="196"/>
      <c r="F161" s="36">
        <v>0</v>
      </c>
      <c r="G161" s="39">
        <v>0</v>
      </c>
    </row>
    <row r="162" spans="1:10" ht="21" hidden="1" outlineLevel="1" x14ac:dyDescent="0.25">
      <c r="A162" s="81" t="s">
        <v>167</v>
      </c>
      <c r="B162" s="82" t="s">
        <v>11</v>
      </c>
      <c r="C162" s="194">
        <v>0</v>
      </c>
      <c r="D162" s="195"/>
      <c r="E162" s="196"/>
      <c r="F162" s="36">
        <v>0</v>
      </c>
      <c r="G162" s="39">
        <v>0</v>
      </c>
    </row>
    <row r="163" spans="1:10" ht="21" hidden="1" outlineLevel="1" x14ac:dyDescent="0.25">
      <c r="A163" s="81" t="s">
        <v>157</v>
      </c>
      <c r="B163" s="82" t="s">
        <v>22</v>
      </c>
      <c r="C163" s="194">
        <v>0</v>
      </c>
      <c r="D163" s="195"/>
      <c r="E163" s="196"/>
      <c r="F163" s="36">
        <v>0</v>
      </c>
      <c r="G163" s="39">
        <v>0</v>
      </c>
    </row>
    <row r="164" spans="1:10" ht="21" hidden="1" outlineLevel="1" x14ac:dyDescent="0.25">
      <c r="A164" s="81" t="s">
        <v>168</v>
      </c>
      <c r="B164" s="82" t="s">
        <v>11</v>
      </c>
      <c r="C164" s="194">
        <v>0</v>
      </c>
      <c r="D164" s="195"/>
      <c r="E164" s="196"/>
      <c r="F164" s="36">
        <v>0</v>
      </c>
      <c r="G164" s="39">
        <v>0</v>
      </c>
    </row>
    <row r="165" spans="1:10" ht="21" hidden="1" outlineLevel="1" x14ac:dyDescent="0.25">
      <c r="A165" s="81" t="s">
        <v>159</v>
      </c>
      <c r="B165" s="82" t="s">
        <v>22</v>
      </c>
      <c r="C165" s="194">
        <v>0</v>
      </c>
      <c r="D165" s="195"/>
      <c r="E165" s="196"/>
      <c r="F165" s="36">
        <v>0</v>
      </c>
      <c r="G165" s="39">
        <v>0</v>
      </c>
    </row>
    <row r="166" spans="1:10" ht="22.8" hidden="1" outlineLevel="1" x14ac:dyDescent="0.25">
      <c r="A166" s="84" t="s">
        <v>169</v>
      </c>
      <c r="B166" s="85" t="s">
        <v>11</v>
      </c>
      <c r="C166" s="186">
        <v>11373.190002441406</v>
      </c>
      <c r="D166" s="189"/>
      <c r="E166" s="189"/>
      <c r="F166" s="190"/>
      <c r="G166" s="86">
        <v>122712.22998046875</v>
      </c>
      <c r="H166" s="87"/>
      <c r="I166" s="88"/>
      <c r="J166" s="88"/>
    </row>
    <row r="167" spans="1:10" ht="22.8" hidden="1" outlineLevel="1" x14ac:dyDescent="0.25">
      <c r="A167" s="84" t="s">
        <v>170</v>
      </c>
      <c r="B167" s="85" t="s">
        <v>22</v>
      </c>
      <c r="C167" s="186">
        <v>0</v>
      </c>
      <c r="D167" s="187"/>
      <c r="E167" s="187"/>
      <c r="F167" s="188"/>
      <c r="G167" s="86">
        <v>0</v>
      </c>
      <c r="H167" s="87"/>
      <c r="I167" s="88"/>
      <c r="J167" s="88"/>
    </row>
    <row r="168" spans="1:10" ht="22.8" hidden="1" outlineLevel="1" x14ac:dyDescent="0.25">
      <c r="A168" s="84" t="s">
        <v>171</v>
      </c>
      <c r="B168" s="85" t="s">
        <v>22</v>
      </c>
      <c r="C168" s="186">
        <v>70</v>
      </c>
      <c r="D168" s="189"/>
      <c r="E168" s="189"/>
      <c r="F168" s="190"/>
      <c r="G168" s="86">
        <v>362</v>
      </c>
    </row>
    <row r="169" spans="1:10" ht="28.2" hidden="1" outlineLevel="1" thickBot="1" x14ac:dyDescent="0.3">
      <c r="A169" s="89" t="s">
        <v>172</v>
      </c>
      <c r="B169" s="90" t="s">
        <v>11</v>
      </c>
      <c r="C169" s="191">
        <v>213579.21000671361</v>
      </c>
      <c r="D169" s="192"/>
      <c r="E169" s="192"/>
      <c r="F169" s="192"/>
      <c r="G169" s="193"/>
    </row>
    <row r="170" spans="1:10" ht="25.8" collapsed="1" thickBot="1" x14ac:dyDescent="0.3">
      <c r="A170" s="172" t="s">
        <v>173</v>
      </c>
      <c r="B170" s="173"/>
      <c r="C170" s="173"/>
      <c r="D170" s="173"/>
      <c r="E170" s="173"/>
      <c r="F170" s="173"/>
      <c r="G170" s="174"/>
    </row>
    <row r="171" spans="1:10" ht="184.5" hidden="1" customHeight="1" outlineLevel="1" thickBot="1" x14ac:dyDescent="0.3">
      <c r="A171" s="91"/>
      <c r="B171" s="92"/>
      <c r="C171" s="93"/>
      <c r="D171" s="93"/>
      <c r="E171" s="93"/>
      <c r="F171" s="93"/>
      <c r="G171" s="94"/>
    </row>
    <row r="172" spans="1:10" ht="22.5" customHeight="1" collapsed="1" thickBot="1" x14ac:dyDescent="0.3">
      <c r="A172" s="172" t="s">
        <v>174</v>
      </c>
      <c r="B172" s="173"/>
      <c r="C172" s="173"/>
      <c r="D172" s="173"/>
      <c r="E172" s="173"/>
      <c r="F172" s="173"/>
      <c r="G172" s="174"/>
    </row>
    <row r="173" spans="1:10" ht="27" hidden="1" customHeight="1" outlineLevel="1" x14ac:dyDescent="0.25">
      <c r="A173" s="184" t="s">
        <v>175</v>
      </c>
      <c r="B173" s="185"/>
      <c r="C173" s="185"/>
      <c r="D173" s="129" t="s">
        <v>176</v>
      </c>
      <c r="E173" s="129" t="s">
        <v>177</v>
      </c>
      <c r="F173" s="129" t="s">
        <v>178</v>
      </c>
      <c r="G173" s="96" t="s">
        <v>179</v>
      </c>
    </row>
    <row r="174" spans="1:10" ht="30.75" hidden="1" customHeight="1" outlineLevel="1" x14ac:dyDescent="0.25">
      <c r="A174" s="166" t="s">
        <v>287</v>
      </c>
      <c r="B174" s="167"/>
      <c r="C174" s="167"/>
      <c r="D174" s="97">
        <v>15</v>
      </c>
      <c r="E174" s="98" t="s">
        <v>195</v>
      </c>
      <c r="F174" s="98" t="s">
        <v>196</v>
      </c>
      <c r="G174" s="99">
        <v>145</v>
      </c>
    </row>
    <row r="175" spans="1:10" ht="30.75" hidden="1" customHeight="1" outlineLevel="1" x14ac:dyDescent="0.25">
      <c r="A175" s="166" t="s">
        <v>223</v>
      </c>
      <c r="B175" s="167"/>
      <c r="C175" s="167"/>
      <c r="D175" s="97">
        <v>19</v>
      </c>
      <c r="E175" s="98" t="s">
        <v>225</v>
      </c>
      <c r="F175" s="98" t="s">
        <v>196</v>
      </c>
      <c r="G175" s="99">
        <v>30</v>
      </c>
    </row>
    <row r="176" spans="1:10" ht="30.75" hidden="1" customHeight="1" outlineLevel="1" x14ac:dyDescent="0.25">
      <c r="A176" s="166" t="s">
        <v>223</v>
      </c>
      <c r="B176" s="167"/>
      <c r="C176" s="167"/>
      <c r="D176" s="97">
        <v>21</v>
      </c>
      <c r="E176" s="98" t="s">
        <v>225</v>
      </c>
      <c r="F176" s="98" t="s">
        <v>196</v>
      </c>
      <c r="G176" s="99">
        <v>75</v>
      </c>
    </row>
    <row r="177" spans="1:10" ht="30.75" hidden="1" customHeight="1" outlineLevel="1" x14ac:dyDescent="0.25">
      <c r="A177" s="166" t="s">
        <v>208</v>
      </c>
      <c r="B177" s="167"/>
      <c r="C177" s="167"/>
      <c r="D177" s="97">
        <v>23</v>
      </c>
      <c r="E177" s="98" t="s">
        <v>209</v>
      </c>
      <c r="F177" s="98" t="s">
        <v>199</v>
      </c>
      <c r="G177" s="99">
        <v>30</v>
      </c>
    </row>
    <row r="178" spans="1:10" ht="30.75" hidden="1" customHeight="1" outlineLevel="1" x14ac:dyDescent="0.25">
      <c r="A178" s="166" t="s">
        <v>208</v>
      </c>
      <c r="B178" s="167"/>
      <c r="C178" s="167"/>
      <c r="D178" s="97">
        <v>0</v>
      </c>
      <c r="E178" s="98" t="s">
        <v>209</v>
      </c>
      <c r="F178" s="98" t="s">
        <v>199</v>
      </c>
      <c r="G178" s="99">
        <v>30</v>
      </c>
    </row>
    <row r="179" spans="1:10" ht="30.75" hidden="1" customHeight="1" outlineLevel="1" x14ac:dyDescent="0.25">
      <c r="A179" s="166" t="s">
        <v>200</v>
      </c>
      <c r="B179" s="167"/>
      <c r="C179" s="167"/>
      <c r="D179" s="97" t="s">
        <v>200</v>
      </c>
      <c r="E179" s="98" t="s">
        <v>200</v>
      </c>
      <c r="F179" s="98" t="s">
        <v>200</v>
      </c>
      <c r="G179" s="99" t="s">
        <v>200</v>
      </c>
    </row>
    <row r="180" spans="1:10" ht="30.75" hidden="1" customHeight="1" outlineLevel="1" x14ac:dyDescent="0.25">
      <c r="A180" s="166" t="s">
        <v>200</v>
      </c>
      <c r="B180" s="167"/>
      <c r="C180" s="167"/>
      <c r="D180" s="97" t="s">
        <v>200</v>
      </c>
      <c r="E180" s="98" t="s">
        <v>200</v>
      </c>
      <c r="F180" s="98" t="s">
        <v>200</v>
      </c>
      <c r="G180" s="99" t="s">
        <v>200</v>
      </c>
    </row>
    <row r="181" spans="1:10" ht="30.75" hidden="1" customHeight="1" outlineLevel="1" x14ac:dyDescent="0.25">
      <c r="A181" s="166" t="s">
        <v>200</v>
      </c>
      <c r="B181" s="167"/>
      <c r="C181" s="167"/>
      <c r="D181" s="97" t="s">
        <v>200</v>
      </c>
      <c r="E181" s="98" t="s">
        <v>200</v>
      </c>
      <c r="F181" s="98" t="s">
        <v>200</v>
      </c>
      <c r="G181" s="99" t="s">
        <v>200</v>
      </c>
    </row>
    <row r="182" spans="1:10" ht="30.75" hidden="1" customHeight="1" outlineLevel="1" x14ac:dyDescent="0.25">
      <c r="A182" s="166" t="s">
        <v>200</v>
      </c>
      <c r="B182" s="167"/>
      <c r="C182" s="167"/>
      <c r="D182" s="97" t="s">
        <v>200</v>
      </c>
      <c r="E182" s="98" t="s">
        <v>200</v>
      </c>
      <c r="F182" s="98" t="s">
        <v>200</v>
      </c>
      <c r="G182" s="99" t="s">
        <v>200</v>
      </c>
    </row>
    <row r="183" spans="1:10" ht="30.75" hidden="1" customHeight="1" outlineLevel="1" x14ac:dyDescent="0.25">
      <c r="A183" s="166" t="s">
        <v>200</v>
      </c>
      <c r="B183" s="167"/>
      <c r="C183" s="167"/>
      <c r="D183" s="97" t="s">
        <v>200</v>
      </c>
      <c r="E183" s="98" t="s">
        <v>200</v>
      </c>
      <c r="F183" s="98" t="s">
        <v>200</v>
      </c>
      <c r="G183" s="99" t="s">
        <v>200</v>
      </c>
    </row>
    <row r="184" spans="1:10" ht="30.75" hidden="1" customHeight="1" outlineLevel="1" x14ac:dyDescent="0.25">
      <c r="A184" s="166" t="s">
        <v>200</v>
      </c>
      <c r="B184" s="167"/>
      <c r="C184" s="167"/>
      <c r="D184" s="97" t="s">
        <v>200</v>
      </c>
      <c r="E184" s="98" t="s">
        <v>200</v>
      </c>
      <c r="F184" s="98" t="s">
        <v>200</v>
      </c>
      <c r="G184" s="99" t="s">
        <v>200</v>
      </c>
    </row>
    <row r="185" spans="1:10" ht="30.75" hidden="1" customHeight="1" outlineLevel="1" x14ac:dyDescent="0.25">
      <c r="A185" s="166" t="s">
        <v>200</v>
      </c>
      <c r="B185" s="167"/>
      <c r="C185" s="167"/>
      <c r="D185" s="97" t="s">
        <v>200</v>
      </c>
      <c r="E185" s="98" t="s">
        <v>200</v>
      </c>
      <c r="F185" s="98" t="s">
        <v>200</v>
      </c>
      <c r="G185" s="99" t="s">
        <v>200</v>
      </c>
    </row>
    <row r="186" spans="1:10" ht="30.75" hidden="1" customHeight="1" outlineLevel="1" x14ac:dyDescent="0.25">
      <c r="A186" s="166" t="s">
        <v>200</v>
      </c>
      <c r="B186" s="167"/>
      <c r="C186" s="167"/>
      <c r="D186" s="97" t="s">
        <v>200</v>
      </c>
      <c r="E186" s="98" t="s">
        <v>200</v>
      </c>
      <c r="F186" s="98" t="s">
        <v>200</v>
      </c>
      <c r="G186" s="99" t="s">
        <v>200</v>
      </c>
    </row>
    <row r="187" spans="1:10" ht="30.75" hidden="1" customHeight="1" outlineLevel="1" x14ac:dyDescent="0.25">
      <c r="A187" s="166" t="s">
        <v>200</v>
      </c>
      <c r="B187" s="167"/>
      <c r="C187" s="167"/>
      <c r="D187" s="97" t="s">
        <v>200</v>
      </c>
      <c r="E187" s="98" t="s">
        <v>200</v>
      </c>
      <c r="F187" s="98" t="s">
        <v>200</v>
      </c>
      <c r="G187" s="99" t="s">
        <v>200</v>
      </c>
    </row>
    <row r="188" spans="1:10" ht="30.75" hidden="1" customHeight="1" outlineLevel="1" x14ac:dyDescent="0.25">
      <c r="A188" s="166" t="s">
        <v>200</v>
      </c>
      <c r="B188" s="167"/>
      <c r="C188" s="167"/>
      <c r="D188" s="97" t="s">
        <v>200</v>
      </c>
      <c r="E188" s="98" t="s">
        <v>200</v>
      </c>
      <c r="F188" s="98" t="s">
        <v>200</v>
      </c>
      <c r="G188" s="99" t="s">
        <v>200</v>
      </c>
    </row>
    <row r="189" spans="1:10" ht="27" hidden="1" customHeight="1" outlineLevel="1" thickBot="1" x14ac:dyDescent="0.3">
      <c r="A189" s="181" t="s">
        <v>180</v>
      </c>
      <c r="B189" s="182"/>
      <c r="C189" s="182"/>
      <c r="D189" s="182"/>
      <c r="E189" s="182"/>
      <c r="F189" s="183"/>
      <c r="G189" s="100">
        <v>310</v>
      </c>
    </row>
    <row r="190" spans="1:10" ht="22.5" customHeight="1" collapsed="1" thickBot="1" x14ac:dyDescent="0.3">
      <c r="A190" s="172" t="s">
        <v>181</v>
      </c>
      <c r="B190" s="173"/>
      <c r="C190" s="173"/>
      <c r="D190" s="173"/>
      <c r="E190" s="173"/>
      <c r="F190" s="173"/>
      <c r="G190" s="173"/>
      <c r="H190" s="173"/>
      <c r="I190" s="173"/>
      <c r="J190" s="174"/>
    </row>
    <row r="191" spans="1:10" ht="30.75" hidden="1" customHeight="1" outlineLevel="2" x14ac:dyDescent="0.25">
      <c r="A191" s="184" t="s">
        <v>182</v>
      </c>
      <c r="B191" s="185"/>
      <c r="C191" s="185"/>
      <c r="D191" s="129" t="s">
        <v>183</v>
      </c>
      <c r="E191" s="129" t="s">
        <v>184</v>
      </c>
      <c r="F191" s="129" t="s">
        <v>185</v>
      </c>
      <c r="G191" s="129" t="s">
        <v>177</v>
      </c>
      <c r="H191" s="129" t="s">
        <v>186</v>
      </c>
      <c r="I191" s="129" t="s">
        <v>187</v>
      </c>
      <c r="J191" s="101" t="s">
        <v>188</v>
      </c>
    </row>
    <row r="192" spans="1:10" ht="30.75" hidden="1" customHeight="1" outlineLevel="2" x14ac:dyDescent="0.25">
      <c r="A192" s="166" t="s">
        <v>288</v>
      </c>
      <c r="B192" s="167"/>
      <c r="C192" s="167"/>
      <c r="D192" s="102">
        <v>0.30694444444444402</v>
      </c>
      <c r="E192" s="102">
        <v>0.30902777777777801</v>
      </c>
      <c r="F192" s="103">
        <v>3</v>
      </c>
      <c r="G192" s="103" t="s">
        <v>265</v>
      </c>
      <c r="H192" s="103" t="s">
        <v>230</v>
      </c>
      <c r="I192" s="103"/>
      <c r="J192" s="104">
        <v>18</v>
      </c>
    </row>
    <row r="193" spans="1:10" ht="30.75" hidden="1" customHeight="1" outlineLevel="2" x14ac:dyDescent="0.25">
      <c r="A193" s="166" t="s">
        <v>200</v>
      </c>
      <c r="B193" s="167"/>
      <c r="C193" s="167"/>
      <c r="D193" s="102" t="s">
        <v>200</v>
      </c>
      <c r="E193" s="102" t="s">
        <v>200</v>
      </c>
      <c r="F193" s="103" t="s">
        <v>200</v>
      </c>
      <c r="G193" s="103" t="s">
        <v>200</v>
      </c>
      <c r="H193" s="103" t="s">
        <v>200</v>
      </c>
      <c r="I193" s="103"/>
      <c r="J193" s="104" t="s">
        <v>200</v>
      </c>
    </row>
    <row r="194" spans="1:10" ht="30.75" hidden="1" customHeight="1" outlineLevel="2" x14ac:dyDescent="0.25">
      <c r="A194" s="166" t="s">
        <v>200</v>
      </c>
      <c r="B194" s="167"/>
      <c r="C194" s="167"/>
      <c r="D194" s="102" t="s">
        <v>200</v>
      </c>
      <c r="E194" s="102" t="s">
        <v>200</v>
      </c>
      <c r="F194" s="103" t="s">
        <v>200</v>
      </c>
      <c r="G194" s="103" t="s">
        <v>200</v>
      </c>
      <c r="H194" s="103" t="s">
        <v>200</v>
      </c>
      <c r="I194" s="103"/>
      <c r="J194" s="104" t="s">
        <v>200</v>
      </c>
    </row>
    <row r="195" spans="1:10" ht="30.75" hidden="1" customHeight="1" outlineLevel="2" x14ac:dyDescent="0.25">
      <c r="A195" s="166" t="s">
        <v>200</v>
      </c>
      <c r="B195" s="167"/>
      <c r="C195" s="167"/>
      <c r="D195" s="102" t="s">
        <v>200</v>
      </c>
      <c r="E195" s="102" t="s">
        <v>200</v>
      </c>
      <c r="F195" s="103" t="s">
        <v>200</v>
      </c>
      <c r="G195" s="103" t="s">
        <v>200</v>
      </c>
      <c r="H195" s="103" t="s">
        <v>200</v>
      </c>
      <c r="I195" s="103"/>
      <c r="J195" s="104" t="s">
        <v>200</v>
      </c>
    </row>
    <row r="196" spans="1:10" ht="30.75" hidden="1" customHeight="1" outlineLevel="2" x14ac:dyDescent="0.25">
      <c r="A196" s="166" t="s">
        <v>200</v>
      </c>
      <c r="B196" s="167"/>
      <c r="C196" s="167"/>
      <c r="D196" s="102" t="s">
        <v>200</v>
      </c>
      <c r="E196" s="102" t="s">
        <v>200</v>
      </c>
      <c r="F196" s="103" t="s">
        <v>200</v>
      </c>
      <c r="G196" s="103" t="s">
        <v>200</v>
      </c>
      <c r="H196" s="103" t="s">
        <v>200</v>
      </c>
      <c r="I196" s="103"/>
      <c r="J196" s="104" t="s">
        <v>200</v>
      </c>
    </row>
    <row r="197" spans="1:10" ht="30.75" hidden="1" customHeight="1" outlineLevel="2" x14ac:dyDescent="0.25">
      <c r="A197" s="166" t="s">
        <v>200</v>
      </c>
      <c r="B197" s="167"/>
      <c r="C197" s="167"/>
      <c r="D197" s="102" t="s">
        <v>200</v>
      </c>
      <c r="E197" s="102" t="s">
        <v>200</v>
      </c>
      <c r="F197" s="103" t="s">
        <v>200</v>
      </c>
      <c r="G197" s="103" t="s">
        <v>200</v>
      </c>
      <c r="H197" s="103" t="s">
        <v>200</v>
      </c>
      <c r="I197" s="103" t="s">
        <v>200</v>
      </c>
      <c r="J197" s="104"/>
    </row>
    <row r="198" spans="1:10" ht="30.75" hidden="1" customHeight="1" outlineLevel="2" x14ac:dyDescent="0.25">
      <c r="A198" s="166" t="s">
        <v>200</v>
      </c>
      <c r="B198" s="167"/>
      <c r="C198" s="167"/>
      <c r="D198" s="102" t="s">
        <v>200</v>
      </c>
      <c r="E198" s="102" t="s">
        <v>200</v>
      </c>
      <c r="F198" s="103" t="s">
        <v>200</v>
      </c>
      <c r="G198" s="103" t="s">
        <v>200</v>
      </c>
      <c r="H198" s="103" t="s">
        <v>200</v>
      </c>
      <c r="I198" s="103" t="s">
        <v>200</v>
      </c>
      <c r="J198" s="104"/>
    </row>
    <row r="199" spans="1:10" ht="30.75" hidden="1" customHeight="1" outlineLevel="2" thickBot="1" x14ac:dyDescent="0.3">
      <c r="A199" s="168" t="s">
        <v>200</v>
      </c>
      <c r="B199" s="169"/>
      <c r="C199" s="169"/>
      <c r="D199" s="105" t="s">
        <v>200</v>
      </c>
      <c r="E199" s="105" t="s">
        <v>200</v>
      </c>
      <c r="F199" s="106" t="s">
        <v>200</v>
      </c>
      <c r="G199" s="106" t="s">
        <v>200</v>
      </c>
      <c r="H199" s="106" t="s">
        <v>200</v>
      </c>
      <c r="I199" s="106" t="s">
        <v>200</v>
      </c>
      <c r="J199" s="107"/>
    </row>
    <row r="200" spans="1:10" ht="30.75" hidden="1" customHeight="1" outlineLevel="2" thickBot="1" x14ac:dyDescent="0.3">
      <c r="A200" s="170" t="s">
        <v>189</v>
      </c>
      <c r="B200" s="171"/>
      <c r="C200" s="171"/>
      <c r="D200" s="171"/>
      <c r="E200" s="171"/>
      <c r="F200" s="108">
        <v>3</v>
      </c>
    </row>
    <row r="201" spans="1:10" ht="22.5" customHeight="1" collapsed="1" thickBot="1" x14ac:dyDescent="0.3">
      <c r="A201" s="172" t="s">
        <v>190</v>
      </c>
      <c r="B201" s="173"/>
      <c r="C201" s="173"/>
      <c r="D201" s="173"/>
      <c r="E201" s="173"/>
      <c r="F201" s="173"/>
      <c r="G201" s="174"/>
    </row>
    <row r="202" spans="1:10" ht="333" hidden="1" customHeight="1" outlineLevel="1" thickBot="1" x14ac:dyDescent="0.3"/>
    <row r="203" spans="1:10" ht="22.5" customHeight="1" collapsed="1" x14ac:dyDescent="0.25">
      <c r="A203" s="175" t="s">
        <v>191</v>
      </c>
      <c r="B203" s="176"/>
      <c r="C203" s="176"/>
      <c r="D203" s="176"/>
      <c r="E203" s="176"/>
      <c r="F203" s="176"/>
      <c r="G203" s="177"/>
    </row>
    <row r="204" spans="1:10" ht="30.75" hidden="1" customHeight="1" outlineLevel="1" x14ac:dyDescent="0.25">
      <c r="A204" s="178" t="s">
        <v>200</v>
      </c>
      <c r="B204" s="179"/>
      <c r="C204" s="179"/>
      <c r="D204" s="179"/>
      <c r="E204" s="179"/>
      <c r="F204" s="179"/>
      <c r="G204" s="180"/>
    </row>
    <row r="205" spans="1:10" ht="30.75" hidden="1" customHeight="1" outlineLevel="1" x14ac:dyDescent="0.25">
      <c r="A205" s="157" t="s">
        <v>200</v>
      </c>
      <c r="B205" s="158"/>
      <c r="C205" s="158"/>
      <c r="D205" s="158"/>
      <c r="E205" s="158"/>
      <c r="F205" s="158"/>
      <c r="G205" s="159"/>
    </row>
    <row r="206" spans="1:10" ht="30.75" hidden="1" customHeight="1" outlineLevel="1" x14ac:dyDescent="0.25">
      <c r="A206" s="160" t="s">
        <v>200</v>
      </c>
      <c r="B206" s="161"/>
      <c r="C206" s="161"/>
      <c r="D206" s="161"/>
      <c r="E206" s="161"/>
      <c r="F206" s="161"/>
      <c r="G206" s="162"/>
    </row>
    <row r="207" spans="1:10" ht="30.75" hidden="1" customHeight="1" outlineLevel="1" x14ac:dyDescent="0.25">
      <c r="A207" s="160" t="s">
        <v>200</v>
      </c>
      <c r="B207" s="161"/>
      <c r="C207" s="161"/>
      <c r="D207" s="161"/>
      <c r="E207" s="161"/>
      <c r="F207" s="161"/>
      <c r="G207" s="162"/>
    </row>
    <row r="208" spans="1:10" ht="30.75" hidden="1" customHeight="1" outlineLevel="1" x14ac:dyDescent="0.25">
      <c r="A208" s="160" t="s">
        <v>200</v>
      </c>
      <c r="B208" s="161"/>
      <c r="C208" s="161"/>
      <c r="D208" s="161"/>
      <c r="E208" s="161"/>
      <c r="F208" s="161"/>
      <c r="G208" s="162"/>
    </row>
    <row r="209" spans="1:7" ht="30.75" hidden="1" customHeight="1" outlineLevel="1" x14ac:dyDescent="0.25">
      <c r="A209" s="160" t="s">
        <v>200</v>
      </c>
      <c r="B209" s="161"/>
      <c r="C209" s="161"/>
      <c r="D209" s="161"/>
      <c r="E209" s="161"/>
      <c r="F209" s="161"/>
      <c r="G209" s="162"/>
    </row>
    <row r="210" spans="1:7" ht="30.75" hidden="1" customHeight="1" outlineLevel="1" thickBot="1" x14ac:dyDescent="0.3">
      <c r="A210" s="163" t="s">
        <v>200</v>
      </c>
      <c r="B210" s="164"/>
      <c r="C210" s="164"/>
      <c r="D210" s="164"/>
      <c r="E210" s="164"/>
      <c r="F210" s="164"/>
      <c r="G210" s="165"/>
    </row>
  </sheetData>
  <mergeCells count="102">
    <mergeCell ref="A1:G1"/>
    <mergeCell ref="B2:C2"/>
    <mergeCell ref="D2:E2"/>
    <mergeCell ref="F2:G2"/>
    <mergeCell ref="A5:G5"/>
    <mergeCell ref="A8:G8"/>
    <mergeCell ref="A19:G19"/>
    <mergeCell ref="C20:F20"/>
    <mergeCell ref="C21:F21"/>
    <mergeCell ref="C22:F22"/>
    <mergeCell ref="C23:F23"/>
    <mergeCell ref="C24:G24"/>
    <mergeCell ref="A13:G13"/>
    <mergeCell ref="C14:F14"/>
    <mergeCell ref="C15:F15"/>
    <mergeCell ref="C16:F16"/>
    <mergeCell ref="C17:F17"/>
    <mergeCell ref="C18:G18"/>
    <mergeCell ref="A54:G54"/>
    <mergeCell ref="C55:F55"/>
    <mergeCell ref="C56:F56"/>
    <mergeCell ref="C57:F57"/>
    <mergeCell ref="C58:F58"/>
    <mergeCell ref="C59:G59"/>
    <mergeCell ref="A25:G25"/>
    <mergeCell ref="A26:G26"/>
    <mergeCell ref="C39:G39"/>
    <mergeCell ref="A40:G40"/>
    <mergeCell ref="A44:G44"/>
    <mergeCell ref="C48:G48"/>
    <mergeCell ref="A99:G99"/>
    <mergeCell ref="A105:G105"/>
    <mergeCell ref="A111:G111"/>
    <mergeCell ref="A120:G120"/>
    <mergeCell ref="A124:G124"/>
    <mergeCell ref="A125:G125"/>
    <mergeCell ref="A60:G60"/>
    <mergeCell ref="A61:G61"/>
    <mergeCell ref="A70:G70"/>
    <mergeCell ref="A81:G81"/>
    <mergeCell ref="A92:G92"/>
    <mergeCell ref="A93:G93"/>
    <mergeCell ref="C150:E150"/>
    <mergeCell ref="C152:E152"/>
    <mergeCell ref="C153:E153"/>
    <mergeCell ref="C155:E155"/>
    <mergeCell ref="C156:E156"/>
    <mergeCell ref="C160:E160"/>
    <mergeCell ref="A131:G131"/>
    <mergeCell ref="A136:G136"/>
    <mergeCell ref="A144:G144"/>
    <mergeCell ref="C147:E147"/>
    <mergeCell ref="C148:E148"/>
    <mergeCell ref="C149:E149"/>
    <mergeCell ref="C167:F167"/>
    <mergeCell ref="C168:F168"/>
    <mergeCell ref="C169:G169"/>
    <mergeCell ref="A170:G170"/>
    <mergeCell ref="A172:G172"/>
    <mergeCell ref="A173:C173"/>
    <mergeCell ref="C161:E161"/>
    <mergeCell ref="C162:E162"/>
    <mergeCell ref="C163:E163"/>
    <mergeCell ref="C164:E164"/>
    <mergeCell ref="C165:E165"/>
    <mergeCell ref="C166:F166"/>
    <mergeCell ref="A180:C180"/>
    <mergeCell ref="A181:C181"/>
    <mergeCell ref="A182:C182"/>
    <mergeCell ref="A183:C183"/>
    <mergeCell ref="A184:C184"/>
    <mergeCell ref="A185:C185"/>
    <mergeCell ref="A174:C174"/>
    <mergeCell ref="A175:C175"/>
    <mergeCell ref="A176:C176"/>
    <mergeCell ref="A177:C177"/>
    <mergeCell ref="A178:C178"/>
    <mergeCell ref="A179:C179"/>
    <mergeCell ref="A192:C192"/>
    <mergeCell ref="A193:C193"/>
    <mergeCell ref="A194:C194"/>
    <mergeCell ref="A195:C195"/>
    <mergeCell ref="A196:C196"/>
    <mergeCell ref="A197:C197"/>
    <mergeCell ref="A186:C186"/>
    <mergeCell ref="A187:C187"/>
    <mergeCell ref="A188:C188"/>
    <mergeCell ref="A189:F189"/>
    <mergeCell ref="A190:J190"/>
    <mergeCell ref="A191:C191"/>
    <mergeCell ref="A205:G205"/>
    <mergeCell ref="A206:G206"/>
    <mergeCell ref="A207:G207"/>
    <mergeCell ref="A208:G208"/>
    <mergeCell ref="A209:G209"/>
    <mergeCell ref="A210:G210"/>
    <mergeCell ref="A198:C198"/>
    <mergeCell ref="A199:C199"/>
    <mergeCell ref="A200:E200"/>
    <mergeCell ref="A201:G201"/>
    <mergeCell ref="A203:G203"/>
    <mergeCell ref="A204:G204"/>
  </mergeCells>
  <printOptions horizontalCentered="1"/>
  <pageMargins left="0" right="0" top="0" bottom="0.27" header="0" footer="0"/>
  <pageSetup paperSize="9" scale="84" orientation="portrait" verticalDpi="300" r:id="rId1"/>
  <headerFooter alignWithMargins="0">
    <oddFooter>&amp;C&amp;"B Nazanin,Regular"صفحه &amp;P از &amp;N</oddFooter>
  </headerFooter>
  <rowBreaks count="5" manualBreakCount="5">
    <brk id="53" max="16383" man="1"/>
    <brk id="91" max="16383" man="1"/>
    <brk id="135" max="16383" man="1"/>
    <brk id="171" max="16383" man="1"/>
    <brk id="200" max="16383" man="1"/>
  </rowBreaks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  <outlinePr summaryBelow="0"/>
  </sheetPr>
  <dimension ref="A1:J210"/>
  <sheetViews>
    <sheetView rightToLeft="1" topLeftCell="A144" zoomScaleSheetLayoutView="100" zoomScalePageLayoutView="66" workbookViewId="0">
      <selection activeCell="A144" sqref="A1:XFD1048576"/>
    </sheetView>
  </sheetViews>
  <sheetFormatPr defaultColWidth="9.109375" defaultRowHeight="13.2" outlineLevelRow="3" x14ac:dyDescent="0.25"/>
  <cols>
    <col min="1" max="1" width="40.88671875" style="12" customWidth="1"/>
    <col min="2" max="2" width="7.5546875" style="12" bestFit="1" customWidth="1"/>
    <col min="3" max="4" width="13.109375" style="12" customWidth="1"/>
    <col min="5" max="5" width="14.44140625" style="12" customWidth="1"/>
    <col min="6" max="6" width="16" style="12" bestFit="1" customWidth="1"/>
    <col min="7" max="7" width="16.6640625" style="12" customWidth="1"/>
    <col min="8" max="10" width="13.109375" style="12" customWidth="1"/>
    <col min="11" max="16384" width="9.109375" style="12"/>
  </cols>
  <sheetData>
    <row r="1" spans="1:8" s="1" customFormat="1" ht="63" customHeight="1" thickBot="1" x14ac:dyDescent="0.35">
      <c r="A1" s="221" t="s">
        <v>0</v>
      </c>
      <c r="B1" s="222"/>
      <c r="C1" s="222"/>
      <c r="D1" s="222"/>
      <c r="E1" s="222"/>
      <c r="F1" s="222"/>
      <c r="G1" s="222"/>
    </row>
    <row r="2" spans="1:8" s="3" customFormat="1" ht="25.8" thickBot="1" x14ac:dyDescent="0.35">
      <c r="A2" s="2" t="s">
        <v>289</v>
      </c>
      <c r="B2" s="223" t="s">
        <v>1</v>
      </c>
      <c r="C2" s="224"/>
      <c r="D2" s="223" t="s">
        <v>290</v>
      </c>
      <c r="E2" s="224"/>
      <c r="F2" s="225">
        <v>43622</v>
      </c>
      <c r="G2" s="226"/>
    </row>
    <row r="3" spans="1:8" s="3" customFormat="1" ht="7.5" customHeight="1" thickBot="1" x14ac:dyDescent="0.35">
      <c r="A3" s="4"/>
      <c r="B3" s="5"/>
      <c r="C3" s="5"/>
      <c r="D3" s="6"/>
      <c r="E3" s="7"/>
      <c r="F3" s="7"/>
      <c r="G3" s="5"/>
    </row>
    <row r="4" spans="1:8" ht="22.5" customHeight="1" thickBot="1" x14ac:dyDescent="0.9">
      <c r="A4" s="8" t="s">
        <v>2</v>
      </c>
      <c r="B4" s="9" t="s">
        <v>3</v>
      </c>
      <c r="C4" s="10" t="s">
        <v>4</v>
      </c>
      <c r="D4" s="10" t="s">
        <v>5</v>
      </c>
      <c r="E4" s="10" t="s">
        <v>6</v>
      </c>
      <c r="F4" s="10" t="s">
        <v>7</v>
      </c>
      <c r="G4" s="11" t="s">
        <v>8</v>
      </c>
    </row>
    <row r="5" spans="1:8" ht="22.5" customHeight="1" collapsed="1" thickBot="1" x14ac:dyDescent="0.3">
      <c r="A5" s="172" t="s">
        <v>9</v>
      </c>
      <c r="B5" s="173"/>
      <c r="C5" s="173"/>
      <c r="D5" s="173"/>
      <c r="E5" s="173"/>
      <c r="F5" s="173"/>
      <c r="G5" s="174"/>
    </row>
    <row r="6" spans="1:8" ht="22.5" hidden="1" customHeight="1" outlineLevel="1" x14ac:dyDescent="0.25">
      <c r="A6" s="13" t="s">
        <v>10</v>
      </c>
      <c r="B6" s="14" t="s">
        <v>11</v>
      </c>
      <c r="C6" s="15">
        <v>3833.3333333333335</v>
      </c>
      <c r="D6" s="15">
        <v>3833.3333333333335</v>
      </c>
      <c r="E6" s="15">
        <v>3833.3333333333335</v>
      </c>
      <c r="F6" s="15">
        <v>11500</v>
      </c>
      <c r="G6" s="16">
        <v>179000</v>
      </c>
    </row>
    <row r="7" spans="1:8" ht="22.5" hidden="1" customHeight="1" outlineLevel="1" thickBot="1" x14ac:dyDescent="0.3">
      <c r="A7" s="17" t="s">
        <v>12</v>
      </c>
      <c r="B7" s="18" t="s">
        <v>11</v>
      </c>
      <c r="C7" s="19">
        <v>4011</v>
      </c>
      <c r="D7" s="19">
        <v>3994</v>
      </c>
      <c r="E7" s="19">
        <v>4007</v>
      </c>
      <c r="F7" s="19">
        <v>12012</v>
      </c>
      <c r="G7" s="20">
        <v>179156</v>
      </c>
      <c r="H7" s="21"/>
    </row>
    <row r="8" spans="1:8" ht="22.5" customHeight="1" collapsed="1" thickBot="1" x14ac:dyDescent="0.3">
      <c r="A8" s="172" t="s">
        <v>13</v>
      </c>
      <c r="B8" s="173"/>
      <c r="C8" s="173"/>
      <c r="D8" s="173"/>
      <c r="E8" s="173"/>
      <c r="F8" s="173"/>
      <c r="G8" s="174"/>
    </row>
    <row r="9" spans="1:8" ht="22.5" hidden="1" customHeight="1" outlineLevel="1" x14ac:dyDescent="0.25">
      <c r="A9" s="22" t="s">
        <v>14</v>
      </c>
      <c r="B9" s="14" t="s">
        <v>15</v>
      </c>
      <c r="C9" s="23">
        <v>8</v>
      </c>
      <c r="D9" s="23">
        <v>8</v>
      </c>
      <c r="E9" s="23">
        <v>8</v>
      </c>
      <c r="F9" s="23">
        <v>24</v>
      </c>
      <c r="G9" s="24">
        <v>356</v>
      </c>
    </row>
    <row r="10" spans="1:8" ht="22.5" hidden="1" customHeight="1" outlineLevel="1" x14ac:dyDescent="0.25">
      <c r="A10" s="25" t="s">
        <v>16</v>
      </c>
      <c r="B10" s="26" t="s">
        <v>15</v>
      </c>
      <c r="C10" s="27">
        <v>0</v>
      </c>
      <c r="D10" s="27">
        <v>0</v>
      </c>
      <c r="E10" s="27">
        <v>0</v>
      </c>
      <c r="F10" s="27">
        <v>0</v>
      </c>
      <c r="G10" s="28">
        <v>28</v>
      </c>
    </row>
    <row r="11" spans="1:8" ht="22.5" hidden="1" customHeight="1" outlineLevel="1" x14ac:dyDescent="0.25">
      <c r="A11" s="29" t="s">
        <v>17</v>
      </c>
      <c r="B11" s="26" t="s">
        <v>15</v>
      </c>
      <c r="C11" s="27">
        <v>0</v>
      </c>
      <c r="D11" s="27">
        <v>0</v>
      </c>
      <c r="E11" s="27">
        <v>0</v>
      </c>
      <c r="F11" s="27">
        <v>0</v>
      </c>
      <c r="G11" s="28">
        <v>24.5</v>
      </c>
    </row>
    <row r="12" spans="1:8" ht="22.5" hidden="1" customHeight="1" outlineLevel="1" thickBot="1" x14ac:dyDescent="0.3">
      <c r="A12" s="30" t="s">
        <v>18</v>
      </c>
      <c r="B12" s="31" t="s">
        <v>15</v>
      </c>
      <c r="C12" s="32">
        <v>0</v>
      </c>
      <c r="D12" s="32">
        <v>0</v>
      </c>
      <c r="E12" s="32">
        <v>0</v>
      </c>
      <c r="F12" s="32">
        <v>0</v>
      </c>
      <c r="G12" s="33">
        <v>3.5</v>
      </c>
    </row>
    <row r="13" spans="1:8" ht="22.5" customHeight="1" collapsed="1" thickBot="1" x14ac:dyDescent="0.3">
      <c r="A13" s="172" t="s">
        <v>19</v>
      </c>
      <c r="B13" s="173"/>
      <c r="C13" s="173"/>
      <c r="D13" s="173"/>
      <c r="E13" s="173"/>
      <c r="F13" s="173"/>
      <c r="G13" s="174"/>
    </row>
    <row r="14" spans="1:8" ht="22.5" hidden="1" customHeight="1" outlineLevel="1" x14ac:dyDescent="0.25">
      <c r="A14" s="25" t="s">
        <v>20</v>
      </c>
      <c r="B14" s="26" t="s">
        <v>11</v>
      </c>
      <c r="C14" s="218">
        <v>0</v>
      </c>
      <c r="D14" s="219"/>
      <c r="E14" s="219"/>
      <c r="F14" s="220"/>
      <c r="G14" s="34">
        <v>0</v>
      </c>
    </row>
    <row r="15" spans="1:8" ht="22.5" hidden="1" customHeight="1" outlineLevel="1" x14ac:dyDescent="0.25">
      <c r="A15" s="25" t="s">
        <v>21</v>
      </c>
      <c r="B15" s="26" t="s">
        <v>22</v>
      </c>
      <c r="C15" s="212">
        <v>0</v>
      </c>
      <c r="D15" s="213"/>
      <c r="E15" s="213"/>
      <c r="F15" s="214"/>
      <c r="G15" s="34">
        <v>0</v>
      </c>
    </row>
    <row r="16" spans="1:8" ht="22.5" hidden="1" customHeight="1" outlineLevel="1" x14ac:dyDescent="0.25">
      <c r="A16" s="25" t="s">
        <v>23</v>
      </c>
      <c r="B16" s="26" t="s">
        <v>11</v>
      </c>
      <c r="C16" s="209">
        <v>0</v>
      </c>
      <c r="D16" s="210"/>
      <c r="E16" s="210"/>
      <c r="F16" s="211"/>
      <c r="G16" s="34">
        <v>29151.749816894582</v>
      </c>
    </row>
    <row r="17" spans="1:7" ht="22.5" hidden="1" customHeight="1" outlineLevel="1" x14ac:dyDescent="0.25">
      <c r="A17" s="25" t="s">
        <v>24</v>
      </c>
      <c r="B17" s="26" t="s">
        <v>22</v>
      </c>
      <c r="C17" s="212">
        <v>0</v>
      </c>
      <c r="D17" s="213"/>
      <c r="E17" s="213"/>
      <c r="F17" s="214"/>
      <c r="G17" s="34">
        <v>1156</v>
      </c>
    </row>
    <row r="18" spans="1:7" ht="22.5" hidden="1" customHeight="1" outlineLevel="1" thickBot="1" x14ac:dyDescent="0.3">
      <c r="A18" s="25" t="s">
        <v>25</v>
      </c>
      <c r="B18" s="26" t="s">
        <v>11</v>
      </c>
      <c r="C18" s="215">
        <v>-1015.03979492188</v>
      </c>
      <c r="D18" s="216"/>
      <c r="E18" s="216"/>
      <c r="F18" s="216"/>
      <c r="G18" s="217"/>
    </row>
    <row r="19" spans="1:7" ht="22.5" customHeight="1" collapsed="1" thickBot="1" x14ac:dyDescent="0.3">
      <c r="A19" s="172" t="s">
        <v>26</v>
      </c>
      <c r="B19" s="173"/>
      <c r="C19" s="173"/>
      <c r="D19" s="173"/>
      <c r="E19" s="173"/>
      <c r="F19" s="173"/>
      <c r="G19" s="174"/>
    </row>
    <row r="20" spans="1:7" ht="22.5" hidden="1" customHeight="1" outlineLevel="1" x14ac:dyDescent="0.25">
      <c r="A20" s="25" t="s">
        <v>27</v>
      </c>
      <c r="B20" s="26" t="s">
        <v>11</v>
      </c>
      <c r="C20" s="218">
        <v>0</v>
      </c>
      <c r="D20" s="219"/>
      <c r="E20" s="219"/>
      <c r="F20" s="220"/>
      <c r="G20" s="34">
        <v>286.16999626159702</v>
      </c>
    </row>
    <row r="21" spans="1:7" ht="22.5" hidden="1" customHeight="1" outlineLevel="1" x14ac:dyDescent="0.25">
      <c r="A21" s="25" t="s">
        <v>21</v>
      </c>
      <c r="B21" s="26" t="s">
        <v>22</v>
      </c>
      <c r="C21" s="212">
        <v>0</v>
      </c>
      <c r="D21" s="213"/>
      <c r="E21" s="213"/>
      <c r="F21" s="214"/>
      <c r="G21" s="34">
        <v>22</v>
      </c>
    </row>
    <row r="22" spans="1:7" ht="22.5" hidden="1" customHeight="1" outlineLevel="1" x14ac:dyDescent="0.25">
      <c r="A22" s="25" t="s">
        <v>28</v>
      </c>
      <c r="B22" s="26" t="s">
        <v>11</v>
      </c>
      <c r="C22" s="209">
        <v>0</v>
      </c>
      <c r="D22" s="210"/>
      <c r="E22" s="210"/>
      <c r="F22" s="211"/>
      <c r="G22" s="34">
        <v>0</v>
      </c>
    </row>
    <row r="23" spans="1:7" ht="22.5" hidden="1" customHeight="1" outlineLevel="1" x14ac:dyDescent="0.25">
      <c r="A23" s="25" t="s">
        <v>24</v>
      </c>
      <c r="B23" s="26" t="s">
        <v>22</v>
      </c>
      <c r="C23" s="212">
        <v>0</v>
      </c>
      <c r="D23" s="213"/>
      <c r="E23" s="213"/>
      <c r="F23" s="214"/>
      <c r="G23" s="34">
        <v>0</v>
      </c>
    </row>
    <row r="24" spans="1:7" ht="22.5" hidden="1" customHeight="1" outlineLevel="1" thickBot="1" x14ac:dyDescent="0.3">
      <c r="A24" s="25" t="s">
        <v>29</v>
      </c>
      <c r="B24" s="26" t="s">
        <v>11</v>
      </c>
      <c r="C24" s="215">
        <v>41990.739995956399</v>
      </c>
      <c r="D24" s="216"/>
      <c r="E24" s="216"/>
      <c r="F24" s="216"/>
      <c r="G24" s="217"/>
    </row>
    <row r="25" spans="1:7" ht="22.5" customHeight="1" collapsed="1" thickBot="1" x14ac:dyDescent="0.3">
      <c r="A25" s="172" t="s">
        <v>30</v>
      </c>
      <c r="B25" s="173"/>
      <c r="C25" s="173"/>
      <c r="D25" s="173"/>
      <c r="E25" s="173"/>
      <c r="F25" s="173"/>
      <c r="G25" s="174"/>
    </row>
    <row r="26" spans="1:7" ht="22.5" hidden="1" customHeight="1" outlineLevel="1" collapsed="1" x14ac:dyDescent="0.25">
      <c r="A26" s="200" t="s">
        <v>31</v>
      </c>
      <c r="B26" s="201"/>
      <c r="C26" s="201"/>
      <c r="D26" s="201"/>
      <c r="E26" s="201"/>
      <c r="F26" s="201"/>
      <c r="G26" s="202"/>
    </row>
    <row r="27" spans="1:7" ht="22.5" hidden="1" customHeight="1" outlineLevel="2" x14ac:dyDescent="0.25">
      <c r="A27" s="35" t="s">
        <v>32</v>
      </c>
      <c r="B27" s="26" t="s">
        <v>11</v>
      </c>
      <c r="C27" s="36">
        <v>5650</v>
      </c>
      <c r="D27" s="36">
        <v>5128</v>
      </c>
      <c r="E27" s="36">
        <v>814</v>
      </c>
      <c r="F27" s="37">
        <v>11592</v>
      </c>
      <c r="G27" s="34">
        <v>180306</v>
      </c>
    </row>
    <row r="28" spans="1:7" ht="22.5" hidden="1" customHeight="1" outlineLevel="2" x14ac:dyDescent="0.25">
      <c r="A28" s="35" t="s">
        <v>33</v>
      </c>
      <c r="B28" s="26" t="s">
        <v>22</v>
      </c>
      <c r="C28" s="36">
        <v>75</v>
      </c>
      <c r="D28" s="36">
        <v>75</v>
      </c>
      <c r="E28" s="36">
        <v>19</v>
      </c>
      <c r="F28" s="37">
        <v>169</v>
      </c>
      <c r="G28" s="34">
        <v>2564</v>
      </c>
    </row>
    <row r="29" spans="1:7" ht="22.5" hidden="1" customHeight="1" outlineLevel="2" x14ac:dyDescent="0.25">
      <c r="A29" s="35" t="s">
        <v>34</v>
      </c>
      <c r="B29" s="26" t="s">
        <v>15</v>
      </c>
      <c r="C29" s="38">
        <v>5.18</v>
      </c>
      <c r="D29" s="38">
        <v>4.4000000000000004</v>
      </c>
      <c r="E29" s="38">
        <v>0.65</v>
      </c>
      <c r="F29" s="27">
        <v>10.23</v>
      </c>
      <c r="G29" s="28">
        <v>166.11</v>
      </c>
    </row>
    <row r="30" spans="1:7" ht="22.5" hidden="1" customHeight="1" outlineLevel="2" x14ac:dyDescent="0.25">
      <c r="A30" s="35" t="s">
        <v>35</v>
      </c>
      <c r="B30" s="26" t="s">
        <v>36</v>
      </c>
      <c r="C30" s="36">
        <v>1090.7335907335907</v>
      </c>
      <c r="D30" s="36">
        <v>1165.4545454545453</v>
      </c>
      <c r="E30" s="36">
        <v>1252.3076923076924</v>
      </c>
      <c r="F30" s="36">
        <v>1133.1378299120233</v>
      </c>
      <c r="G30" s="34">
        <v>1085.4614412136534</v>
      </c>
    </row>
    <row r="31" spans="1:7" ht="22.5" hidden="1" customHeight="1" outlineLevel="2" x14ac:dyDescent="0.25">
      <c r="A31" s="35" t="s">
        <v>37</v>
      </c>
      <c r="B31" s="26" t="s">
        <v>11</v>
      </c>
      <c r="C31" s="38">
        <v>153.44000244140599</v>
      </c>
      <c r="D31" s="38">
        <v>447.85000610351602</v>
      </c>
      <c r="E31" s="38">
        <v>25.579999923706101</v>
      </c>
      <c r="F31" s="27">
        <v>626.87000846862804</v>
      </c>
      <c r="G31" s="28">
        <v>7838.0900115966797</v>
      </c>
    </row>
    <row r="32" spans="1:7" ht="22.5" hidden="1" customHeight="1" outlineLevel="2" x14ac:dyDescent="0.25">
      <c r="A32" s="35" t="s">
        <v>38</v>
      </c>
      <c r="B32" s="26" t="s">
        <v>22</v>
      </c>
      <c r="C32" s="36">
        <v>6</v>
      </c>
      <c r="D32" s="36">
        <v>17</v>
      </c>
      <c r="E32" s="36">
        <v>1</v>
      </c>
      <c r="F32" s="37">
        <v>24</v>
      </c>
      <c r="G32" s="34">
        <v>306</v>
      </c>
    </row>
    <row r="33" spans="1:8" ht="22.5" hidden="1" customHeight="1" outlineLevel="2" x14ac:dyDescent="0.25">
      <c r="A33" s="35" t="s">
        <v>39</v>
      </c>
      <c r="B33" s="26" t="s">
        <v>11</v>
      </c>
      <c r="C33" s="38">
        <v>0</v>
      </c>
      <c r="D33" s="38">
        <v>0</v>
      </c>
      <c r="E33" s="38">
        <v>0</v>
      </c>
      <c r="F33" s="27">
        <v>0</v>
      </c>
      <c r="G33" s="28">
        <v>79.300003051757798</v>
      </c>
    </row>
    <row r="34" spans="1:8" ht="22.5" hidden="1" customHeight="1" outlineLevel="2" x14ac:dyDescent="0.25">
      <c r="A34" s="35" t="s">
        <v>40</v>
      </c>
      <c r="B34" s="26" t="s">
        <v>22</v>
      </c>
      <c r="C34" s="36">
        <v>0</v>
      </c>
      <c r="D34" s="36">
        <v>0</v>
      </c>
      <c r="E34" s="36">
        <v>0</v>
      </c>
      <c r="F34" s="37">
        <v>0</v>
      </c>
      <c r="G34" s="34">
        <v>3</v>
      </c>
    </row>
    <row r="35" spans="1:8" ht="22.5" hidden="1" customHeight="1" outlineLevel="2" x14ac:dyDescent="0.25">
      <c r="A35" s="35" t="s">
        <v>41</v>
      </c>
      <c r="B35" s="26" t="s">
        <v>15</v>
      </c>
      <c r="C35" s="38">
        <v>2.5</v>
      </c>
      <c r="D35" s="38">
        <v>6.2</v>
      </c>
      <c r="E35" s="38">
        <v>0</v>
      </c>
      <c r="F35" s="27">
        <v>8.6999999999999993</v>
      </c>
      <c r="G35" s="28">
        <v>99.21</v>
      </c>
    </row>
    <row r="36" spans="1:8" ht="22.5" hidden="1" customHeight="1" outlineLevel="2" x14ac:dyDescent="0.25">
      <c r="A36" s="35" t="s">
        <v>42</v>
      </c>
      <c r="B36" s="26" t="s">
        <v>36</v>
      </c>
      <c r="C36" s="36">
        <v>61.376000976562395</v>
      </c>
      <c r="D36" s="36">
        <v>72.233871952179996</v>
      </c>
      <c r="E36" s="36" t="e">
        <v>#DIV/0!</v>
      </c>
      <c r="F36" s="36">
        <v>72.05402396191127</v>
      </c>
      <c r="G36" s="34">
        <v>79.804354547408906</v>
      </c>
    </row>
    <row r="37" spans="1:8" ht="22.5" hidden="1" customHeight="1" outlineLevel="2" x14ac:dyDescent="0.25">
      <c r="A37" s="35" t="s">
        <v>43</v>
      </c>
      <c r="B37" s="26" t="s">
        <v>11</v>
      </c>
      <c r="C37" s="36">
        <v>5803.4400024414062</v>
      </c>
      <c r="D37" s="36">
        <v>5575.8500061035156</v>
      </c>
      <c r="E37" s="36">
        <v>839.57999992370605</v>
      </c>
      <c r="F37" s="36">
        <v>12218.870008468628</v>
      </c>
      <c r="G37" s="39">
        <v>188223.39001464844</v>
      </c>
    </row>
    <row r="38" spans="1:8" ht="22.5" hidden="1" customHeight="1" outlineLevel="2" x14ac:dyDescent="0.25">
      <c r="A38" s="35" t="s">
        <v>44</v>
      </c>
      <c r="B38" s="26" t="s">
        <v>11</v>
      </c>
      <c r="C38" s="36">
        <v>4344</v>
      </c>
      <c r="D38" s="36">
        <v>4056</v>
      </c>
      <c r="E38" s="36">
        <v>4358</v>
      </c>
      <c r="F38" s="37">
        <v>12758</v>
      </c>
      <c r="G38" s="34">
        <v>192140</v>
      </c>
    </row>
    <row r="39" spans="1:8" ht="22.5" hidden="1" customHeight="1" outlineLevel="2" x14ac:dyDescent="0.25">
      <c r="A39" s="40" t="s">
        <v>45</v>
      </c>
      <c r="B39" s="26" t="s">
        <v>11</v>
      </c>
      <c r="C39" s="194">
        <v>59927.180036544829</v>
      </c>
      <c r="D39" s="207"/>
      <c r="E39" s="207"/>
      <c r="F39" s="207"/>
      <c r="G39" s="208"/>
      <c r="H39" s="41"/>
    </row>
    <row r="40" spans="1:8" ht="22.5" hidden="1" customHeight="1" outlineLevel="1" collapsed="1" x14ac:dyDescent="0.25">
      <c r="A40" s="197" t="s">
        <v>46</v>
      </c>
      <c r="B40" s="198"/>
      <c r="C40" s="198"/>
      <c r="D40" s="198"/>
      <c r="E40" s="198"/>
      <c r="F40" s="198"/>
      <c r="G40" s="199"/>
      <c r="H40" s="41"/>
    </row>
    <row r="41" spans="1:8" ht="22.5" hidden="1" customHeight="1" outlineLevel="2" x14ac:dyDescent="0.25">
      <c r="A41" s="35" t="s">
        <v>47</v>
      </c>
      <c r="B41" s="26" t="s">
        <v>11</v>
      </c>
      <c r="C41" s="36">
        <v>4248</v>
      </c>
      <c r="D41" s="36">
        <v>4342</v>
      </c>
      <c r="E41" s="36">
        <v>4047</v>
      </c>
      <c r="F41" s="37">
        <v>12637</v>
      </c>
      <c r="G41" s="34">
        <v>185921</v>
      </c>
    </row>
    <row r="42" spans="1:8" ht="22.5" hidden="1" customHeight="1" outlineLevel="2" x14ac:dyDescent="0.25">
      <c r="A42" s="35" t="s">
        <v>48</v>
      </c>
      <c r="B42" s="26" t="s">
        <v>15</v>
      </c>
      <c r="C42" s="38">
        <v>7.07</v>
      </c>
      <c r="D42" s="38">
        <v>7.2</v>
      </c>
      <c r="E42" s="38">
        <v>6.7</v>
      </c>
      <c r="F42" s="27">
        <v>20.97</v>
      </c>
      <c r="G42" s="28">
        <v>308.33</v>
      </c>
    </row>
    <row r="43" spans="1:8" ht="22.5" hidden="1" customHeight="1" outlineLevel="2" x14ac:dyDescent="0.25">
      <c r="A43" s="35" t="s">
        <v>49</v>
      </c>
      <c r="B43" s="26" t="s">
        <v>36</v>
      </c>
      <c r="C43" s="36">
        <v>600.84865629420085</v>
      </c>
      <c r="D43" s="36">
        <v>603.05555555555554</v>
      </c>
      <c r="E43" s="36">
        <v>604.02985074626861</v>
      </c>
      <c r="F43" s="37">
        <v>602.62279446828802</v>
      </c>
      <c r="G43" s="34">
        <v>602.99354587617165</v>
      </c>
    </row>
    <row r="44" spans="1:8" ht="22.5" hidden="1" customHeight="1" outlineLevel="1" collapsed="1" x14ac:dyDescent="0.25">
      <c r="A44" s="197" t="s">
        <v>50</v>
      </c>
      <c r="B44" s="198"/>
      <c r="C44" s="198"/>
      <c r="D44" s="198"/>
      <c r="E44" s="198"/>
      <c r="F44" s="198"/>
      <c r="G44" s="199"/>
    </row>
    <row r="45" spans="1:8" ht="22.5" hidden="1" customHeight="1" outlineLevel="2" x14ac:dyDescent="0.25">
      <c r="A45" s="35" t="s">
        <v>51</v>
      </c>
      <c r="B45" s="26" t="s">
        <v>11</v>
      </c>
      <c r="C45" s="38">
        <v>0</v>
      </c>
      <c r="D45" s="38">
        <v>0</v>
      </c>
      <c r="E45" s="38">
        <v>0</v>
      </c>
      <c r="F45" s="27">
        <v>0</v>
      </c>
      <c r="G45" s="28">
        <v>0</v>
      </c>
    </row>
    <row r="46" spans="1:8" ht="22.5" hidden="1" customHeight="1" outlineLevel="2" x14ac:dyDescent="0.25">
      <c r="A46" s="35" t="s">
        <v>52</v>
      </c>
      <c r="B46" s="26" t="s">
        <v>22</v>
      </c>
      <c r="C46" s="36">
        <v>0</v>
      </c>
      <c r="D46" s="36">
        <v>0</v>
      </c>
      <c r="E46" s="36">
        <v>0</v>
      </c>
      <c r="F46" s="37">
        <v>0</v>
      </c>
      <c r="G46" s="34">
        <v>0</v>
      </c>
    </row>
    <row r="47" spans="1:8" ht="22.5" hidden="1" customHeight="1" outlineLevel="2" x14ac:dyDescent="0.25">
      <c r="A47" s="35" t="s">
        <v>53</v>
      </c>
      <c r="B47" s="26" t="s">
        <v>11</v>
      </c>
      <c r="C47" s="38">
        <v>0</v>
      </c>
      <c r="D47" s="38">
        <v>0</v>
      </c>
      <c r="E47" s="38">
        <v>0</v>
      </c>
      <c r="F47" s="27">
        <v>0</v>
      </c>
      <c r="G47" s="28">
        <v>0</v>
      </c>
    </row>
    <row r="48" spans="1:8" ht="22.5" hidden="1" customHeight="1" outlineLevel="2" x14ac:dyDescent="0.25">
      <c r="A48" s="35" t="s">
        <v>54</v>
      </c>
      <c r="B48" s="26" t="s">
        <v>11</v>
      </c>
      <c r="C48" s="194">
        <v>52233</v>
      </c>
      <c r="D48" s="195"/>
      <c r="E48" s="195"/>
      <c r="F48" s="195"/>
      <c r="G48" s="206"/>
    </row>
    <row r="49" spans="1:7" ht="22.5" hidden="1" customHeight="1" outlineLevel="2" x14ac:dyDescent="0.25">
      <c r="A49" s="35" t="s">
        <v>55</v>
      </c>
      <c r="B49" s="26" t="s">
        <v>11</v>
      </c>
      <c r="C49" s="38">
        <v>0</v>
      </c>
      <c r="D49" s="38">
        <v>0</v>
      </c>
      <c r="E49" s="38">
        <v>0</v>
      </c>
      <c r="F49" s="27">
        <v>0</v>
      </c>
      <c r="G49" s="28">
        <v>0</v>
      </c>
    </row>
    <row r="50" spans="1:7" ht="22.5" hidden="1" customHeight="1" outlineLevel="2" x14ac:dyDescent="0.25">
      <c r="A50" s="35" t="s">
        <v>56</v>
      </c>
      <c r="B50" s="42" t="s">
        <v>57</v>
      </c>
      <c r="C50" s="38">
        <v>0</v>
      </c>
      <c r="D50" s="38">
        <v>0</v>
      </c>
      <c r="E50" s="38">
        <v>0</v>
      </c>
      <c r="F50" s="27">
        <v>0</v>
      </c>
      <c r="G50" s="28">
        <v>0</v>
      </c>
    </row>
    <row r="51" spans="1:7" ht="22.5" hidden="1" customHeight="1" outlineLevel="2" x14ac:dyDescent="0.25">
      <c r="A51" s="35" t="s">
        <v>58</v>
      </c>
      <c r="B51" s="26" t="s">
        <v>15</v>
      </c>
      <c r="C51" s="43">
        <v>0</v>
      </c>
      <c r="D51" s="43">
        <v>0</v>
      </c>
      <c r="E51" s="43">
        <v>0</v>
      </c>
      <c r="F51" s="44">
        <v>0</v>
      </c>
      <c r="G51" s="45">
        <v>0</v>
      </c>
    </row>
    <row r="52" spans="1:7" ht="22.5" hidden="1" customHeight="1" outlineLevel="2" x14ac:dyDescent="0.25">
      <c r="A52" s="35" t="s">
        <v>49</v>
      </c>
      <c r="B52" s="26" t="s">
        <v>36</v>
      </c>
      <c r="C52" s="38">
        <v>0</v>
      </c>
      <c r="D52" s="38">
        <v>0</v>
      </c>
      <c r="E52" s="38">
        <v>0</v>
      </c>
      <c r="F52" s="27">
        <v>0</v>
      </c>
      <c r="G52" s="28">
        <v>0</v>
      </c>
    </row>
    <row r="53" spans="1:7" ht="22.5" hidden="1" customHeight="1" outlineLevel="2" x14ac:dyDescent="0.25">
      <c r="A53" s="35" t="s">
        <v>59</v>
      </c>
      <c r="B53" s="42" t="s">
        <v>60</v>
      </c>
      <c r="C53" s="43">
        <v>0</v>
      </c>
      <c r="D53" s="43">
        <v>0</v>
      </c>
      <c r="E53" s="43">
        <v>0</v>
      </c>
      <c r="F53" s="44">
        <v>0</v>
      </c>
      <c r="G53" s="45">
        <v>0</v>
      </c>
    </row>
    <row r="54" spans="1:7" ht="22.5" hidden="1" customHeight="1" outlineLevel="1" collapsed="1" x14ac:dyDescent="0.25">
      <c r="A54" s="197" t="s">
        <v>61</v>
      </c>
      <c r="B54" s="198"/>
      <c r="C54" s="198"/>
      <c r="D54" s="198"/>
      <c r="E54" s="198"/>
      <c r="F54" s="198"/>
      <c r="G54" s="199"/>
    </row>
    <row r="55" spans="1:7" ht="22.5" hidden="1" customHeight="1" outlineLevel="2" x14ac:dyDescent="0.25">
      <c r="A55" s="35" t="s">
        <v>62</v>
      </c>
      <c r="B55" s="26" t="s">
        <v>11</v>
      </c>
      <c r="C55" s="194">
        <v>0</v>
      </c>
      <c r="D55" s="195"/>
      <c r="E55" s="195"/>
      <c r="F55" s="196"/>
      <c r="G55" s="34">
        <v>0</v>
      </c>
    </row>
    <row r="56" spans="1:7" ht="22.5" hidden="1" customHeight="1" outlineLevel="2" x14ac:dyDescent="0.25">
      <c r="A56" s="35" t="s">
        <v>52</v>
      </c>
      <c r="B56" s="26" t="s">
        <v>22</v>
      </c>
      <c r="C56" s="194">
        <v>0</v>
      </c>
      <c r="D56" s="195"/>
      <c r="E56" s="195"/>
      <c r="F56" s="196"/>
      <c r="G56" s="34">
        <v>0</v>
      </c>
    </row>
    <row r="57" spans="1:7" ht="22.5" hidden="1" customHeight="1" outlineLevel="2" x14ac:dyDescent="0.25">
      <c r="A57" s="35" t="s">
        <v>63</v>
      </c>
      <c r="B57" s="26" t="s">
        <v>11</v>
      </c>
      <c r="C57" s="194">
        <v>0</v>
      </c>
      <c r="D57" s="195"/>
      <c r="E57" s="195"/>
      <c r="F57" s="196"/>
      <c r="G57" s="34">
        <v>0</v>
      </c>
    </row>
    <row r="58" spans="1:7" ht="22.5" hidden="1" customHeight="1" outlineLevel="2" x14ac:dyDescent="0.25">
      <c r="A58" s="35" t="s">
        <v>52</v>
      </c>
      <c r="B58" s="26" t="s">
        <v>22</v>
      </c>
      <c r="C58" s="194">
        <v>0</v>
      </c>
      <c r="D58" s="195"/>
      <c r="E58" s="195"/>
      <c r="F58" s="196"/>
      <c r="G58" s="34">
        <v>0</v>
      </c>
    </row>
    <row r="59" spans="1:7" ht="22.5" hidden="1" customHeight="1" outlineLevel="2" x14ac:dyDescent="0.25">
      <c r="A59" s="35" t="s">
        <v>64</v>
      </c>
      <c r="B59" s="26" t="s">
        <v>11</v>
      </c>
      <c r="C59" s="194">
        <v>356.50000000000006</v>
      </c>
      <c r="D59" s="195"/>
      <c r="E59" s="195"/>
      <c r="F59" s="195"/>
      <c r="G59" s="206"/>
    </row>
    <row r="60" spans="1:7" ht="22.5" hidden="1" customHeight="1" outlineLevel="1" collapsed="1" thickBot="1" x14ac:dyDescent="0.3">
      <c r="A60" s="197" t="s">
        <v>65</v>
      </c>
      <c r="B60" s="198"/>
      <c r="C60" s="198"/>
      <c r="D60" s="198"/>
      <c r="E60" s="198"/>
      <c r="F60" s="198"/>
      <c r="G60" s="199"/>
    </row>
    <row r="61" spans="1:7" ht="22.5" hidden="1" customHeight="1" outlineLevel="2" collapsed="1" x14ac:dyDescent="0.25">
      <c r="A61" s="203" t="s">
        <v>66</v>
      </c>
      <c r="B61" s="204"/>
      <c r="C61" s="204"/>
      <c r="D61" s="204"/>
      <c r="E61" s="204"/>
      <c r="F61" s="204"/>
      <c r="G61" s="205"/>
    </row>
    <row r="62" spans="1:7" ht="22.5" hidden="1" customHeight="1" outlineLevel="3" x14ac:dyDescent="0.25">
      <c r="A62" s="35" t="s">
        <v>67</v>
      </c>
      <c r="B62" s="26" t="s">
        <v>11</v>
      </c>
      <c r="C62" s="36">
        <v>3825.8999999999996</v>
      </c>
      <c r="D62" s="36">
        <v>3789.1000000000004</v>
      </c>
      <c r="E62" s="36">
        <v>3796.6</v>
      </c>
      <c r="F62" s="36">
        <v>11411.6</v>
      </c>
      <c r="G62" s="34">
        <v>170290.11000000002</v>
      </c>
    </row>
    <row r="63" spans="1:7" ht="22.5" hidden="1" customHeight="1" outlineLevel="3" x14ac:dyDescent="0.25">
      <c r="A63" s="35" t="s">
        <v>68</v>
      </c>
      <c r="B63" s="46" t="s">
        <v>69</v>
      </c>
      <c r="C63" s="47">
        <v>0.91448854469183605</v>
      </c>
      <c r="D63" s="47">
        <v>0.91623302510929705</v>
      </c>
      <c r="E63" s="47">
        <v>0.91444234094927046</v>
      </c>
      <c r="F63" s="47">
        <v>0.91505165187366833</v>
      </c>
      <c r="G63" s="48">
        <v>0.92670718983151068</v>
      </c>
    </row>
    <row r="64" spans="1:7" ht="22.5" hidden="1" customHeight="1" outlineLevel="3" x14ac:dyDescent="0.25">
      <c r="A64" s="35" t="s">
        <v>70</v>
      </c>
      <c r="B64" s="26" t="s">
        <v>11</v>
      </c>
      <c r="C64" s="36">
        <v>320.14</v>
      </c>
      <c r="D64" s="36">
        <v>309.25</v>
      </c>
      <c r="E64" s="36">
        <v>317.98</v>
      </c>
      <c r="F64" s="37">
        <v>947.37</v>
      </c>
      <c r="G64" s="34">
        <v>11769.27</v>
      </c>
    </row>
    <row r="65" spans="1:7" ht="22.5" hidden="1" customHeight="1" outlineLevel="3" x14ac:dyDescent="0.25">
      <c r="A65" s="35" t="s">
        <v>71</v>
      </c>
      <c r="B65" s="46" t="s">
        <v>69</v>
      </c>
      <c r="C65" s="47">
        <v>7.652169756074241E-2</v>
      </c>
      <c r="D65" s="47">
        <v>7.4778987890277399E-2</v>
      </c>
      <c r="E65" s="47">
        <v>7.658809871333537E-2</v>
      </c>
      <c r="F65" s="47">
        <v>7.5965901664583155E-2</v>
      </c>
      <c r="G65" s="48">
        <v>6.4047566403405948E-2</v>
      </c>
    </row>
    <row r="66" spans="1:7" ht="22.5" hidden="1" customHeight="1" outlineLevel="3" x14ac:dyDescent="0.25">
      <c r="A66" s="35" t="s">
        <v>72</v>
      </c>
      <c r="B66" s="26" t="s">
        <v>11</v>
      </c>
      <c r="C66" s="36">
        <v>37.61</v>
      </c>
      <c r="D66" s="36">
        <v>37.17</v>
      </c>
      <c r="E66" s="36">
        <v>37.239999999999995</v>
      </c>
      <c r="F66" s="37">
        <v>112.02</v>
      </c>
      <c r="G66" s="34">
        <v>1698.8899999999999</v>
      </c>
    </row>
    <row r="67" spans="1:7" ht="22.5" hidden="1" customHeight="1" outlineLevel="3" x14ac:dyDescent="0.25">
      <c r="A67" s="35" t="s">
        <v>73</v>
      </c>
      <c r="B67" s="46" t="s">
        <v>69</v>
      </c>
      <c r="C67" s="47">
        <v>8.9897577474215111E-3</v>
      </c>
      <c r="D67" s="47">
        <v>8.9879870004255808E-3</v>
      </c>
      <c r="E67" s="47">
        <v>8.9695603373942025E-3</v>
      </c>
      <c r="F67" s="47">
        <v>8.9824464617484241E-3</v>
      </c>
      <c r="G67" s="48">
        <v>9.2452437650833337E-3</v>
      </c>
    </row>
    <row r="68" spans="1:7" ht="22.5" hidden="1" customHeight="1" outlineLevel="3" x14ac:dyDescent="0.25">
      <c r="A68" s="35" t="s">
        <v>74</v>
      </c>
      <c r="B68" s="26" t="s">
        <v>11</v>
      </c>
      <c r="C68" s="36">
        <v>0</v>
      </c>
      <c r="D68" s="36">
        <v>0</v>
      </c>
      <c r="E68" s="36">
        <v>0</v>
      </c>
      <c r="F68" s="37">
        <v>0</v>
      </c>
      <c r="G68" s="34">
        <v>0</v>
      </c>
    </row>
    <row r="69" spans="1:7" ht="22.5" hidden="1" customHeight="1" outlineLevel="3" x14ac:dyDescent="0.25">
      <c r="A69" s="35" t="s">
        <v>75</v>
      </c>
      <c r="B69" s="46" t="s">
        <v>69</v>
      </c>
      <c r="C69" s="47">
        <v>0</v>
      </c>
      <c r="D69" s="47">
        <v>0</v>
      </c>
      <c r="E69" s="47">
        <v>0</v>
      </c>
      <c r="F69" s="47">
        <v>0</v>
      </c>
      <c r="G69" s="48">
        <v>0</v>
      </c>
    </row>
    <row r="70" spans="1:7" ht="22.5" hidden="1" customHeight="1" outlineLevel="2" collapsed="1" x14ac:dyDescent="0.25">
      <c r="A70" s="203" t="s">
        <v>76</v>
      </c>
      <c r="B70" s="204"/>
      <c r="C70" s="204"/>
      <c r="D70" s="204"/>
      <c r="E70" s="204"/>
      <c r="F70" s="204"/>
      <c r="G70" s="205"/>
    </row>
    <row r="71" spans="1:7" ht="22.5" hidden="1" customHeight="1" outlineLevel="3" x14ac:dyDescent="0.25">
      <c r="A71" s="35" t="s">
        <v>77</v>
      </c>
      <c r="B71" s="26" t="s">
        <v>11</v>
      </c>
      <c r="C71" s="36">
        <v>0</v>
      </c>
      <c r="D71" s="36">
        <v>0</v>
      </c>
      <c r="E71" s="36">
        <v>0</v>
      </c>
      <c r="F71" s="37">
        <v>0</v>
      </c>
      <c r="G71" s="34">
        <v>7.31</v>
      </c>
    </row>
    <row r="72" spans="1:7" ht="22.5" hidden="1" customHeight="1" outlineLevel="3" x14ac:dyDescent="0.25">
      <c r="A72" s="35" t="s">
        <v>78</v>
      </c>
      <c r="B72" s="46" t="s">
        <v>69</v>
      </c>
      <c r="C72" s="47">
        <v>0</v>
      </c>
      <c r="D72" s="47">
        <v>0</v>
      </c>
      <c r="E72" s="47">
        <v>0</v>
      </c>
      <c r="F72" s="47">
        <v>0</v>
      </c>
      <c r="G72" s="48">
        <v>7.9390179163325245E-5</v>
      </c>
    </row>
    <row r="73" spans="1:7" ht="22.5" hidden="1" customHeight="1" outlineLevel="3" x14ac:dyDescent="0.25">
      <c r="A73" s="35" t="s">
        <v>79</v>
      </c>
      <c r="B73" s="26" t="s">
        <v>11</v>
      </c>
      <c r="C73" s="36">
        <v>1975.1</v>
      </c>
      <c r="D73" s="36">
        <v>1885.4</v>
      </c>
      <c r="E73" s="36">
        <v>1900.1</v>
      </c>
      <c r="F73" s="37">
        <v>5760.6</v>
      </c>
      <c r="G73" s="34">
        <v>85244.6</v>
      </c>
    </row>
    <row r="74" spans="1:7" ht="22.5" hidden="1" customHeight="1" outlineLevel="3" x14ac:dyDescent="0.25">
      <c r="A74" s="35" t="s">
        <v>80</v>
      </c>
      <c r="B74" s="46" t="s">
        <v>69</v>
      </c>
      <c r="C74" s="47">
        <v>0.91399615909669341</v>
      </c>
      <c r="D74" s="47">
        <v>0.91569167407321062</v>
      </c>
      <c r="E74" s="47">
        <v>0.91388307721905582</v>
      </c>
      <c r="F74" s="47">
        <v>0.91451304871021044</v>
      </c>
      <c r="G74" s="48">
        <v>0.92579809394062873</v>
      </c>
    </row>
    <row r="75" spans="1:7" ht="22.5" hidden="1" customHeight="1" outlineLevel="3" x14ac:dyDescent="0.25">
      <c r="A75" s="35" t="s">
        <v>81</v>
      </c>
      <c r="B75" s="26" t="s">
        <v>11</v>
      </c>
      <c r="C75" s="36">
        <v>166.32</v>
      </c>
      <c r="D75" s="36">
        <v>154.97999999999999</v>
      </c>
      <c r="E75" s="36">
        <v>160.30000000000001</v>
      </c>
      <c r="F75" s="37">
        <v>481.59999999999997</v>
      </c>
      <c r="G75" s="34">
        <v>5968.92</v>
      </c>
    </row>
    <row r="76" spans="1:7" ht="22.5" hidden="1" customHeight="1" outlineLevel="3" x14ac:dyDescent="0.25">
      <c r="A76" s="35" t="s">
        <v>82</v>
      </c>
      <c r="B76" s="46" t="s">
        <v>69</v>
      </c>
      <c r="C76" s="47">
        <v>7.6966149147365728E-2</v>
      </c>
      <c r="D76" s="47">
        <v>7.5269913889819753E-2</v>
      </c>
      <c r="E76" s="47">
        <v>7.7098814419354067E-2</v>
      </c>
      <c r="F76" s="47">
        <v>7.6455488014935472E-2</v>
      </c>
      <c r="G76" s="48">
        <v>6.4825393736190881E-2</v>
      </c>
    </row>
    <row r="77" spans="1:7" ht="22.5" hidden="1" customHeight="1" outlineLevel="3" x14ac:dyDescent="0.25">
      <c r="A77" s="35" t="s">
        <v>83</v>
      </c>
      <c r="B77" s="26" t="s">
        <v>11</v>
      </c>
      <c r="C77" s="36">
        <v>19.53</v>
      </c>
      <c r="D77" s="36">
        <v>18.61</v>
      </c>
      <c r="E77" s="36">
        <v>18.75</v>
      </c>
      <c r="F77" s="37">
        <v>56.89</v>
      </c>
      <c r="G77" s="34">
        <v>856.05</v>
      </c>
    </row>
    <row r="78" spans="1:7" ht="22.5" hidden="1" customHeight="1" outlineLevel="3" x14ac:dyDescent="0.25">
      <c r="A78" s="35" t="s">
        <v>84</v>
      </c>
      <c r="B78" s="46" t="s">
        <v>69</v>
      </c>
      <c r="C78" s="47">
        <v>9.0376917559406734E-3</v>
      </c>
      <c r="D78" s="47">
        <v>9.0384120369695811E-3</v>
      </c>
      <c r="E78" s="47">
        <v>9.0181083615900725E-3</v>
      </c>
      <c r="F78" s="47">
        <v>9.031463274853985E-3</v>
      </c>
      <c r="G78" s="48">
        <v>9.2971221440170428E-3</v>
      </c>
    </row>
    <row r="79" spans="1:7" ht="22.5" hidden="1" customHeight="1" outlineLevel="3" x14ac:dyDescent="0.25">
      <c r="A79" s="35" t="s">
        <v>85</v>
      </c>
      <c r="B79" s="26" t="s">
        <v>11</v>
      </c>
      <c r="C79" s="36">
        <v>0</v>
      </c>
      <c r="D79" s="36">
        <v>0</v>
      </c>
      <c r="E79" s="36">
        <v>0</v>
      </c>
      <c r="F79" s="37">
        <v>0</v>
      </c>
      <c r="G79" s="34">
        <v>0</v>
      </c>
    </row>
    <row r="80" spans="1:7" ht="22.5" hidden="1" customHeight="1" outlineLevel="3" x14ac:dyDescent="0.25">
      <c r="A80" s="35" t="s">
        <v>86</v>
      </c>
      <c r="B80" s="46" t="s">
        <v>69</v>
      </c>
      <c r="C80" s="47">
        <v>0</v>
      </c>
      <c r="D80" s="47">
        <v>0</v>
      </c>
      <c r="E80" s="47">
        <v>0</v>
      </c>
      <c r="F80" s="47">
        <v>0</v>
      </c>
      <c r="G80" s="48">
        <v>0</v>
      </c>
    </row>
    <row r="81" spans="1:7" ht="22.5" hidden="1" customHeight="1" outlineLevel="2" collapsed="1" thickBot="1" x14ac:dyDescent="0.3">
      <c r="A81" s="203" t="s">
        <v>87</v>
      </c>
      <c r="B81" s="204"/>
      <c r="C81" s="204"/>
      <c r="D81" s="204"/>
      <c r="E81" s="204"/>
      <c r="F81" s="204"/>
      <c r="G81" s="205"/>
    </row>
    <row r="82" spans="1:7" ht="22.5" hidden="1" customHeight="1" outlineLevel="3" x14ac:dyDescent="0.25">
      <c r="A82" s="35" t="s">
        <v>88</v>
      </c>
      <c r="B82" s="26" t="s">
        <v>11</v>
      </c>
      <c r="C82" s="36">
        <v>0</v>
      </c>
      <c r="D82" s="36">
        <v>0</v>
      </c>
      <c r="E82" s="36">
        <v>0</v>
      </c>
      <c r="F82" s="37">
        <v>0</v>
      </c>
      <c r="G82" s="34">
        <v>6.4</v>
      </c>
    </row>
    <row r="83" spans="1:7" ht="22.5" hidden="1" customHeight="1" outlineLevel="3" x14ac:dyDescent="0.25">
      <c r="A83" s="35" t="s">
        <v>89</v>
      </c>
      <c r="B83" s="46" t="s">
        <v>69</v>
      </c>
      <c r="C83" s="47">
        <v>0</v>
      </c>
      <c r="D83" s="47">
        <v>0</v>
      </c>
      <c r="E83" s="47">
        <v>0</v>
      </c>
      <c r="F83" s="47">
        <v>0</v>
      </c>
      <c r="G83" s="48">
        <v>6.9806969549654526E-5</v>
      </c>
    </row>
    <row r="84" spans="1:7" ht="22.5" hidden="1" customHeight="1" outlineLevel="3" x14ac:dyDescent="0.25">
      <c r="A84" s="35" t="s">
        <v>90</v>
      </c>
      <c r="B84" s="26" t="s">
        <v>11</v>
      </c>
      <c r="C84" s="36">
        <v>1850.8</v>
      </c>
      <c r="D84" s="36">
        <v>1903.7</v>
      </c>
      <c r="E84" s="36">
        <v>1896.5</v>
      </c>
      <c r="F84" s="37">
        <v>5651</v>
      </c>
      <c r="G84" s="34">
        <v>85031.8</v>
      </c>
    </row>
    <row r="85" spans="1:7" ht="22.5" hidden="1" customHeight="1" outlineLevel="3" x14ac:dyDescent="0.25">
      <c r="A85" s="35" t="s">
        <v>91</v>
      </c>
      <c r="B85" s="46" t="s">
        <v>69</v>
      </c>
      <c r="C85" s="47">
        <v>0.91501458446630746</v>
      </c>
      <c r="D85" s="47">
        <v>0.91676980347021231</v>
      </c>
      <c r="E85" s="47">
        <v>0.91500335316282877</v>
      </c>
      <c r="F85" s="47">
        <v>0.91560135452615876</v>
      </c>
      <c r="G85" s="48">
        <v>0.92747066771129894</v>
      </c>
    </row>
    <row r="86" spans="1:7" ht="22.5" hidden="1" customHeight="1" outlineLevel="3" x14ac:dyDescent="0.25">
      <c r="A86" s="35" t="s">
        <v>92</v>
      </c>
      <c r="B86" s="26" t="s">
        <v>11</v>
      </c>
      <c r="C86" s="36">
        <v>153.82</v>
      </c>
      <c r="D86" s="36">
        <v>154.27000000000001</v>
      </c>
      <c r="E86" s="36">
        <v>157.68</v>
      </c>
      <c r="F86" s="37">
        <v>465.77000000000004</v>
      </c>
      <c r="G86" s="34">
        <v>5800.35</v>
      </c>
    </row>
    <row r="87" spans="1:7" ht="22.5" hidden="1" customHeight="1" outlineLevel="3" x14ac:dyDescent="0.25">
      <c r="A87" s="35" t="s">
        <v>93</v>
      </c>
      <c r="B87" s="46" t="s">
        <v>69</v>
      </c>
      <c r="C87" s="47">
        <v>7.6046868047659075E-2</v>
      </c>
      <c r="D87" s="47">
        <v>7.429220863652343E-2</v>
      </c>
      <c r="E87" s="47">
        <v>7.6075786304621598E-2</v>
      </c>
      <c r="F87" s="47">
        <v>7.5466225959591043E-2</v>
      </c>
      <c r="G87" s="48">
        <v>6.3266383723021652E-2</v>
      </c>
    </row>
    <row r="88" spans="1:7" ht="22.5" hidden="1" customHeight="1" outlineLevel="3" x14ac:dyDescent="0.25">
      <c r="A88" s="35" t="s">
        <v>94</v>
      </c>
      <c r="B88" s="26" t="s">
        <v>11</v>
      </c>
      <c r="C88" s="36">
        <v>18.079999999999998</v>
      </c>
      <c r="D88" s="36">
        <v>18.559999999999999</v>
      </c>
      <c r="E88" s="36">
        <v>18.489999999999998</v>
      </c>
      <c r="F88" s="37">
        <v>55.129999999999995</v>
      </c>
      <c r="G88" s="34">
        <v>842.84</v>
      </c>
    </row>
    <row r="89" spans="1:7" ht="22.5" hidden="1" customHeight="1" outlineLevel="3" x14ac:dyDescent="0.25">
      <c r="A89" s="35" t="s">
        <v>95</v>
      </c>
      <c r="B89" s="46" t="s">
        <v>69</v>
      </c>
      <c r="C89" s="47">
        <v>8.9385474860335188E-3</v>
      </c>
      <c r="D89" s="47">
        <v>8.9379878932642418E-3</v>
      </c>
      <c r="E89" s="47">
        <v>8.9208605325498038E-3</v>
      </c>
      <c r="F89" s="47">
        <v>8.9324195142500666E-3</v>
      </c>
      <c r="G89" s="48">
        <v>9.1931415961298141E-3</v>
      </c>
    </row>
    <row r="90" spans="1:7" ht="22.5" hidden="1" customHeight="1" outlineLevel="3" x14ac:dyDescent="0.25">
      <c r="A90" s="35" t="s">
        <v>96</v>
      </c>
      <c r="B90" s="26" t="s">
        <v>11</v>
      </c>
      <c r="C90" s="36">
        <v>0</v>
      </c>
      <c r="D90" s="36">
        <v>0</v>
      </c>
      <c r="E90" s="36">
        <v>0</v>
      </c>
      <c r="F90" s="37">
        <v>0</v>
      </c>
      <c r="G90" s="34">
        <v>0</v>
      </c>
    </row>
    <row r="91" spans="1:7" ht="22.5" hidden="1" customHeight="1" outlineLevel="3" thickBot="1" x14ac:dyDescent="0.3">
      <c r="A91" s="17" t="s">
        <v>97</v>
      </c>
      <c r="B91" s="49" t="s">
        <v>69</v>
      </c>
      <c r="C91" s="50">
        <v>0</v>
      </c>
      <c r="D91" s="50">
        <v>0</v>
      </c>
      <c r="E91" s="50">
        <v>0</v>
      </c>
      <c r="F91" s="50">
        <v>0</v>
      </c>
      <c r="G91" s="51">
        <v>0</v>
      </c>
    </row>
    <row r="92" spans="1:7" ht="22.5" customHeight="1" collapsed="1" thickBot="1" x14ac:dyDescent="0.3">
      <c r="A92" s="172" t="s">
        <v>98</v>
      </c>
      <c r="B92" s="173"/>
      <c r="C92" s="173"/>
      <c r="D92" s="173"/>
      <c r="E92" s="173"/>
      <c r="F92" s="173"/>
      <c r="G92" s="174"/>
    </row>
    <row r="93" spans="1:7" ht="22.5" hidden="1" customHeight="1" outlineLevel="1" collapsed="1" x14ac:dyDescent="0.25">
      <c r="A93" s="200" t="s">
        <v>99</v>
      </c>
      <c r="B93" s="201"/>
      <c r="C93" s="201"/>
      <c r="D93" s="201"/>
      <c r="E93" s="201"/>
      <c r="F93" s="201"/>
      <c r="G93" s="202"/>
    </row>
    <row r="94" spans="1:7" ht="22.5" hidden="1" customHeight="1" outlineLevel="2" x14ac:dyDescent="0.25">
      <c r="A94" s="35" t="s">
        <v>100</v>
      </c>
      <c r="B94" s="26" t="s">
        <v>11</v>
      </c>
      <c r="C94" s="36">
        <v>1115.06</v>
      </c>
      <c r="D94" s="36">
        <v>1115.25</v>
      </c>
      <c r="E94" s="36">
        <v>1115.56</v>
      </c>
      <c r="F94" s="37">
        <v>3345.87</v>
      </c>
      <c r="G94" s="34">
        <v>49143.5</v>
      </c>
    </row>
    <row r="95" spans="1:7" ht="22.5" hidden="1" customHeight="1" outlineLevel="2" x14ac:dyDescent="0.25">
      <c r="A95" s="35" t="s">
        <v>101</v>
      </c>
      <c r="B95" s="26" t="s">
        <v>11</v>
      </c>
      <c r="C95" s="36">
        <v>1117.75</v>
      </c>
      <c r="D95" s="36">
        <v>1117.93</v>
      </c>
      <c r="E95" s="36">
        <v>1117.32</v>
      </c>
      <c r="F95" s="37">
        <v>3353</v>
      </c>
      <c r="G95" s="34">
        <v>49409.88</v>
      </c>
    </row>
    <row r="96" spans="1:7" ht="22.5" hidden="1" customHeight="1" outlineLevel="2" x14ac:dyDescent="0.25">
      <c r="A96" s="35" t="s">
        <v>102</v>
      </c>
      <c r="B96" s="26" t="s">
        <v>11</v>
      </c>
      <c r="C96" s="36">
        <v>1113.32</v>
      </c>
      <c r="D96" s="36">
        <v>1113.3699999999999</v>
      </c>
      <c r="E96" s="36">
        <v>1113.75</v>
      </c>
      <c r="F96" s="37">
        <v>3340.4399999999996</v>
      </c>
      <c r="G96" s="34">
        <v>49294.5</v>
      </c>
    </row>
    <row r="97" spans="1:7" ht="22.5" hidden="1" customHeight="1" outlineLevel="2" x14ac:dyDescent="0.25">
      <c r="A97" s="35" t="s">
        <v>103</v>
      </c>
      <c r="B97" s="26" t="s">
        <v>11</v>
      </c>
      <c r="C97" s="36">
        <v>2318.6</v>
      </c>
      <c r="D97" s="36">
        <v>2356.1999999999998</v>
      </c>
      <c r="E97" s="36">
        <v>2343.5</v>
      </c>
      <c r="F97" s="37">
        <v>7018.2999999999993</v>
      </c>
      <c r="G97" s="34">
        <v>101830.2</v>
      </c>
    </row>
    <row r="98" spans="1:7" ht="22.5" hidden="1" customHeight="1" outlineLevel="2" x14ac:dyDescent="0.25">
      <c r="A98" s="35" t="s">
        <v>104</v>
      </c>
      <c r="B98" s="46" t="s">
        <v>69</v>
      </c>
      <c r="C98" s="52">
        <v>0.69291988057845921</v>
      </c>
      <c r="D98" s="52">
        <v>0.704068368917243</v>
      </c>
      <c r="E98" s="52">
        <v>0.70025667611896147</v>
      </c>
      <c r="F98" s="53">
        <v>0.69908190901565936</v>
      </c>
      <c r="G98" s="54">
        <v>0.6887498150125656</v>
      </c>
    </row>
    <row r="99" spans="1:7" ht="22.5" hidden="1" customHeight="1" outlineLevel="1" collapsed="1" x14ac:dyDescent="0.25">
      <c r="A99" s="197" t="s">
        <v>105</v>
      </c>
      <c r="B99" s="198"/>
      <c r="C99" s="198"/>
      <c r="D99" s="198"/>
      <c r="E99" s="198"/>
      <c r="F99" s="198"/>
      <c r="G99" s="199"/>
    </row>
    <row r="100" spans="1:7" ht="22.5" hidden="1" customHeight="1" outlineLevel="2" x14ac:dyDescent="0.25">
      <c r="A100" s="35" t="s">
        <v>106</v>
      </c>
      <c r="B100" s="26" t="s">
        <v>11</v>
      </c>
      <c r="C100" s="36">
        <v>1116.93</v>
      </c>
      <c r="D100" s="36">
        <v>1114.32</v>
      </c>
      <c r="E100" s="36">
        <v>1116.43</v>
      </c>
      <c r="F100" s="37">
        <v>3347.6800000000003</v>
      </c>
      <c r="G100" s="34">
        <v>49149.43</v>
      </c>
    </row>
    <row r="101" spans="1:7" ht="22.5" hidden="1" customHeight="1" outlineLevel="2" x14ac:dyDescent="0.25">
      <c r="A101" s="35" t="s">
        <v>107</v>
      </c>
      <c r="B101" s="26" t="s">
        <v>11</v>
      </c>
      <c r="C101" s="36">
        <v>1116.06</v>
      </c>
      <c r="D101" s="36">
        <v>1115.19</v>
      </c>
      <c r="E101" s="36">
        <v>1115.5</v>
      </c>
      <c r="F101" s="37">
        <v>3346.75</v>
      </c>
      <c r="G101" s="34">
        <v>49562.879999999997</v>
      </c>
    </row>
    <row r="102" spans="1:7" ht="22.5" hidden="1" customHeight="1" outlineLevel="2" x14ac:dyDescent="0.25">
      <c r="A102" s="35" t="s">
        <v>108</v>
      </c>
      <c r="B102" s="26" t="s">
        <v>11</v>
      </c>
      <c r="C102" s="36">
        <v>1125</v>
      </c>
      <c r="D102" s="36">
        <v>1126.06</v>
      </c>
      <c r="E102" s="36">
        <v>1125.5</v>
      </c>
      <c r="F102" s="37">
        <v>3376.56</v>
      </c>
      <c r="G102" s="34">
        <v>49790.87</v>
      </c>
    </row>
    <row r="103" spans="1:7" ht="22.5" hidden="1" customHeight="1" outlineLevel="2" x14ac:dyDescent="0.25">
      <c r="A103" s="35" t="s">
        <v>109</v>
      </c>
      <c r="B103" s="26" t="s">
        <v>11</v>
      </c>
      <c r="C103" s="36">
        <v>2219.4</v>
      </c>
      <c r="D103" s="36">
        <v>2211.5</v>
      </c>
      <c r="E103" s="36">
        <v>2195.9</v>
      </c>
      <c r="F103" s="37">
        <v>6626.7999999999993</v>
      </c>
      <c r="G103" s="34">
        <v>97256.3</v>
      </c>
    </row>
    <row r="104" spans="1:7" ht="22.5" hidden="1" customHeight="1" outlineLevel="2" x14ac:dyDescent="0.25">
      <c r="A104" s="35" t="s">
        <v>110</v>
      </c>
      <c r="B104" s="46" t="s">
        <v>69</v>
      </c>
      <c r="C104" s="52">
        <v>0.66093109270724459</v>
      </c>
      <c r="D104" s="52">
        <v>0.65905345440565977</v>
      </c>
      <c r="E104" s="52">
        <v>0.65404193088165652</v>
      </c>
      <c r="F104" s="53">
        <v>0.65800879556031722</v>
      </c>
      <c r="G104" s="54">
        <v>0.65491055477734561</v>
      </c>
    </row>
    <row r="105" spans="1:7" ht="22.5" hidden="1" customHeight="1" outlineLevel="1" collapsed="1" thickBot="1" x14ac:dyDescent="0.3">
      <c r="A105" s="197" t="s">
        <v>111</v>
      </c>
      <c r="B105" s="198"/>
      <c r="C105" s="198"/>
      <c r="D105" s="198"/>
      <c r="E105" s="198"/>
      <c r="F105" s="198"/>
      <c r="G105" s="199"/>
    </row>
    <row r="106" spans="1:7" ht="22.5" hidden="1" customHeight="1" outlineLevel="2" x14ac:dyDescent="0.25">
      <c r="A106" s="35" t="s">
        <v>112</v>
      </c>
      <c r="B106" s="26" t="s">
        <v>11</v>
      </c>
      <c r="C106" s="36">
        <v>202.45999999999998</v>
      </c>
      <c r="D106" s="36">
        <v>216.10000000000002</v>
      </c>
      <c r="E106" s="36">
        <v>205.33999999999997</v>
      </c>
      <c r="F106" s="37">
        <v>623.9</v>
      </c>
      <c r="G106" s="34">
        <v>9519.59</v>
      </c>
    </row>
    <row r="107" spans="1:7" ht="22.5" hidden="1" customHeight="1" outlineLevel="2" x14ac:dyDescent="0.25">
      <c r="A107" s="35" t="s">
        <v>113</v>
      </c>
      <c r="B107" s="46" t="s">
        <v>69</v>
      </c>
      <c r="C107" s="52">
        <v>4.4614367562802994E-2</v>
      </c>
      <c r="D107" s="52">
        <v>4.7310462596054911E-2</v>
      </c>
      <c r="E107" s="52">
        <v>4.5235053090716834E-2</v>
      </c>
      <c r="F107" s="53">
        <v>4.5723373225553497E-2</v>
      </c>
      <c r="G107" s="54">
        <v>4.7816351184033073E-2</v>
      </c>
    </row>
    <row r="108" spans="1:7" ht="22.5" hidden="1" customHeight="1" outlineLevel="2" x14ac:dyDescent="0.25">
      <c r="A108" s="35" t="s">
        <v>114</v>
      </c>
      <c r="B108" s="26" t="s">
        <v>11</v>
      </c>
      <c r="C108" s="36">
        <v>4335.5</v>
      </c>
      <c r="D108" s="36">
        <v>4351.3</v>
      </c>
      <c r="E108" s="36">
        <v>4334.2</v>
      </c>
      <c r="F108" s="37">
        <v>13021</v>
      </c>
      <c r="G108" s="34">
        <v>189573</v>
      </c>
    </row>
    <row r="109" spans="1:7" ht="22.5" hidden="1" customHeight="1" outlineLevel="2" x14ac:dyDescent="0.25">
      <c r="A109" s="35" t="s">
        <v>115</v>
      </c>
      <c r="B109" s="26" t="s">
        <v>11</v>
      </c>
      <c r="C109" s="36">
        <v>187</v>
      </c>
      <c r="D109" s="36">
        <v>187</v>
      </c>
      <c r="E109" s="36">
        <v>181</v>
      </c>
      <c r="F109" s="37">
        <v>555</v>
      </c>
      <c r="G109" s="34">
        <v>6665</v>
      </c>
    </row>
    <row r="110" spans="1:7" ht="22.5" hidden="1" customHeight="1" outlineLevel="2" thickBot="1" x14ac:dyDescent="0.3">
      <c r="A110" s="17" t="s">
        <v>116</v>
      </c>
      <c r="B110" s="49" t="s">
        <v>69</v>
      </c>
      <c r="C110" s="55">
        <v>0.64669188499012542</v>
      </c>
      <c r="D110" s="55">
        <v>0.64924232929282089</v>
      </c>
      <c r="E110" s="55">
        <v>0.64650376040787216</v>
      </c>
      <c r="F110" s="55">
        <v>0.64747915247410537</v>
      </c>
      <c r="G110" s="56">
        <v>0.63969064257775898</v>
      </c>
    </row>
    <row r="111" spans="1:7" ht="22.5" customHeight="1" collapsed="1" thickBot="1" x14ac:dyDescent="0.3">
      <c r="A111" s="172" t="s">
        <v>117</v>
      </c>
      <c r="B111" s="173"/>
      <c r="C111" s="173"/>
      <c r="D111" s="173"/>
      <c r="E111" s="173"/>
      <c r="F111" s="173"/>
      <c r="G111" s="174"/>
    </row>
    <row r="112" spans="1:7" ht="22.5" hidden="1" customHeight="1" outlineLevel="1" x14ac:dyDescent="0.25">
      <c r="A112" s="13" t="s">
        <v>114</v>
      </c>
      <c r="B112" s="14" t="s">
        <v>11</v>
      </c>
      <c r="C112" s="57">
        <v>4335.5</v>
      </c>
      <c r="D112" s="57">
        <v>4351.3</v>
      </c>
      <c r="E112" s="57">
        <v>4334.2</v>
      </c>
      <c r="F112" s="58">
        <v>13021</v>
      </c>
      <c r="G112" s="59">
        <v>189573</v>
      </c>
    </row>
    <row r="113" spans="1:7" ht="22.5" hidden="1" customHeight="1" outlineLevel="1" x14ac:dyDescent="0.25">
      <c r="A113" s="35" t="s">
        <v>118</v>
      </c>
      <c r="B113" s="26" t="s">
        <v>11</v>
      </c>
      <c r="C113" s="36">
        <v>3902</v>
      </c>
      <c r="D113" s="36">
        <v>4016</v>
      </c>
      <c r="E113" s="36">
        <v>4108</v>
      </c>
      <c r="F113" s="37">
        <v>12026</v>
      </c>
      <c r="G113" s="34">
        <v>174442</v>
      </c>
    </row>
    <row r="114" spans="1:7" ht="22.5" hidden="1" customHeight="1" outlineLevel="1" x14ac:dyDescent="0.25">
      <c r="A114" s="35" t="s">
        <v>119</v>
      </c>
      <c r="B114" s="26" t="s">
        <v>11</v>
      </c>
      <c r="C114" s="36">
        <v>4011</v>
      </c>
      <c r="D114" s="36">
        <v>3994</v>
      </c>
      <c r="E114" s="36">
        <v>4007</v>
      </c>
      <c r="F114" s="37">
        <v>12012</v>
      </c>
      <c r="G114" s="34">
        <v>179156</v>
      </c>
    </row>
    <row r="115" spans="1:7" ht="22.5" hidden="1" customHeight="1" outlineLevel="1" x14ac:dyDescent="0.25">
      <c r="A115" s="35" t="s">
        <v>120</v>
      </c>
      <c r="B115" s="46" t="s">
        <v>69</v>
      </c>
      <c r="C115" s="52">
        <v>0.92515280821127899</v>
      </c>
      <c r="D115" s="52">
        <v>0.91788660859972881</v>
      </c>
      <c r="E115" s="52">
        <v>0.92450740621106553</v>
      </c>
      <c r="F115" s="52">
        <v>0.92250979187466398</v>
      </c>
      <c r="G115" s="60">
        <v>0.94505019174671501</v>
      </c>
    </row>
    <row r="116" spans="1:7" ht="22.5" hidden="1" customHeight="1" outlineLevel="1" x14ac:dyDescent="0.25">
      <c r="A116" s="35" t="s">
        <v>121</v>
      </c>
      <c r="B116" s="61" t="s">
        <v>122</v>
      </c>
      <c r="C116" s="36">
        <v>1574</v>
      </c>
      <c r="D116" s="36">
        <v>1535</v>
      </c>
      <c r="E116" s="36">
        <v>1601</v>
      </c>
      <c r="F116" s="37">
        <v>4710</v>
      </c>
      <c r="G116" s="34">
        <v>90631</v>
      </c>
    </row>
    <row r="117" spans="1:7" ht="22.5" hidden="1" customHeight="1" outlineLevel="1" x14ac:dyDescent="0.25">
      <c r="A117" s="35" t="s">
        <v>123</v>
      </c>
      <c r="B117" s="61" t="s">
        <v>124</v>
      </c>
      <c r="C117" s="43">
        <v>0.39242084268262278</v>
      </c>
      <c r="D117" s="43">
        <v>0.38432648973460193</v>
      </c>
      <c r="E117" s="43">
        <v>0.39955078612428252</v>
      </c>
      <c r="F117" s="44">
        <v>0.3921078921078921</v>
      </c>
      <c r="G117" s="45">
        <v>0.5058775592221304</v>
      </c>
    </row>
    <row r="118" spans="1:7" ht="22.5" hidden="1" customHeight="1" outlineLevel="1" x14ac:dyDescent="0.25">
      <c r="A118" s="35" t="s">
        <v>125</v>
      </c>
      <c r="B118" s="61" t="s">
        <v>122</v>
      </c>
      <c r="C118" s="36">
        <v>62020</v>
      </c>
      <c r="D118" s="36">
        <v>60340</v>
      </c>
      <c r="E118" s="36">
        <v>61304</v>
      </c>
      <c r="F118" s="37">
        <v>183664</v>
      </c>
      <c r="G118" s="34">
        <v>2974920</v>
      </c>
    </row>
    <row r="119" spans="1:7" ht="22.5" hidden="1" customHeight="1" outlineLevel="1" thickBot="1" x14ac:dyDescent="0.3">
      <c r="A119" s="17" t="s">
        <v>126</v>
      </c>
      <c r="B119" s="62" t="s">
        <v>124</v>
      </c>
      <c r="C119" s="63">
        <v>15.462478184991275</v>
      </c>
      <c r="D119" s="63">
        <v>15.107661492238357</v>
      </c>
      <c r="E119" s="63">
        <v>15.299226353880709</v>
      </c>
      <c r="F119" s="64">
        <v>15.29004329004329</v>
      </c>
      <c r="G119" s="65">
        <v>16.605193239411463</v>
      </c>
    </row>
    <row r="120" spans="1:7" ht="22.5" customHeight="1" collapsed="1" thickBot="1" x14ac:dyDescent="0.3">
      <c r="A120" s="172" t="s">
        <v>127</v>
      </c>
      <c r="B120" s="173"/>
      <c r="C120" s="173"/>
      <c r="D120" s="173"/>
      <c r="E120" s="173"/>
      <c r="F120" s="173"/>
      <c r="G120" s="174"/>
    </row>
    <row r="121" spans="1:7" ht="22.5" hidden="1" customHeight="1" outlineLevel="1" x14ac:dyDescent="0.25">
      <c r="A121" s="13" t="s">
        <v>128</v>
      </c>
      <c r="B121" s="14" t="s">
        <v>11</v>
      </c>
      <c r="C121" s="57">
        <v>3863.5099999999998</v>
      </c>
      <c r="D121" s="57">
        <v>3826.2700000000004</v>
      </c>
      <c r="E121" s="57">
        <v>3833.8399999999997</v>
      </c>
      <c r="F121" s="58">
        <v>11523.62</v>
      </c>
      <c r="G121" s="66">
        <v>171989.00000000003</v>
      </c>
    </row>
    <row r="122" spans="1:7" ht="22.5" hidden="1" customHeight="1" outlineLevel="1" x14ac:dyDescent="0.25">
      <c r="A122" s="35" t="s">
        <v>47</v>
      </c>
      <c r="B122" s="26" t="s">
        <v>11</v>
      </c>
      <c r="C122" s="36">
        <v>4011</v>
      </c>
      <c r="D122" s="36">
        <v>3994</v>
      </c>
      <c r="E122" s="36">
        <v>4007</v>
      </c>
      <c r="F122" s="37">
        <v>12012</v>
      </c>
      <c r="G122" s="34">
        <v>179156</v>
      </c>
    </row>
    <row r="123" spans="1:7" ht="22.5" hidden="1" customHeight="1" outlineLevel="1" thickBot="1" x14ac:dyDescent="0.3">
      <c r="A123" s="17" t="s">
        <v>129</v>
      </c>
      <c r="B123" s="49" t="s">
        <v>69</v>
      </c>
      <c r="C123" s="55">
        <v>1.0381751309042815</v>
      </c>
      <c r="D123" s="55">
        <v>1.043836425552823</v>
      </c>
      <c r="E123" s="55">
        <v>1.0451662041191079</v>
      </c>
      <c r="F123" s="67">
        <v>1.0423807796508389</v>
      </c>
      <c r="G123" s="68">
        <v>1.0416712696742232</v>
      </c>
    </row>
    <row r="124" spans="1:7" ht="22.5" customHeight="1" collapsed="1" thickBot="1" x14ac:dyDescent="0.3">
      <c r="A124" s="172" t="s">
        <v>130</v>
      </c>
      <c r="B124" s="173"/>
      <c r="C124" s="173"/>
      <c r="D124" s="173"/>
      <c r="E124" s="173"/>
      <c r="F124" s="173"/>
      <c r="G124" s="174"/>
    </row>
    <row r="125" spans="1:7" ht="22.5" hidden="1" customHeight="1" outlineLevel="1" collapsed="1" x14ac:dyDescent="0.25">
      <c r="A125" s="200" t="s">
        <v>131</v>
      </c>
      <c r="B125" s="201"/>
      <c r="C125" s="201"/>
      <c r="D125" s="201"/>
      <c r="E125" s="201"/>
      <c r="F125" s="201"/>
      <c r="G125" s="202"/>
    </row>
    <row r="126" spans="1:7" ht="22.5" hidden="1" customHeight="1" outlineLevel="2" x14ac:dyDescent="0.25">
      <c r="A126" s="35" t="s">
        <v>132</v>
      </c>
      <c r="B126" s="26" t="s">
        <v>11</v>
      </c>
      <c r="C126" s="36">
        <v>182.29</v>
      </c>
      <c r="D126" s="36">
        <v>229.02</v>
      </c>
      <c r="E126" s="36">
        <v>237.89</v>
      </c>
      <c r="F126" s="36">
        <v>649.20000000000005</v>
      </c>
      <c r="G126" s="34">
        <v>8003.2</v>
      </c>
    </row>
    <row r="127" spans="1:7" ht="22.5" hidden="1" customHeight="1" outlineLevel="2" x14ac:dyDescent="0.25">
      <c r="A127" s="69" t="s">
        <v>133</v>
      </c>
      <c r="B127" s="26" t="s">
        <v>11</v>
      </c>
      <c r="C127" s="36">
        <v>182.29</v>
      </c>
      <c r="D127" s="36">
        <v>229.02</v>
      </c>
      <c r="E127" s="36">
        <v>237.89</v>
      </c>
      <c r="F127" s="37">
        <v>649.20000000000005</v>
      </c>
      <c r="G127" s="34">
        <v>8003.2</v>
      </c>
    </row>
    <row r="128" spans="1:7" ht="22.5" hidden="1" customHeight="1" outlineLevel="2" x14ac:dyDescent="0.25">
      <c r="A128" s="69" t="s">
        <v>134</v>
      </c>
      <c r="B128" s="26" t="s">
        <v>11</v>
      </c>
      <c r="C128" s="36">
        <v>0</v>
      </c>
      <c r="D128" s="36">
        <v>0</v>
      </c>
      <c r="E128" s="36">
        <v>0</v>
      </c>
      <c r="F128" s="37">
        <v>0</v>
      </c>
      <c r="G128" s="34">
        <v>0</v>
      </c>
    </row>
    <row r="129" spans="1:7" ht="22.5" hidden="1" customHeight="1" outlineLevel="2" x14ac:dyDescent="0.25">
      <c r="A129" s="35" t="s">
        <v>135</v>
      </c>
      <c r="B129" s="26" t="s">
        <v>15</v>
      </c>
      <c r="C129" s="36">
        <v>8</v>
      </c>
      <c r="D129" s="36">
        <v>8</v>
      </c>
      <c r="E129" s="36">
        <v>8</v>
      </c>
      <c r="F129" s="37">
        <v>24</v>
      </c>
      <c r="G129" s="34">
        <v>278.36</v>
      </c>
    </row>
    <row r="130" spans="1:7" ht="22.5" hidden="1" customHeight="1" outlineLevel="2" x14ac:dyDescent="0.25">
      <c r="A130" s="35" t="s">
        <v>49</v>
      </c>
      <c r="B130" s="26" t="s">
        <v>36</v>
      </c>
      <c r="C130" s="36">
        <v>22.786249999999999</v>
      </c>
      <c r="D130" s="36">
        <v>28.627500000000001</v>
      </c>
      <c r="E130" s="36">
        <v>29.736249999999998</v>
      </c>
      <c r="F130" s="37">
        <v>27.05</v>
      </c>
      <c r="G130" s="34">
        <v>28.751257364563873</v>
      </c>
    </row>
    <row r="131" spans="1:7" ht="22.5" hidden="1" customHeight="1" outlineLevel="1" collapsed="1" thickBot="1" x14ac:dyDescent="0.3">
      <c r="A131" s="197" t="s">
        <v>136</v>
      </c>
      <c r="B131" s="198"/>
      <c r="C131" s="198"/>
      <c r="D131" s="198"/>
      <c r="E131" s="198"/>
      <c r="F131" s="198"/>
      <c r="G131" s="199"/>
    </row>
    <row r="132" spans="1:7" ht="22.5" hidden="1" customHeight="1" outlineLevel="2" x14ac:dyDescent="0.25">
      <c r="A132" s="35" t="s">
        <v>137</v>
      </c>
      <c r="B132" s="26" t="s">
        <v>15</v>
      </c>
      <c r="C132" s="38">
        <v>0</v>
      </c>
      <c r="D132" s="38">
        <v>0</v>
      </c>
      <c r="E132" s="38">
        <v>0</v>
      </c>
      <c r="F132" s="27">
        <v>0</v>
      </c>
      <c r="G132" s="28">
        <v>0</v>
      </c>
    </row>
    <row r="133" spans="1:7" ht="22.5" hidden="1" customHeight="1" outlineLevel="2" x14ac:dyDescent="0.25">
      <c r="A133" s="35" t="s">
        <v>138</v>
      </c>
      <c r="B133" s="26" t="s">
        <v>15</v>
      </c>
      <c r="C133" s="38">
        <v>8</v>
      </c>
      <c r="D133" s="38">
        <v>8</v>
      </c>
      <c r="E133" s="38">
        <v>8</v>
      </c>
      <c r="F133" s="27">
        <v>24</v>
      </c>
      <c r="G133" s="28">
        <v>318.3</v>
      </c>
    </row>
    <row r="134" spans="1:7" ht="22.5" hidden="1" customHeight="1" outlineLevel="2" x14ac:dyDescent="0.25">
      <c r="A134" s="35" t="s">
        <v>139</v>
      </c>
      <c r="B134" s="26" t="s">
        <v>11</v>
      </c>
      <c r="C134" s="36">
        <v>286.77</v>
      </c>
      <c r="D134" s="36">
        <v>314.19</v>
      </c>
      <c r="E134" s="36">
        <v>329.57</v>
      </c>
      <c r="F134" s="37">
        <v>930.53</v>
      </c>
      <c r="G134" s="34">
        <v>11754.56</v>
      </c>
    </row>
    <row r="135" spans="1:7" ht="22.5" hidden="1" customHeight="1" outlineLevel="2" thickBot="1" x14ac:dyDescent="0.3">
      <c r="A135" s="17" t="s">
        <v>140</v>
      </c>
      <c r="B135" s="18" t="s">
        <v>36</v>
      </c>
      <c r="C135" s="63">
        <v>35.846249999999998</v>
      </c>
      <c r="D135" s="63">
        <v>39.27375</v>
      </c>
      <c r="E135" s="63">
        <v>41.196249999999999</v>
      </c>
      <c r="F135" s="64">
        <v>38.772083333333335</v>
      </c>
      <c r="G135" s="65">
        <v>36.929186302230598</v>
      </c>
    </row>
    <row r="136" spans="1:7" ht="22.5" customHeight="1" collapsed="1" thickBot="1" x14ac:dyDescent="0.3">
      <c r="A136" s="172" t="s">
        <v>141</v>
      </c>
      <c r="B136" s="173"/>
      <c r="C136" s="173"/>
      <c r="D136" s="173"/>
      <c r="E136" s="173"/>
      <c r="F136" s="173"/>
      <c r="G136" s="174"/>
    </row>
    <row r="137" spans="1:7" ht="22.5" hidden="1" customHeight="1" outlineLevel="1" x14ac:dyDescent="0.25">
      <c r="A137" s="13" t="s">
        <v>142</v>
      </c>
      <c r="B137" s="70" t="s">
        <v>143</v>
      </c>
      <c r="C137" s="57">
        <v>127.92</v>
      </c>
      <c r="D137" s="57">
        <v>127.95</v>
      </c>
      <c r="E137" s="57">
        <v>127.03</v>
      </c>
      <c r="F137" s="58">
        <v>382.9</v>
      </c>
      <c r="G137" s="59">
        <v>5857.21</v>
      </c>
    </row>
    <row r="138" spans="1:7" ht="22.5" hidden="1" customHeight="1" outlineLevel="1" x14ac:dyDescent="0.25">
      <c r="A138" s="35" t="s">
        <v>144</v>
      </c>
      <c r="B138" s="71" t="s">
        <v>145</v>
      </c>
      <c r="C138" s="38">
        <v>31.892296185489904</v>
      </c>
      <c r="D138" s="38">
        <v>32.03555332999499</v>
      </c>
      <c r="E138" s="38">
        <v>31.702021462440729</v>
      </c>
      <c r="F138" s="38">
        <v>31.876456876456878</v>
      </c>
      <c r="G138" s="72">
        <v>32.693351046015763</v>
      </c>
    </row>
    <row r="139" spans="1:7" ht="22.5" hidden="1" customHeight="1" outlineLevel="1" x14ac:dyDescent="0.25">
      <c r="A139" s="35" t="s">
        <v>146</v>
      </c>
      <c r="B139" s="71" t="s">
        <v>147</v>
      </c>
      <c r="C139" s="73">
        <v>62104</v>
      </c>
      <c r="D139" s="73">
        <v>60480</v>
      </c>
      <c r="E139" s="73">
        <v>61604</v>
      </c>
      <c r="F139" s="37">
        <v>184188</v>
      </c>
      <c r="G139" s="74">
        <v>2996324</v>
      </c>
    </row>
    <row r="140" spans="1:7" ht="22.5" hidden="1" customHeight="1" outlineLevel="1" x14ac:dyDescent="0.25">
      <c r="A140" s="40" t="s">
        <v>148</v>
      </c>
      <c r="B140" s="71" t="s">
        <v>149</v>
      </c>
      <c r="C140" s="38">
        <v>15.483420593368237</v>
      </c>
      <c r="D140" s="38">
        <v>15.14271407110666</v>
      </c>
      <c r="E140" s="38">
        <v>15.374095333166958</v>
      </c>
      <c r="F140" s="38">
        <v>15.333666333666333</v>
      </c>
      <c r="G140" s="72">
        <v>16.724664538167854</v>
      </c>
    </row>
    <row r="141" spans="1:7" ht="22.5" hidden="1" customHeight="1" outlineLevel="1" x14ac:dyDescent="0.25">
      <c r="A141" s="35" t="s">
        <v>150</v>
      </c>
      <c r="B141" s="71" t="s">
        <v>151</v>
      </c>
      <c r="C141" s="36">
        <v>243</v>
      </c>
      <c r="D141" s="36">
        <v>243</v>
      </c>
      <c r="E141" s="36">
        <v>244</v>
      </c>
      <c r="F141" s="37">
        <v>730</v>
      </c>
      <c r="G141" s="39">
        <v>10260</v>
      </c>
    </row>
    <row r="142" spans="1:7" ht="22.5" hidden="1" customHeight="1" outlineLevel="1" x14ac:dyDescent="0.25">
      <c r="A142" s="35" t="s">
        <v>152</v>
      </c>
      <c r="B142" s="71" t="s">
        <v>153</v>
      </c>
      <c r="C142" s="38">
        <v>6.0583395661929697E-2</v>
      </c>
      <c r="D142" s="38">
        <v>6.0841261892839262E-2</v>
      </c>
      <c r="E142" s="38">
        <v>6.0893436486149241E-2</v>
      </c>
      <c r="F142" s="27">
        <v>6.0772560772560776E-2</v>
      </c>
      <c r="G142" s="72">
        <v>5.7268525754091408E-2</v>
      </c>
    </row>
    <row r="143" spans="1:7" ht="22.5" hidden="1" customHeight="1" outlineLevel="1" thickBot="1" x14ac:dyDescent="0.3">
      <c r="A143" s="17" t="s">
        <v>154</v>
      </c>
      <c r="B143" s="75" t="s">
        <v>151</v>
      </c>
      <c r="C143" s="76">
        <v>103</v>
      </c>
      <c r="D143" s="76">
        <v>174</v>
      </c>
      <c r="E143" s="76">
        <v>131</v>
      </c>
      <c r="F143" s="77">
        <v>408</v>
      </c>
      <c r="G143" s="78">
        <v>4828</v>
      </c>
    </row>
    <row r="144" spans="1:7" ht="22.5" customHeight="1" collapsed="1" thickBot="1" x14ac:dyDescent="0.3">
      <c r="A144" s="172" t="s">
        <v>155</v>
      </c>
      <c r="B144" s="173"/>
      <c r="C144" s="173"/>
      <c r="D144" s="173"/>
      <c r="E144" s="173"/>
      <c r="F144" s="173"/>
      <c r="G144" s="174"/>
    </row>
    <row r="145" spans="1:7" ht="21.75" hidden="1" customHeight="1" outlineLevel="1" x14ac:dyDescent="0.25">
      <c r="A145" s="79" t="s">
        <v>156</v>
      </c>
      <c r="B145" s="80" t="s">
        <v>11</v>
      </c>
      <c r="C145" s="57">
        <v>0</v>
      </c>
      <c r="D145" s="57">
        <v>0</v>
      </c>
      <c r="E145" s="57">
        <v>0</v>
      </c>
      <c r="F145" s="57">
        <v>0</v>
      </c>
      <c r="G145" s="66">
        <v>0</v>
      </c>
    </row>
    <row r="146" spans="1:7" ht="21.75" hidden="1" customHeight="1" outlineLevel="1" x14ac:dyDescent="0.25">
      <c r="A146" s="81" t="s">
        <v>157</v>
      </c>
      <c r="B146" s="82" t="s">
        <v>22</v>
      </c>
      <c r="C146" s="36">
        <v>0</v>
      </c>
      <c r="D146" s="36">
        <v>0</v>
      </c>
      <c r="E146" s="36">
        <v>0</v>
      </c>
      <c r="F146" s="36">
        <v>0</v>
      </c>
      <c r="G146" s="39">
        <v>0</v>
      </c>
    </row>
    <row r="147" spans="1:7" ht="21.75" hidden="1" customHeight="1" outlineLevel="1" x14ac:dyDescent="0.25">
      <c r="A147" s="81" t="s">
        <v>158</v>
      </c>
      <c r="B147" s="82" t="s">
        <v>11</v>
      </c>
      <c r="C147" s="194">
        <v>0</v>
      </c>
      <c r="D147" s="195"/>
      <c r="E147" s="196"/>
      <c r="F147" s="36">
        <v>0</v>
      </c>
      <c r="G147" s="39">
        <v>0</v>
      </c>
    </row>
    <row r="148" spans="1:7" ht="21.75" hidden="1" customHeight="1" outlineLevel="1" x14ac:dyDescent="0.25">
      <c r="A148" s="81" t="s">
        <v>159</v>
      </c>
      <c r="B148" s="82" t="s">
        <v>22</v>
      </c>
      <c r="C148" s="194">
        <v>0</v>
      </c>
      <c r="D148" s="195"/>
      <c r="E148" s="196"/>
      <c r="F148" s="36">
        <v>0</v>
      </c>
      <c r="G148" s="39">
        <v>0</v>
      </c>
    </row>
    <row r="149" spans="1:7" ht="21.75" hidden="1" customHeight="1" outlineLevel="1" x14ac:dyDescent="0.25">
      <c r="A149" s="81" t="s">
        <v>284</v>
      </c>
      <c r="B149" s="82" t="s">
        <v>11</v>
      </c>
      <c r="C149" s="194">
        <v>1018.03002929688</v>
      </c>
      <c r="D149" s="195"/>
      <c r="E149" s="196"/>
      <c r="F149" s="36">
        <v>1018.03002929688</v>
      </c>
      <c r="G149" s="39">
        <v>1563.56005859375</v>
      </c>
    </row>
    <row r="150" spans="1:7" ht="21.75" hidden="1" customHeight="1" outlineLevel="1" x14ac:dyDescent="0.25">
      <c r="A150" s="81" t="s">
        <v>52</v>
      </c>
      <c r="B150" s="82" t="s">
        <v>22</v>
      </c>
      <c r="C150" s="194">
        <v>40</v>
      </c>
      <c r="D150" s="195"/>
      <c r="E150" s="196"/>
      <c r="F150" s="36">
        <v>40</v>
      </c>
      <c r="G150" s="39">
        <v>62</v>
      </c>
    </row>
    <row r="151" spans="1:7" ht="21.75" hidden="1" customHeight="1" outlineLevel="1" x14ac:dyDescent="0.25">
      <c r="A151" s="81" t="s">
        <v>161</v>
      </c>
      <c r="B151" s="82" t="s">
        <v>11</v>
      </c>
      <c r="C151" s="131">
        <v>554</v>
      </c>
      <c r="D151" s="131">
        <v>472</v>
      </c>
      <c r="E151" s="131">
        <v>990</v>
      </c>
      <c r="F151" s="36">
        <v>2016</v>
      </c>
      <c r="G151" s="39">
        <v>32694</v>
      </c>
    </row>
    <row r="152" spans="1:7" ht="21.75" hidden="1" customHeight="1" outlineLevel="1" x14ac:dyDescent="0.25">
      <c r="A152" s="81" t="s">
        <v>162</v>
      </c>
      <c r="B152" s="82" t="s">
        <v>11</v>
      </c>
      <c r="C152" s="194">
        <v>0</v>
      </c>
      <c r="D152" s="195"/>
      <c r="E152" s="196"/>
      <c r="F152" s="36">
        <v>0</v>
      </c>
      <c r="G152" s="39">
        <v>389.07998657226602</v>
      </c>
    </row>
    <row r="153" spans="1:7" ht="21.75" hidden="1" customHeight="1" outlineLevel="1" x14ac:dyDescent="0.25">
      <c r="A153" s="81" t="s">
        <v>52</v>
      </c>
      <c r="B153" s="82" t="s">
        <v>22</v>
      </c>
      <c r="C153" s="194">
        <v>0</v>
      </c>
      <c r="D153" s="195"/>
      <c r="E153" s="196"/>
      <c r="F153" s="36">
        <v>0</v>
      </c>
      <c r="G153" s="39">
        <v>21</v>
      </c>
    </row>
    <row r="154" spans="1:7" ht="21.75" hidden="1" customHeight="1" outlineLevel="1" x14ac:dyDescent="0.25">
      <c r="A154" s="81" t="s">
        <v>163</v>
      </c>
      <c r="B154" s="82" t="s">
        <v>11</v>
      </c>
      <c r="C154" s="131">
        <v>0</v>
      </c>
      <c r="D154" s="131">
        <v>1490</v>
      </c>
      <c r="E154" s="131">
        <v>512</v>
      </c>
      <c r="F154" s="36">
        <v>2002</v>
      </c>
      <c r="G154" s="39">
        <v>32230</v>
      </c>
    </row>
    <row r="155" spans="1:7" ht="21.75" hidden="1" customHeight="1" outlineLevel="1" x14ac:dyDescent="0.25">
      <c r="A155" s="81" t="s">
        <v>164</v>
      </c>
      <c r="B155" s="82" t="s">
        <v>11</v>
      </c>
      <c r="C155" s="194">
        <v>245.94999694824199</v>
      </c>
      <c r="D155" s="195"/>
      <c r="E155" s="196"/>
      <c r="F155" s="36">
        <v>245.94999694824199</v>
      </c>
      <c r="G155" s="39">
        <v>5809.5699615478497</v>
      </c>
    </row>
    <row r="156" spans="1:7" ht="21.75" hidden="1" customHeight="1" outlineLevel="1" x14ac:dyDescent="0.25">
      <c r="A156" s="81" t="s">
        <v>52</v>
      </c>
      <c r="B156" s="82" t="s">
        <v>22</v>
      </c>
      <c r="C156" s="194">
        <v>15</v>
      </c>
      <c r="D156" s="195"/>
      <c r="E156" s="196"/>
      <c r="F156" s="36">
        <v>15</v>
      </c>
      <c r="G156" s="39">
        <v>334</v>
      </c>
    </row>
    <row r="157" spans="1:7" ht="21.75" hidden="1" customHeight="1" outlineLevel="1" x14ac:dyDescent="0.25">
      <c r="A157" s="81" t="s">
        <v>165</v>
      </c>
      <c r="B157" s="82" t="s">
        <v>11</v>
      </c>
      <c r="C157" s="131">
        <v>1572</v>
      </c>
      <c r="D157" s="131">
        <v>2254</v>
      </c>
      <c r="E157" s="131">
        <v>1592</v>
      </c>
      <c r="F157" s="36">
        <v>5418</v>
      </c>
      <c r="G157" s="39">
        <v>60726</v>
      </c>
    </row>
    <row r="158" spans="1:7" ht="21.75" hidden="1" customHeight="1" outlineLevel="1" x14ac:dyDescent="0.25">
      <c r="A158" s="81" t="s">
        <v>166</v>
      </c>
      <c r="B158" s="82" t="s">
        <v>11</v>
      </c>
      <c r="C158" s="57">
        <v>0</v>
      </c>
      <c r="D158" s="57">
        <v>0</v>
      </c>
      <c r="E158" s="57">
        <v>0</v>
      </c>
      <c r="F158" s="36">
        <v>0</v>
      </c>
      <c r="G158" s="39">
        <v>0</v>
      </c>
    </row>
    <row r="159" spans="1:7" ht="21.75" hidden="1" customHeight="1" outlineLevel="1" x14ac:dyDescent="0.25">
      <c r="A159" s="81" t="s">
        <v>157</v>
      </c>
      <c r="B159" s="82" t="s">
        <v>22</v>
      </c>
      <c r="C159" s="36">
        <v>0</v>
      </c>
      <c r="D159" s="36">
        <v>0</v>
      </c>
      <c r="E159" s="36">
        <v>0</v>
      </c>
      <c r="F159" s="36">
        <v>0</v>
      </c>
      <c r="G159" s="39">
        <v>0</v>
      </c>
    </row>
    <row r="160" spans="1:7" ht="21.75" hidden="1" customHeight="1" outlineLevel="1" x14ac:dyDescent="0.25">
      <c r="A160" s="81" t="s">
        <v>166</v>
      </c>
      <c r="B160" s="82" t="s">
        <v>11</v>
      </c>
      <c r="C160" s="194">
        <v>0</v>
      </c>
      <c r="D160" s="195"/>
      <c r="E160" s="196"/>
      <c r="F160" s="36">
        <v>0</v>
      </c>
      <c r="G160" s="39">
        <v>0</v>
      </c>
    </row>
    <row r="161" spans="1:10" ht="21" hidden="1" outlineLevel="1" x14ac:dyDescent="0.25">
      <c r="A161" s="81" t="s">
        <v>159</v>
      </c>
      <c r="B161" s="82" t="s">
        <v>22</v>
      </c>
      <c r="C161" s="194">
        <v>0</v>
      </c>
      <c r="D161" s="195"/>
      <c r="E161" s="196"/>
      <c r="F161" s="36">
        <v>0</v>
      </c>
      <c r="G161" s="39">
        <v>0</v>
      </c>
    </row>
    <row r="162" spans="1:10" ht="21" hidden="1" outlineLevel="1" x14ac:dyDescent="0.25">
      <c r="A162" s="81" t="s">
        <v>167</v>
      </c>
      <c r="B162" s="82" t="s">
        <v>11</v>
      </c>
      <c r="C162" s="194">
        <v>0</v>
      </c>
      <c r="D162" s="195"/>
      <c r="E162" s="196"/>
      <c r="F162" s="36">
        <v>0</v>
      </c>
      <c r="G162" s="39">
        <v>0</v>
      </c>
    </row>
    <row r="163" spans="1:10" ht="21" hidden="1" outlineLevel="1" x14ac:dyDescent="0.25">
      <c r="A163" s="81" t="s">
        <v>157</v>
      </c>
      <c r="B163" s="82" t="s">
        <v>22</v>
      </c>
      <c r="C163" s="194">
        <v>0</v>
      </c>
      <c r="D163" s="195"/>
      <c r="E163" s="196"/>
      <c r="F163" s="36">
        <v>0</v>
      </c>
      <c r="G163" s="39">
        <v>0</v>
      </c>
    </row>
    <row r="164" spans="1:10" ht="21" hidden="1" outlineLevel="1" x14ac:dyDescent="0.25">
      <c r="A164" s="81" t="s">
        <v>168</v>
      </c>
      <c r="B164" s="82" t="s">
        <v>11</v>
      </c>
      <c r="C164" s="194">
        <v>0</v>
      </c>
      <c r="D164" s="195"/>
      <c r="E164" s="196"/>
      <c r="F164" s="36">
        <v>0</v>
      </c>
      <c r="G164" s="39">
        <v>0</v>
      </c>
    </row>
    <row r="165" spans="1:10" ht="21" hidden="1" outlineLevel="1" x14ac:dyDescent="0.25">
      <c r="A165" s="81" t="s">
        <v>159</v>
      </c>
      <c r="B165" s="82" t="s">
        <v>22</v>
      </c>
      <c r="C165" s="194">
        <v>0</v>
      </c>
      <c r="D165" s="195"/>
      <c r="E165" s="196"/>
      <c r="F165" s="36">
        <v>0</v>
      </c>
      <c r="G165" s="39">
        <v>0</v>
      </c>
    </row>
    <row r="166" spans="1:10" ht="22.8" hidden="1" outlineLevel="1" x14ac:dyDescent="0.25">
      <c r="A166" s="84" t="s">
        <v>169</v>
      </c>
      <c r="B166" s="85" t="s">
        <v>11</v>
      </c>
      <c r="C166" s="186">
        <v>10699.980026245123</v>
      </c>
      <c r="D166" s="189"/>
      <c r="E166" s="189"/>
      <c r="F166" s="190"/>
      <c r="G166" s="86">
        <v>133412.21000671387</v>
      </c>
      <c r="H166" s="87"/>
      <c r="I166" s="88"/>
      <c r="J166" s="88"/>
    </row>
    <row r="167" spans="1:10" ht="22.8" hidden="1" outlineLevel="1" x14ac:dyDescent="0.25">
      <c r="A167" s="84" t="s">
        <v>170</v>
      </c>
      <c r="B167" s="85" t="s">
        <v>22</v>
      </c>
      <c r="C167" s="186">
        <v>0</v>
      </c>
      <c r="D167" s="187"/>
      <c r="E167" s="187"/>
      <c r="F167" s="188"/>
      <c r="G167" s="86">
        <v>0</v>
      </c>
      <c r="H167" s="87"/>
      <c r="I167" s="88"/>
      <c r="J167" s="88"/>
    </row>
    <row r="168" spans="1:10" ht="22.8" hidden="1" outlineLevel="1" x14ac:dyDescent="0.25">
      <c r="A168" s="84" t="s">
        <v>171</v>
      </c>
      <c r="B168" s="85" t="s">
        <v>22</v>
      </c>
      <c r="C168" s="186">
        <v>55</v>
      </c>
      <c r="D168" s="189"/>
      <c r="E168" s="189"/>
      <c r="F168" s="190"/>
      <c r="G168" s="86">
        <v>417</v>
      </c>
    </row>
    <row r="169" spans="1:10" ht="28.2" hidden="1" outlineLevel="1" thickBot="1" x14ac:dyDescent="0.3">
      <c r="A169" s="89" t="s">
        <v>172</v>
      </c>
      <c r="B169" s="90" t="s">
        <v>11</v>
      </c>
      <c r="C169" s="191">
        <v>214891.2299804689</v>
      </c>
      <c r="D169" s="192"/>
      <c r="E169" s="192"/>
      <c r="F169" s="192"/>
      <c r="G169" s="193"/>
    </row>
    <row r="170" spans="1:10" ht="25.8" collapsed="1" thickBot="1" x14ac:dyDescent="0.3">
      <c r="A170" s="172" t="s">
        <v>173</v>
      </c>
      <c r="B170" s="173"/>
      <c r="C170" s="173"/>
      <c r="D170" s="173"/>
      <c r="E170" s="173"/>
      <c r="F170" s="173"/>
      <c r="G170" s="174"/>
    </row>
    <row r="171" spans="1:10" ht="184.5" hidden="1" customHeight="1" outlineLevel="1" thickBot="1" x14ac:dyDescent="0.3">
      <c r="A171" s="91"/>
      <c r="B171" s="92"/>
      <c r="C171" s="93"/>
      <c r="D171" s="93"/>
      <c r="E171" s="93"/>
      <c r="F171" s="93"/>
      <c r="G171" s="94"/>
    </row>
    <row r="172" spans="1:10" ht="22.5" customHeight="1" collapsed="1" thickBot="1" x14ac:dyDescent="0.3">
      <c r="A172" s="172" t="s">
        <v>174</v>
      </c>
      <c r="B172" s="173"/>
      <c r="C172" s="173"/>
      <c r="D172" s="173"/>
      <c r="E172" s="173"/>
      <c r="F172" s="173"/>
      <c r="G172" s="174"/>
    </row>
    <row r="173" spans="1:10" ht="27" hidden="1" customHeight="1" outlineLevel="1" x14ac:dyDescent="0.25">
      <c r="A173" s="184" t="s">
        <v>175</v>
      </c>
      <c r="B173" s="185"/>
      <c r="C173" s="185"/>
      <c r="D173" s="132" t="s">
        <v>176</v>
      </c>
      <c r="E173" s="132" t="s">
        <v>177</v>
      </c>
      <c r="F173" s="132" t="s">
        <v>178</v>
      </c>
      <c r="G173" s="96" t="s">
        <v>179</v>
      </c>
    </row>
    <row r="174" spans="1:10" ht="30.75" hidden="1" customHeight="1" outlineLevel="1" x14ac:dyDescent="0.25">
      <c r="A174" s="166" t="s">
        <v>216</v>
      </c>
      <c r="B174" s="167"/>
      <c r="C174" s="167"/>
      <c r="D174" s="97" t="s">
        <v>291</v>
      </c>
      <c r="E174" s="98" t="s">
        <v>205</v>
      </c>
      <c r="F174" s="98" t="s">
        <v>196</v>
      </c>
      <c r="G174" s="99">
        <v>245</v>
      </c>
    </row>
    <row r="175" spans="1:10" ht="30.75" hidden="1" customHeight="1" outlineLevel="1" x14ac:dyDescent="0.25">
      <c r="A175" s="166" t="s">
        <v>208</v>
      </c>
      <c r="B175" s="167"/>
      <c r="C175" s="167"/>
      <c r="D175" s="97">
        <v>10</v>
      </c>
      <c r="E175" s="98" t="s">
        <v>209</v>
      </c>
      <c r="F175" s="98" t="s">
        <v>199</v>
      </c>
      <c r="G175" s="99">
        <v>15</v>
      </c>
    </row>
    <row r="176" spans="1:10" ht="30.75" hidden="1" customHeight="1" outlineLevel="1" x14ac:dyDescent="0.25">
      <c r="A176" s="166" t="s">
        <v>208</v>
      </c>
      <c r="B176" s="167"/>
      <c r="C176" s="167"/>
      <c r="D176" s="97">
        <v>13</v>
      </c>
      <c r="E176" s="98" t="s">
        <v>209</v>
      </c>
      <c r="F176" s="98" t="s">
        <v>199</v>
      </c>
      <c r="G176" s="99">
        <v>20</v>
      </c>
    </row>
    <row r="177" spans="1:10" ht="30.75" hidden="1" customHeight="1" outlineLevel="1" x14ac:dyDescent="0.25">
      <c r="A177" s="166" t="s">
        <v>223</v>
      </c>
      <c r="B177" s="167"/>
      <c r="C177" s="167"/>
      <c r="D177" s="97">
        <v>15</v>
      </c>
      <c r="E177" s="98" t="s">
        <v>225</v>
      </c>
      <c r="F177" s="98" t="s">
        <v>196</v>
      </c>
      <c r="G177" s="99">
        <v>85</v>
      </c>
    </row>
    <row r="178" spans="1:10" ht="30.75" hidden="1" customHeight="1" outlineLevel="1" x14ac:dyDescent="0.25">
      <c r="A178" s="166" t="s">
        <v>287</v>
      </c>
      <c r="B178" s="167"/>
      <c r="C178" s="167"/>
      <c r="D178" s="97">
        <v>23</v>
      </c>
      <c r="E178" s="98" t="s">
        <v>209</v>
      </c>
      <c r="F178" s="98" t="s">
        <v>199</v>
      </c>
      <c r="G178" s="99">
        <v>10</v>
      </c>
    </row>
    <row r="179" spans="1:10" ht="30.75" hidden="1" customHeight="1" outlineLevel="1" x14ac:dyDescent="0.25">
      <c r="A179" s="166" t="s">
        <v>246</v>
      </c>
      <c r="B179" s="167"/>
      <c r="C179" s="167"/>
      <c r="D179" s="97">
        <v>23</v>
      </c>
      <c r="E179" s="98" t="s">
        <v>219</v>
      </c>
      <c r="F179" s="98" t="s">
        <v>199</v>
      </c>
      <c r="G179" s="99">
        <v>10</v>
      </c>
    </row>
    <row r="180" spans="1:10" ht="30.75" hidden="1" customHeight="1" outlineLevel="1" x14ac:dyDescent="0.25">
      <c r="A180" s="166" t="s">
        <v>292</v>
      </c>
      <c r="B180" s="167"/>
      <c r="C180" s="167"/>
      <c r="D180" s="97">
        <v>2</v>
      </c>
      <c r="E180" s="98" t="s">
        <v>195</v>
      </c>
      <c r="F180" s="98" t="s">
        <v>196</v>
      </c>
      <c r="G180" s="99">
        <v>10</v>
      </c>
    </row>
    <row r="181" spans="1:10" ht="30.75" hidden="1" customHeight="1" outlineLevel="1" x14ac:dyDescent="0.25">
      <c r="A181" s="166" t="s">
        <v>200</v>
      </c>
      <c r="B181" s="167"/>
      <c r="C181" s="167"/>
      <c r="D181" s="97" t="s">
        <v>200</v>
      </c>
      <c r="E181" s="98" t="s">
        <v>200</v>
      </c>
      <c r="F181" s="98" t="s">
        <v>200</v>
      </c>
      <c r="G181" s="99" t="s">
        <v>200</v>
      </c>
    </row>
    <row r="182" spans="1:10" ht="30.75" hidden="1" customHeight="1" outlineLevel="1" x14ac:dyDescent="0.25">
      <c r="A182" s="166" t="s">
        <v>200</v>
      </c>
      <c r="B182" s="167"/>
      <c r="C182" s="167"/>
      <c r="D182" s="97" t="s">
        <v>200</v>
      </c>
      <c r="E182" s="98" t="s">
        <v>200</v>
      </c>
      <c r="F182" s="98" t="s">
        <v>200</v>
      </c>
      <c r="G182" s="99" t="s">
        <v>200</v>
      </c>
    </row>
    <row r="183" spans="1:10" ht="30.75" hidden="1" customHeight="1" outlineLevel="1" x14ac:dyDescent="0.25">
      <c r="A183" s="166" t="s">
        <v>200</v>
      </c>
      <c r="B183" s="167"/>
      <c r="C183" s="167"/>
      <c r="D183" s="97" t="s">
        <v>200</v>
      </c>
      <c r="E183" s="98" t="s">
        <v>200</v>
      </c>
      <c r="F183" s="98" t="s">
        <v>200</v>
      </c>
      <c r="G183" s="99" t="s">
        <v>200</v>
      </c>
    </row>
    <row r="184" spans="1:10" ht="30.75" hidden="1" customHeight="1" outlineLevel="1" x14ac:dyDescent="0.25">
      <c r="A184" s="166" t="s">
        <v>200</v>
      </c>
      <c r="B184" s="167"/>
      <c r="C184" s="167"/>
      <c r="D184" s="97" t="s">
        <v>200</v>
      </c>
      <c r="E184" s="98" t="s">
        <v>200</v>
      </c>
      <c r="F184" s="98" t="s">
        <v>200</v>
      </c>
      <c r="G184" s="99" t="s">
        <v>200</v>
      </c>
    </row>
    <row r="185" spans="1:10" ht="30.75" hidden="1" customHeight="1" outlineLevel="1" x14ac:dyDescent="0.25">
      <c r="A185" s="166" t="s">
        <v>200</v>
      </c>
      <c r="B185" s="167"/>
      <c r="C185" s="167"/>
      <c r="D185" s="97" t="s">
        <v>200</v>
      </c>
      <c r="E185" s="98" t="s">
        <v>200</v>
      </c>
      <c r="F185" s="98" t="s">
        <v>200</v>
      </c>
      <c r="G185" s="99" t="s">
        <v>200</v>
      </c>
    </row>
    <row r="186" spans="1:10" ht="30.75" hidden="1" customHeight="1" outlineLevel="1" x14ac:dyDescent="0.25">
      <c r="A186" s="166" t="s">
        <v>200</v>
      </c>
      <c r="B186" s="167"/>
      <c r="C186" s="167"/>
      <c r="D186" s="97" t="s">
        <v>200</v>
      </c>
      <c r="E186" s="98" t="s">
        <v>200</v>
      </c>
      <c r="F186" s="98" t="s">
        <v>200</v>
      </c>
      <c r="G186" s="99" t="s">
        <v>200</v>
      </c>
    </row>
    <row r="187" spans="1:10" ht="30.75" hidden="1" customHeight="1" outlineLevel="1" x14ac:dyDescent="0.25">
      <c r="A187" s="166" t="s">
        <v>200</v>
      </c>
      <c r="B187" s="167"/>
      <c r="C187" s="167"/>
      <c r="D187" s="97" t="s">
        <v>200</v>
      </c>
      <c r="E187" s="98" t="s">
        <v>200</v>
      </c>
      <c r="F187" s="98" t="s">
        <v>200</v>
      </c>
      <c r="G187" s="99" t="s">
        <v>200</v>
      </c>
    </row>
    <row r="188" spans="1:10" ht="30.75" hidden="1" customHeight="1" outlineLevel="1" x14ac:dyDescent="0.25">
      <c r="A188" s="166" t="s">
        <v>200</v>
      </c>
      <c r="B188" s="167"/>
      <c r="C188" s="167"/>
      <c r="D188" s="97" t="s">
        <v>200</v>
      </c>
      <c r="E188" s="98" t="s">
        <v>200</v>
      </c>
      <c r="F188" s="98" t="s">
        <v>200</v>
      </c>
      <c r="G188" s="99" t="s">
        <v>200</v>
      </c>
    </row>
    <row r="189" spans="1:10" ht="27" hidden="1" customHeight="1" outlineLevel="1" thickBot="1" x14ac:dyDescent="0.3">
      <c r="A189" s="181" t="s">
        <v>180</v>
      </c>
      <c r="B189" s="182"/>
      <c r="C189" s="182"/>
      <c r="D189" s="182"/>
      <c r="E189" s="182"/>
      <c r="F189" s="183"/>
      <c r="G189" s="100">
        <v>395</v>
      </c>
    </row>
    <row r="190" spans="1:10" ht="22.5" customHeight="1" collapsed="1" thickBot="1" x14ac:dyDescent="0.3">
      <c r="A190" s="172" t="s">
        <v>181</v>
      </c>
      <c r="B190" s="173"/>
      <c r="C190" s="173"/>
      <c r="D190" s="173"/>
      <c r="E190" s="173"/>
      <c r="F190" s="173"/>
      <c r="G190" s="173"/>
      <c r="H190" s="173"/>
      <c r="I190" s="173"/>
      <c r="J190" s="174"/>
    </row>
    <row r="191" spans="1:10" ht="30.75" hidden="1" customHeight="1" outlineLevel="2" x14ac:dyDescent="0.25">
      <c r="A191" s="184" t="s">
        <v>182</v>
      </c>
      <c r="B191" s="185"/>
      <c r="C191" s="185"/>
      <c r="D191" s="132" t="s">
        <v>183</v>
      </c>
      <c r="E191" s="132" t="s">
        <v>184</v>
      </c>
      <c r="F191" s="132" t="s">
        <v>185</v>
      </c>
      <c r="G191" s="132" t="s">
        <v>177</v>
      </c>
      <c r="H191" s="132" t="s">
        <v>186</v>
      </c>
      <c r="I191" s="132" t="s">
        <v>187</v>
      </c>
      <c r="J191" s="101" t="s">
        <v>188</v>
      </c>
    </row>
    <row r="192" spans="1:10" ht="30.75" hidden="1" customHeight="1" outlineLevel="2" x14ac:dyDescent="0.25">
      <c r="A192" s="166" t="s">
        <v>200</v>
      </c>
      <c r="B192" s="167"/>
      <c r="C192" s="167"/>
      <c r="D192" s="102" t="s">
        <v>200</v>
      </c>
      <c r="E192" s="102" t="s">
        <v>200</v>
      </c>
      <c r="F192" s="103" t="s">
        <v>200</v>
      </c>
      <c r="G192" s="103" t="s">
        <v>200</v>
      </c>
      <c r="H192" s="103" t="s">
        <v>200</v>
      </c>
      <c r="I192" s="103"/>
      <c r="J192" s="104" t="s">
        <v>200</v>
      </c>
    </row>
    <row r="193" spans="1:10" ht="30.75" hidden="1" customHeight="1" outlineLevel="2" x14ac:dyDescent="0.25">
      <c r="A193" s="166" t="s">
        <v>200</v>
      </c>
      <c r="B193" s="167"/>
      <c r="C193" s="167"/>
      <c r="D193" s="102" t="s">
        <v>200</v>
      </c>
      <c r="E193" s="102" t="s">
        <v>200</v>
      </c>
      <c r="F193" s="103" t="s">
        <v>200</v>
      </c>
      <c r="G193" s="103" t="s">
        <v>200</v>
      </c>
      <c r="H193" s="103" t="s">
        <v>200</v>
      </c>
      <c r="I193" s="103"/>
      <c r="J193" s="104" t="s">
        <v>200</v>
      </c>
    </row>
    <row r="194" spans="1:10" ht="30.75" hidden="1" customHeight="1" outlineLevel="2" x14ac:dyDescent="0.25">
      <c r="A194" s="166" t="s">
        <v>200</v>
      </c>
      <c r="B194" s="167"/>
      <c r="C194" s="167"/>
      <c r="D194" s="102" t="s">
        <v>200</v>
      </c>
      <c r="E194" s="102" t="s">
        <v>200</v>
      </c>
      <c r="F194" s="103" t="s">
        <v>200</v>
      </c>
      <c r="G194" s="103" t="s">
        <v>200</v>
      </c>
      <c r="H194" s="103" t="s">
        <v>200</v>
      </c>
      <c r="I194" s="103"/>
      <c r="J194" s="104" t="s">
        <v>200</v>
      </c>
    </row>
    <row r="195" spans="1:10" ht="30.75" hidden="1" customHeight="1" outlineLevel="2" x14ac:dyDescent="0.25">
      <c r="A195" s="166" t="s">
        <v>200</v>
      </c>
      <c r="B195" s="167"/>
      <c r="C195" s="167"/>
      <c r="D195" s="102" t="s">
        <v>200</v>
      </c>
      <c r="E195" s="102" t="s">
        <v>200</v>
      </c>
      <c r="F195" s="103" t="s">
        <v>200</v>
      </c>
      <c r="G195" s="103" t="s">
        <v>200</v>
      </c>
      <c r="H195" s="103" t="s">
        <v>200</v>
      </c>
      <c r="I195" s="103"/>
      <c r="J195" s="104" t="s">
        <v>200</v>
      </c>
    </row>
    <row r="196" spans="1:10" ht="30.75" hidden="1" customHeight="1" outlineLevel="2" x14ac:dyDescent="0.25">
      <c r="A196" s="166" t="s">
        <v>200</v>
      </c>
      <c r="B196" s="167"/>
      <c r="C196" s="167"/>
      <c r="D196" s="102" t="s">
        <v>200</v>
      </c>
      <c r="E196" s="102" t="s">
        <v>200</v>
      </c>
      <c r="F196" s="103" t="s">
        <v>200</v>
      </c>
      <c r="G196" s="103" t="s">
        <v>200</v>
      </c>
      <c r="H196" s="103" t="s">
        <v>200</v>
      </c>
      <c r="I196" s="103"/>
      <c r="J196" s="104" t="s">
        <v>200</v>
      </c>
    </row>
    <row r="197" spans="1:10" ht="30.75" hidden="1" customHeight="1" outlineLevel="2" x14ac:dyDescent="0.25">
      <c r="A197" s="166" t="s">
        <v>200</v>
      </c>
      <c r="B197" s="167"/>
      <c r="C197" s="167"/>
      <c r="D197" s="102" t="s">
        <v>200</v>
      </c>
      <c r="E197" s="102" t="s">
        <v>200</v>
      </c>
      <c r="F197" s="103" t="s">
        <v>200</v>
      </c>
      <c r="G197" s="103" t="s">
        <v>200</v>
      </c>
      <c r="H197" s="103" t="s">
        <v>200</v>
      </c>
      <c r="I197" s="103" t="s">
        <v>200</v>
      </c>
      <c r="J197" s="104"/>
    </row>
    <row r="198" spans="1:10" ht="30.75" hidden="1" customHeight="1" outlineLevel="2" x14ac:dyDescent="0.25">
      <c r="A198" s="166" t="s">
        <v>200</v>
      </c>
      <c r="B198" s="167"/>
      <c r="C198" s="167"/>
      <c r="D198" s="102" t="s">
        <v>200</v>
      </c>
      <c r="E198" s="102" t="s">
        <v>200</v>
      </c>
      <c r="F198" s="103" t="s">
        <v>200</v>
      </c>
      <c r="G198" s="103" t="s">
        <v>200</v>
      </c>
      <c r="H198" s="103" t="s">
        <v>200</v>
      </c>
      <c r="I198" s="103" t="s">
        <v>200</v>
      </c>
      <c r="J198" s="104"/>
    </row>
    <row r="199" spans="1:10" ht="30.75" hidden="1" customHeight="1" outlineLevel="2" thickBot="1" x14ac:dyDescent="0.3">
      <c r="A199" s="168" t="s">
        <v>200</v>
      </c>
      <c r="B199" s="169"/>
      <c r="C199" s="169"/>
      <c r="D199" s="105" t="s">
        <v>200</v>
      </c>
      <c r="E199" s="105" t="s">
        <v>200</v>
      </c>
      <c r="F199" s="106" t="s">
        <v>200</v>
      </c>
      <c r="G199" s="106" t="s">
        <v>200</v>
      </c>
      <c r="H199" s="106" t="s">
        <v>200</v>
      </c>
      <c r="I199" s="106" t="s">
        <v>200</v>
      </c>
      <c r="J199" s="107"/>
    </row>
    <row r="200" spans="1:10" ht="30.75" hidden="1" customHeight="1" outlineLevel="2" thickBot="1" x14ac:dyDescent="0.3">
      <c r="A200" s="170" t="s">
        <v>189</v>
      </c>
      <c r="B200" s="171"/>
      <c r="C200" s="171"/>
      <c r="D200" s="171"/>
      <c r="E200" s="171"/>
      <c r="F200" s="108">
        <v>0</v>
      </c>
    </row>
    <row r="201" spans="1:10" ht="22.5" customHeight="1" collapsed="1" thickBot="1" x14ac:dyDescent="0.3">
      <c r="A201" s="172" t="s">
        <v>190</v>
      </c>
      <c r="B201" s="173"/>
      <c r="C201" s="173"/>
      <c r="D201" s="173"/>
      <c r="E201" s="173"/>
      <c r="F201" s="173"/>
      <c r="G201" s="174"/>
    </row>
    <row r="202" spans="1:10" ht="333" hidden="1" customHeight="1" outlineLevel="1" thickBot="1" x14ac:dyDescent="0.3"/>
    <row r="203" spans="1:10" ht="22.5" customHeight="1" collapsed="1" x14ac:dyDescent="0.25">
      <c r="A203" s="175" t="s">
        <v>191</v>
      </c>
      <c r="B203" s="176"/>
      <c r="C203" s="176"/>
      <c r="D203" s="176"/>
      <c r="E203" s="176"/>
      <c r="F203" s="176"/>
      <c r="G203" s="177"/>
    </row>
    <row r="204" spans="1:10" ht="30.75" hidden="1" customHeight="1" outlineLevel="1" x14ac:dyDescent="0.25">
      <c r="A204" s="178" t="s">
        <v>200</v>
      </c>
      <c r="B204" s="179"/>
      <c r="C204" s="179"/>
      <c r="D204" s="179"/>
      <c r="E204" s="179"/>
      <c r="F204" s="179"/>
      <c r="G204" s="180"/>
    </row>
    <row r="205" spans="1:10" ht="30.75" hidden="1" customHeight="1" outlineLevel="1" x14ac:dyDescent="0.25">
      <c r="A205" s="157" t="s">
        <v>200</v>
      </c>
      <c r="B205" s="158"/>
      <c r="C205" s="158"/>
      <c r="D205" s="158"/>
      <c r="E205" s="158"/>
      <c r="F205" s="158"/>
      <c r="G205" s="159"/>
    </row>
    <row r="206" spans="1:10" ht="30.75" hidden="1" customHeight="1" outlineLevel="1" x14ac:dyDescent="0.25">
      <c r="A206" s="160" t="s">
        <v>200</v>
      </c>
      <c r="B206" s="161"/>
      <c r="C206" s="161"/>
      <c r="D206" s="161"/>
      <c r="E206" s="161"/>
      <c r="F206" s="161"/>
      <c r="G206" s="162"/>
    </row>
    <row r="207" spans="1:10" ht="30.75" hidden="1" customHeight="1" outlineLevel="1" x14ac:dyDescent="0.25">
      <c r="A207" s="160" t="s">
        <v>200</v>
      </c>
      <c r="B207" s="161"/>
      <c r="C207" s="161"/>
      <c r="D207" s="161"/>
      <c r="E207" s="161"/>
      <c r="F207" s="161"/>
      <c r="G207" s="162"/>
    </row>
    <row r="208" spans="1:10" ht="30.75" hidden="1" customHeight="1" outlineLevel="1" x14ac:dyDescent="0.25">
      <c r="A208" s="160" t="s">
        <v>200</v>
      </c>
      <c r="B208" s="161"/>
      <c r="C208" s="161"/>
      <c r="D208" s="161"/>
      <c r="E208" s="161"/>
      <c r="F208" s="161"/>
      <c r="G208" s="162"/>
    </row>
    <row r="209" spans="1:7" ht="30.75" hidden="1" customHeight="1" outlineLevel="1" x14ac:dyDescent="0.25">
      <c r="A209" s="160" t="s">
        <v>200</v>
      </c>
      <c r="B209" s="161"/>
      <c r="C209" s="161"/>
      <c r="D209" s="161"/>
      <c r="E209" s="161"/>
      <c r="F209" s="161"/>
      <c r="G209" s="162"/>
    </row>
    <row r="210" spans="1:7" ht="30.75" hidden="1" customHeight="1" outlineLevel="1" thickBot="1" x14ac:dyDescent="0.3">
      <c r="A210" s="163" t="s">
        <v>200</v>
      </c>
      <c r="B210" s="164"/>
      <c r="C210" s="164"/>
      <c r="D210" s="164"/>
      <c r="E210" s="164"/>
      <c r="F210" s="164"/>
      <c r="G210" s="165"/>
    </row>
  </sheetData>
  <mergeCells count="102">
    <mergeCell ref="A205:G205"/>
    <mergeCell ref="A206:G206"/>
    <mergeCell ref="A207:G207"/>
    <mergeCell ref="A208:G208"/>
    <mergeCell ref="A209:G209"/>
    <mergeCell ref="A210:G210"/>
    <mergeCell ref="A198:C198"/>
    <mergeCell ref="A199:C199"/>
    <mergeCell ref="A200:E200"/>
    <mergeCell ref="A201:G201"/>
    <mergeCell ref="A203:G203"/>
    <mergeCell ref="A204:G204"/>
    <mergeCell ref="A192:C192"/>
    <mergeCell ref="A193:C193"/>
    <mergeCell ref="A194:C194"/>
    <mergeCell ref="A195:C195"/>
    <mergeCell ref="A196:C196"/>
    <mergeCell ref="A197:C197"/>
    <mergeCell ref="A186:C186"/>
    <mergeCell ref="A187:C187"/>
    <mergeCell ref="A188:C188"/>
    <mergeCell ref="A189:F189"/>
    <mergeCell ref="A190:J190"/>
    <mergeCell ref="A191:C191"/>
    <mergeCell ref="A180:C180"/>
    <mergeCell ref="A181:C181"/>
    <mergeCell ref="A182:C182"/>
    <mergeCell ref="A183:C183"/>
    <mergeCell ref="A184:C184"/>
    <mergeCell ref="A185:C185"/>
    <mergeCell ref="A174:C174"/>
    <mergeCell ref="A175:C175"/>
    <mergeCell ref="A176:C176"/>
    <mergeCell ref="A177:C177"/>
    <mergeCell ref="A178:C178"/>
    <mergeCell ref="A179:C179"/>
    <mergeCell ref="C167:F167"/>
    <mergeCell ref="C168:F168"/>
    <mergeCell ref="C169:G169"/>
    <mergeCell ref="A170:G170"/>
    <mergeCell ref="A172:G172"/>
    <mergeCell ref="A173:C173"/>
    <mergeCell ref="C161:E161"/>
    <mergeCell ref="C162:E162"/>
    <mergeCell ref="C163:E163"/>
    <mergeCell ref="C164:E164"/>
    <mergeCell ref="C165:E165"/>
    <mergeCell ref="C166:F166"/>
    <mergeCell ref="C150:E150"/>
    <mergeCell ref="C152:E152"/>
    <mergeCell ref="C153:E153"/>
    <mergeCell ref="C155:E155"/>
    <mergeCell ref="C156:E156"/>
    <mergeCell ref="C160:E160"/>
    <mergeCell ref="A131:G131"/>
    <mergeCell ref="A136:G136"/>
    <mergeCell ref="A144:G144"/>
    <mergeCell ref="C147:E147"/>
    <mergeCell ref="C148:E148"/>
    <mergeCell ref="C149:E149"/>
    <mergeCell ref="A99:G99"/>
    <mergeCell ref="A105:G105"/>
    <mergeCell ref="A111:G111"/>
    <mergeCell ref="A120:G120"/>
    <mergeCell ref="A124:G124"/>
    <mergeCell ref="A125:G125"/>
    <mergeCell ref="A60:G60"/>
    <mergeCell ref="A61:G61"/>
    <mergeCell ref="A70:G70"/>
    <mergeCell ref="A81:G81"/>
    <mergeCell ref="A92:G92"/>
    <mergeCell ref="A93:G93"/>
    <mergeCell ref="A54:G54"/>
    <mergeCell ref="C55:F55"/>
    <mergeCell ref="C56:F56"/>
    <mergeCell ref="C57:F57"/>
    <mergeCell ref="C58:F58"/>
    <mergeCell ref="C59:G59"/>
    <mergeCell ref="A25:G25"/>
    <mergeCell ref="A26:G26"/>
    <mergeCell ref="C39:G39"/>
    <mergeCell ref="A40:G40"/>
    <mergeCell ref="A44:G44"/>
    <mergeCell ref="C48:G48"/>
    <mergeCell ref="C22:F22"/>
    <mergeCell ref="C23:F23"/>
    <mergeCell ref="C24:G24"/>
    <mergeCell ref="A13:G13"/>
    <mergeCell ref="C14:F14"/>
    <mergeCell ref="C15:F15"/>
    <mergeCell ref="C16:F16"/>
    <mergeCell ref="C17:F17"/>
    <mergeCell ref="C18:G18"/>
    <mergeCell ref="A1:G1"/>
    <mergeCell ref="B2:C2"/>
    <mergeCell ref="D2:E2"/>
    <mergeCell ref="F2:G2"/>
    <mergeCell ref="A5:G5"/>
    <mergeCell ref="A8:G8"/>
    <mergeCell ref="A19:G19"/>
    <mergeCell ref="C20:F20"/>
    <mergeCell ref="C21:F21"/>
  </mergeCells>
  <printOptions horizontalCentered="1"/>
  <pageMargins left="0" right="0" top="0" bottom="0.27" header="0" footer="0"/>
  <pageSetup paperSize="9" scale="84" orientation="portrait" verticalDpi="300" r:id="rId1"/>
  <headerFooter alignWithMargins="0">
    <oddFooter>&amp;C&amp;"B Nazanin,Regular"صفحه &amp;P از &amp;N</oddFooter>
  </headerFooter>
  <rowBreaks count="5" manualBreakCount="5">
    <brk id="53" max="16383" man="1"/>
    <brk id="91" max="16383" man="1"/>
    <brk id="135" max="16383" man="1"/>
    <brk id="171" max="16383" man="1"/>
    <brk id="200" max="16383" man="1"/>
  </rowBreaks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  <outlinePr summaryBelow="0"/>
  </sheetPr>
  <dimension ref="A1:J210"/>
  <sheetViews>
    <sheetView rightToLeft="1" topLeftCell="A124" zoomScaleSheetLayoutView="100" zoomScalePageLayoutView="66" workbookViewId="0">
      <selection activeCell="A123" sqref="A1:XFD1048576"/>
    </sheetView>
  </sheetViews>
  <sheetFormatPr defaultColWidth="9.109375" defaultRowHeight="13.2" outlineLevelRow="3" x14ac:dyDescent="0.25"/>
  <cols>
    <col min="1" max="1" width="40.88671875" style="12" customWidth="1"/>
    <col min="2" max="2" width="7.5546875" style="12" bestFit="1" customWidth="1"/>
    <col min="3" max="4" width="13.109375" style="12" customWidth="1"/>
    <col min="5" max="5" width="14.44140625" style="12" customWidth="1"/>
    <col min="6" max="6" width="16" style="12" bestFit="1" customWidth="1"/>
    <col min="7" max="7" width="16.6640625" style="12" customWidth="1"/>
    <col min="8" max="10" width="13.109375" style="12" customWidth="1"/>
    <col min="11" max="16384" width="9.109375" style="12"/>
  </cols>
  <sheetData>
    <row r="1" spans="1:8" s="1" customFormat="1" ht="63" customHeight="1" thickBot="1" x14ac:dyDescent="0.35">
      <c r="A1" s="221" t="s">
        <v>0</v>
      </c>
      <c r="B1" s="222"/>
      <c r="C1" s="222"/>
      <c r="D1" s="222"/>
      <c r="E1" s="222"/>
      <c r="F1" s="222"/>
      <c r="G1" s="222"/>
    </row>
    <row r="2" spans="1:8" s="3" customFormat="1" ht="25.8" thickBot="1" x14ac:dyDescent="0.35">
      <c r="A2" s="2" t="s">
        <v>293</v>
      </c>
      <c r="B2" s="223" t="s">
        <v>1</v>
      </c>
      <c r="C2" s="224"/>
      <c r="D2" s="223" t="s">
        <v>294</v>
      </c>
      <c r="E2" s="224"/>
      <c r="F2" s="225">
        <v>43623</v>
      </c>
      <c r="G2" s="226"/>
    </row>
    <row r="3" spans="1:8" s="3" customFormat="1" ht="7.5" customHeight="1" thickBot="1" x14ac:dyDescent="0.35">
      <c r="A3" s="4"/>
      <c r="B3" s="5"/>
      <c r="C3" s="5"/>
      <c r="D3" s="6"/>
      <c r="E3" s="7"/>
      <c r="F3" s="7"/>
      <c r="G3" s="5"/>
    </row>
    <row r="4" spans="1:8" ht="22.5" customHeight="1" thickBot="1" x14ac:dyDescent="0.9">
      <c r="A4" s="8" t="s">
        <v>2</v>
      </c>
      <c r="B4" s="9" t="s">
        <v>3</v>
      </c>
      <c r="C4" s="10" t="s">
        <v>4</v>
      </c>
      <c r="D4" s="10" t="s">
        <v>5</v>
      </c>
      <c r="E4" s="10" t="s">
        <v>6</v>
      </c>
      <c r="F4" s="10" t="s">
        <v>7</v>
      </c>
      <c r="G4" s="11" t="s">
        <v>8</v>
      </c>
    </row>
    <row r="5" spans="1:8" ht="22.5" customHeight="1" collapsed="1" thickBot="1" x14ac:dyDescent="0.3">
      <c r="A5" s="172" t="s">
        <v>9</v>
      </c>
      <c r="B5" s="173"/>
      <c r="C5" s="173"/>
      <c r="D5" s="173"/>
      <c r="E5" s="173"/>
      <c r="F5" s="173"/>
      <c r="G5" s="174"/>
    </row>
    <row r="6" spans="1:8" ht="22.5" hidden="1" customHeight="1" outlineLevel="1" x14ac:dyDescent="0.25">
      <c r="A6" s="13" t="s">
        <v>10</v>
      </c>
      <c r="B6" s="14" t="s">
        <v>11</v>
      </c>
      <c r="C6" s="15">
        <v>3833.3333333333335</v>
      </c>
      <c r="D6" s="15">
        <v>3833.3333333333335</v>
      </c>
      <c r="E6" s="15">
        <v>3833.3333333333335</v>
      </c>
      <c r="F6" s="15">
        <v>11500</v>
      </c>
      <c r="G6" s="16">
        <v>190500</v>
      </c>
    </row>
    <row r="7" spans="1:8" ht="22.5" hidden="1" customHeight="1" outlineLevel="1" thickBot="1" x14ac:dyDescent="0.3">
      <c r="A7" s="17" t="s">
        <v>12</v>
      </c>
      <c r="B7" s="18" t="s">
        <v>11</v>
      </c>
      <c r="C7" s="19">
        <v>3917</v>
      </c>
      <c r="D7" s="19">
        <v>3915</v>
      </c>
      <c r="E7" s="19">
        <v>3846</v>
      </c>
      <c r="F7" s="19">
        <v>11678</v>
      </c>
      <c r="G7" s="20">
        <v>190834</v>
      </c>
      <c r="H7" s="21"/>
    </row>
    <row r="8" spans="1:8" ht="22.5" customHeight="1" collapsed="1" thickBot="1" x14ac:dyDescent="0.3">
      <c r="A8" s="172" t="s">
        <v>13</v>
      </c>
      <c r="B8" s="173"/>
      <c r="C8" s="173"/>
      <c r="D8" s="173"/>
      <c r="E8" s="173"/>
      <c r="F8" s="173"/>
      <c r="G8" s="174"/>
    </row>
    <row r="9" spans="1:8" ht="22.5" hidden="1" customHeight="1" outlineLevel="1" x14ac:dyDescent="0.25">
      <c r="A9" s="22" t="s">
        <v>14</v>
      </c>
      <c r="B9" s="14" t="s">
        <v>15</v>
      </c>
      <c r="C9" s="23">
        <v>8</v>
      </c>
      <c r="D9" s="23">
        <v>8</v>
      </c>
      <c r="E9" s="23">
        <v>7.75</v>
      </c>
      <c r="F9" s="23">
        <v>23.75</v>
      </c>
      <c r="G9" s="24">
        <v>379.75</v>
      </c>
    </row>
    <row r="10" spans="1:8" ht="22.5" hidden="1" customHeight="1" outlineLevel="1" x14ac:dyDescent="0.25">
      <c r="A10" s="25" t="s">
        <v>16</v>
      </c>
      <c r="B10" s="26" t="s">
        <v>15</v>
      </c>
      <c r="C10" s="27">
        <v>0</v>
      </c>
      <c r="D10" s="27">
        <v>0</v>
      </c>
      <c r="E10" s="27">
        <v>0.25</v>
      </c>
      <c r="F10" s="27">
        <v>0.25</v>
      </c>
      <c r="G10" s="28">
        <v>28.25</v>
      </c>
    </row>
    <row r="11" spans="1:8" ht="22.5" hidden="1" customHeight="1" outlineLevel="1" x14ac:dyDescent="0.25">
      <c r="A11" s="29" t="s">
        <v>17</v>
      </c>
      <c r="B11" s="26" t="s">
        <v>15</v>
      </c>
      <c r="C11" s="27">
        <v>0</v>
      </c>
      <c r="D11" s="27">
        <v>0</v>
      </c>
      <c r="E11" s="27">
        <v>0.25</v>
      </c>
      <c r="F11" s="27">
        <v>0.25</v>
      </c>
      <c r="G11" s="28">
        <v>24.75</v>
      </c>
    </row>
    <row r="12" spans="1:8" ht="22.5" hidden="1" customHeight="1" outlineLevel="1" thickBot="1" x14ac:dyDescent="0.3">
      <c r="A12" s="30" t="s">
        <v>18</v>
      </c>
      <c r="B12" s="31" t="s">
        <v>15</v>
      </c>
      <c r="C12" s="32">
        <v>0</v>
      </c>
      <c r="D12" s="32">
        <v>0</v>
      </c>
      <c r="E12" s="32">
        <v>0</v>
      </c>
      <c r="F12" s="32">
        <v>0</v>
      </c>
      <c r="G12" s="33">
        <v>3.5</v>
      </c>
    </row>
    <row r="13" spans="1:8" ht="22.5" customHeight="1" collapsed="1" thickBot="1" x14ac:dyDescent="0.3">
      <c r="A13" s="172" t="s">
        <v>19</v>
      </c>
      <c r="B13" s="173"/>
      <c r="C13" s="173"/>
      <c r="D13" s="173"/>
      <c r="E13" s="173"/>
      <c r="F13" s="173"/>
      <c r="G13" s="174"/>
    </row>
    <row r="14" spans="1:8" ht="22.5" hidden="1" customHeight="1" outlineLevel="1" x14ac:dyDescent="0.25">
      <c r="A14" s="25" t="s">
        <v>20</v>
      </c>
      <c r="B14" s="26" t="s">
        <v>11</v>
      </c>
      <c r="C14" s="218">
        <v>0</v>
      </c>
      <c r="D14" s="219"/>
      <c r="E14" s="219"/>
      <c r="F14" s="220"/>
      <c r="G14" s="34">
        <v>0</v>
      </c>
    </row>
    <row r="15" spans="1:8" ht="22.5" hidden="1" customHeight="1" outlineLevel="1" x14ac:dyDescent="0.25">
      <c r="A15" s="25" t="s">
        <v>21</v>
      </c>
      <c r="B15" s="26" t="s">
        <v>22</v>
      </c>
      <c r="C15" s="212">
        <v>0</v>
      </c>
      <c r="D15" s="213"/>
      <c r="E15" s="213"/>
      <c r="F15" s="214"/>
      <c r="G15" s="34">
        <v>0</v>
      </c>
    </row>
    <row r="16" spans="1:8" ht="22.5" hidden="1" customHeight="1" outlineLevel="1" x14ac:dyDescent="0.25">
      <c r="A16" s="25" t="s">
        <v>23</v>
      </c>
      <c r="B16" s="26" t="s">
        <v>11</v>
      </c>
      <c r="C16" s="209">
        <v>0</v>
      </c>
      <c r="D16" s="210"/>
      <c r="E16" s="210"/>
      <c r="F16" s="211"/>
      <c r="G16" s="34">
        <v>29151.749816894582</v>
      </c>
    </row>
    <row r="17" spans="1:7" ht="22.5" hidden="1" customHeight="1" outlineLevel="1" x14ac:dyDescent="0.25">
      <c r="A17" s="25" t="s">
        <v>24</v>
      </c>
      <c r="B17" s="26" t="s">
        <v>22</v>
      </c>
      <c r="C17" s="212">
        <v>0</v>
      </c>
      <c r="D17" s="213"/>
      <c r="E17" s="213"/>
      <c r="F17" s="214"/>
      <c r="G17" s="34">
        <v>1156</v>
      </c>
    </row>
    <row r="18" spans="1:7" ht="22.5" hidden="1" customHeight="1" outlineLevel="1" thickBot="1" x14ac:dyDescent="0.3">
      <c r="A18" s="25" t="s">
        <v>25</v>
      </c>
      <c r="B18" s="26" t="s">
        <v>11</v>
      </c>
      <c r="C18" s="215">
        <v>-1015.03979492188</v>
      </c>
      <c r="D18" s="216"/>
      <c r="E18" s="216"/>
      <c r="F18" s="216"/>
      <c r="G18" s="217"/>
    </row>
    <row r="19" spans="1:7" ht="22.5" customHeight="1" collapsed="1" thickBot="1" x14ac:dyDescent="0.3">
      <c r="A19" s="172" t="s">
        <v>26</v>
      </c>
      <c r="B19" s="173"/>
      <c r="C19" s="173"/>
      <c r="D19" s="173"/>
      <c r="E19" s="173"/>
      <c r="F19" s="173"/>
      <c r="G19" s="174"/>
    </row>
    <row r="20" spans="1:7" ht="22.5" hidden="1" customHeight="1" outlineLevel="1" x14ac:dyDescent="0.25">
      <c r="A20" s="25" t="s">
        <v>27</v>
      </c>
      <c r="B20" s="26" t="s">
        <v>11</v>
      </c>
      <c r="C20" s="218">
        <v>19.649999618530298</v>
      </c>
      <c r="D20" s="219"/>
      <c r="E20" s="219"/>
      <c r="F20" s="220"/>
      <c r="G20" s="34">
        <v>305.81999588012701</v>
      </c>
    </row>
    <row r="21" spans="1:7" ht="22.5" hidden="1" customHeight="1" outlineLevel="1" x14ac:dyDescent="0.25">
      <c r="A21" s="25" t="s">
        <v>21</v>
      </c>
      <c r="B21" s="26" t="s">
        <v>22</v>
      </c>
      <c r="C21" s="212">
        <v>1</v>
      </c>
      <c r="D21" s="213"/>
      <c r="E21" s="213"/>
      <c r="F21" s="214"/>
      <c r="G21" s="34">
        <v>23</v>
      </c>
    </row>
    <row r="22" spans="1:7" ht="22.5" hidden="1" customHeight="1" outlineLevel="1" x14ac:dyDescent="0.25">
      <c r="A22" s="25" t="s">
        <v>28</v>
      </c>
      <c r="B22" s="26" t="s">
        <v>11</v>
      </c>
      <c r="C22" s="209">
        <v>0</v>
      </c>
      <c r="D22" s="210"/>
      <c r="E22" s="210"/>
      <c r="F22" s="211"/>
      <c r="G22" s="34">
        <v>0</v>
      </c>
    </row>
    <row r="23" spans="1:7" ht="22.5" hidden="1" customHeight="1" outlineLevel="1" x14ac:dyDescent="0.25">
      <c r="A23" s="25" t="s">
        <v>24</v>
      </c>
      <c r="B23" s="26" t="s">
        <v>22</v>
      </c>
      <c r="C23" s="212">
        <v>0</v>
      </c>
      <c r="D23" s="213"/>
      <c r="E23" s="213"/>
      <c r="F23" s="214"/>
      <c r="G23" s="34">
        <v>0</v>
      </c>
    </row>
    <row r="24" spans="1:7" ht="22.5" hidden="1" customHeight="1" outlineLevel="1" thickBot="1" x14ac:dyDescent="0.3">
      <c r="A24" s="25" t="s">
        <v>29</v>
      </c>
      <c r="B24" s="26" t="s">
        <v>11</v>
      </c>
      <c r="C24" s="215">
        <v>42010.389995574929</v>
      </c>
      <c r="D24" s="216"/>
      <c r="E24" s="216"/>
      <c r="F24" s="216"/>
      <c r="G24" s="217"/>
    </row>
    <row r="25" spans="1:7" ht="22.5" customHeight="1" collapsed="1" thickBot="1" x14ac:dyDescent="0.3">
      <c r="A25" s="172" t="s">
        <v>30</v>
      </c>
      <c r="B25" s="173"/>
      <c r="C25" s="173"/>
      <c r="D25" s="173"/>
      <c r="E25" s="173"/>
      <c r="F25" s="173"/>
      <c r="G25" s="174"/>
    </row>
    <row r="26" spans="1:7" ht="22.5" hidden="1" customHeight="1" outlineLevel="1" collapsed="1" x14ac:dyDescent="0.25">
      <c r="A26" s="200" t="s">
        <v>31</v>
      </c>
      <c r="B26" s="201"/>
      <c r="C26" s="201"/>
      <c r="D26" s="201"/>
      <c r="E26" s="201"/>
      <c r="F26" s="201"/>
      <c r="G26" s="202"/>
    </row>
    <row r="27" spans="1:7" ht="22.5" hidden="1" customHeight="1" outlineLevel="2" x14ac:dyDescent="0.25">
      <c r="A27" s="35" t="s">
        <v>32</v>
      </c>
      <c r="B27" s="26" t="s">
        <v>11</v>
      </c>
      <c r="C27" s="36">
        <v>2734</v>
      </c>
      <c r="D27" s="36">
        <v>3156</v>
      </c>
      <c r="E27" s="36">
        <v>2082</v>
      </c>
      <c r="F27" s="37">
        <v>7972</v>
      </c>
      <c r="G27" s="34">
        <v>188278</v>
      </c>
    </row>
    <row r="28" spans="1:7" ht="22.5" hidden="1" customHeight="1" outlineLevel="2" x14ac:dyDescent="0.25">
      <c r="A28" s="35" t="s">
        <v>33</v>
      </c>
      <c r="B28" s="26" t="s">
        <v>22</v>
      </c>
      <c r="C28" s="36">
        <v>39</v>
      </c>
      <c r="D28" s="36">
        <v>40</v>
      </c>
      <c r="E28" s="36">
        <v>26</v>
      </c>
      <c r="F28" s="37">
        <v>105</v>
      </c>
      <c r="G28" s="34">
        <v>2669</v>
      </c>
    </row>
    <row r="29" spans="1:7" ht="22.5" hidden="1" customHeight="1" outlineLevel="2" x14ac:dyDescent="0.25">
      <c r="A29" s="35" t="s">
        <v>34</v>
      </c>
      <c r="B29" s="26" t="s">
        <v>15</v>
      </c>
      <c r="C29" s="38">
        <v>2.67</v>
      </c>
      <c r="D29" s="38">
        <v>2.82</v>
      </c>
      <c r="E29" s="38">
        <v>1.98</v>
      </c>
      <c r="F29" s="27">
        <v>7.4700000000000006</v>
      </c>
      <c r="G29" s="28">
        <v>173.58</v>
      </c>
    </row>
    <row r="30" spans="1:7" ht="22.5" hidden="1" customHeight="1" outlineLevel="2" x14ac:dyDescent="0.25">
      <c r="A30" s="35" t="s">
        <v>35</v>
      </c>
      <c r="B30" s="26" t="s">
        <v>36</v>
      </c>
      <c r="C30" s="36">
        <v>1023.9700374531835</v>
      </c>
      <c r="D30" s="36">
        <v>1119.1489361702129</v>
      </c>
      <c r="E30" s="36">
        <v>1051.5151515151515</v>
      </c>
      <c r="F30" s="36">
        <v>1067.202141900937</v>
      </c>
      <c r="G30" s="34">
        <v>1084.6756538771747</v>
      </c>
    </row>
    <row r="31" spans="1:7" ht="22.5" hidden="1" customHeight="1" outlineLevel="2" x14ac:dyDescent="0.25">
      <c r="A31" s="35" t="s">
        <v>37</v>
      </c>
      <c r="B31" s="26" t="s">
        <v>11</v>
      </c>
      <c r="C31" s="38">
        <v>154.16000366210901</v>
      </c>
      <c r="D31" s="38">
        <v>282.44000244140602</v>
      </c>
      <c r="E31" s="38">
        <v>78.089996337890597</v>
      </c>
      <c r="F31" s="27">
        <v>514.69000244140568</v>
      </c>
      <c r="G31" s="28">
        <v>8352.7800140380896</v>
      </c>
    </row>
    <row r="32" spans="1:7" ht="22.5" hidden="1" customHeight="1" outlineLevel="2" x14ac:dyDescent="0.25">
      <c r="A32" s="35" t="s">
        <v>38</v>
      </c>
      <c r="B32" s="26" t="s">
        <v>22</v>
      </c>
      <c r="C32" s="36">
        <v>6</v>
      </c>
      <c r="D32" s="36">
        <v>11</v>
      </c>
      <c r="E32" s="36">
        <v>3</v>
      </c>
      <c r="F32" s="37">
        <v>20</v>
      </c>
      <c r="G32" s="34">
        <v>326</v>
      </c>
    </row>
    <row r="33" spans="1:8" ht="22.5" hidden="1" customHeight="1" outlineLevel="2" x14ac:dyDescent="0.25">
      <c r="A33" s="35" t="s">
        <v>39</v>
      </c>
      <c r="B33" s="26" t="s">
        <v>11</v>
      </c>
      <c r="C33" s="38">
        <v>0</v>
      </c>
      <c r="D33" s="38">
        <v>0</v>
      </c>
      <c r="E33" s="38">
        <v>0</v>
      </c>
      <c r="F33" s="27">
        <v>0</v>
      </c>
      <c r="G33" s="28">
        <v>79.300003051757798</v>
      </c>
    </row>
    <row r="34" spans="1:8" ht="22.5" hidden="1" customHeight="1" outlineLevel="2" x14ac:dyDescent="0.25">
      <c r="A34" s="35" t="s">
        <v>40</v>
      </c>
      <c r="B34" s="26" t="s">
        <v>22</v>
      </c>
      <c r="C34" s="36">
        <v>0</v>
      </c>
      <c r="D34" s="36">
        <v>0</v>
      </c>
      <c r="E34" s="36">
        <v>0</v>
      </c>
      <c r="F34" s="37">
        <v>0</v>
      </c>
      <c r="G34" s="34">
        <v>3</v>
      </c>
    </row>
    <row r="35" spans="1:8" ht="22.5" hidden="1" customHeight="1" outlineLevel="2" x14ac:dyDescent="0.25">
      <c r="A35" s="35" t="s">
        <v>41</v>
      </c>
      <c r="B35" s="26" t="s">
        <v>15</v>
      </c>
      <c r="C35" s="38">
        <v>2.0499999999999998</v>
      </c>
      <c r="D35" s="38">
        <v>2.37</v>
      </c>
      <c r="E35" s="38">
        <v>2.35</v>
      </c>
      <c r="F35" s="27">
        <v>6.77</v>
      </c>
      <c r="G35" s="28">
        <v>105.98</v>
      </c>
    </row>
    <row r="36" spans="1:8" ht="22.5" hidden="1" customHeight="1" outlineLevel="2" x14ac:dyDescent="0.25">
      <c r="A36" s="35" t="s">
        <v>42</v>
      </c>
      <c r="B36" s="26" t="s">
        <v>36</v>
      </c>
      <c r="C36" s="36">
        <v>75.200001786394637</v>
      </c>
      <c r="D36" s="36">
        <v>119.17299681071984</v>
      </c>
      <c r="E36" s="36">
        <v>33.229785675698125</v>
      </c>
      <c r="F36" s="36">
        <v>76.025111143486811</v>
      </c>
      <c r="G36" s="34">
        <v>79.562936564350323</v>
      </c>
    </row>
    <row r="37" spans="1:8" ht="22.5" hidden="1" customHeight="1" outlineLevel="2" x14ac:dyDescent="0.25">
      <c r="A37" s="35" t="s">
        <v>43</v>
      </c>
      <c r="B37" s="26" t="s">
        <v>11</v>
      </c>
      <c r="C37" s="36">
        <v>2888.1600036621089</v>
      </c>
      <c r="D37" s="36">
        <v>3438.4400024414062</v>
      </c>
      <c r="E37" s="36">
        <v>2160.0899963378906</v>
      </c>
      <c r="F37" s="36">
        <v>8486.6900024414062</v>
      </c>
      <c r="G37" s="39">
        <v>196710.08001708984</v>
      </c>
    </row>
    <row r="38" spans="1:8" ht="22.5" hidden="1" customHeight="1" outlineLevel="2" x14ac:dyDescent="0.25">
      <c r="A38" s="35" t="s">
        <v>44</v>
      </c>
      <c r="B38" s="26" t="s">
        <v>11</v>
      </c>
      <c r="C38" s="36">
        <v>4104</v>
      </c>
      <c r="D38" s="36">
        <v>3484</v>
      </c>
      <c r="E38" s="36">
        <v>4080</v>
      </c>
      <c r="F38" s="37">
        <v>11668</v>
      </c>
      <c r="G38" s="34">
        <v>203808</v>
      </c>
    </row>
    <row r="39" spans="1:8" ht="22.5" hidden="1" customHeight="1" outlineLevel="2" x14ac:dyDescent="0.25">
      <c r="A39" s="40" t="s">
        <v>45</v>
      </c>
      <c r="B39" s="26" t="s">
        <v>11</v>
      </c>
      <c r="C39" s="194">
        <v>56745.870086669907</v>
      </c>
      <c r="D39" s="207"/>
      <c r="E39" s="207"/>
      <c r="F39" s="207"/>
      <c r="G39" s="208"/>
      <c r="H39" s="41"/>
    </row>
    <row r="40" spans="1:8" ht="22.5" hidden="1" customHeight="1" outlineLevel="1" collapsed="1" x14ac:dyDescent="0.25">
      <c r="A40" s="197" t="s">
        <v>46</v>
      </c>
      <c r="B40" s="198"/>
      <c r="C40" s="198"/>
      <c r="D40" s="198"/>
      <c r="E40" s="198"/>
      <c r="F40" s="198"/>
      <c r="G40" s="199"/>
      <c r="H40" s="41"/>
    </row>
    <row r="41" spans="1:8" ht="22.5" hidden="1" customHeight="1" outlineLevel="2" x14ac:dyDescent="0.25">
      <c r="A41" s="35" t="s">
        <v>47</v>
      </c>
      <c r="B41" s="26" t="s">
        <v>11</v>
      </c>
      <c r="C41" s="36">
        <v>4032</v>
      </c>
      <c r="D41" s="36">
        <v>3998</v>
      </c>
      <c r="E41" s="36">
        <v>4131</v>
      </c>
      <c r="F41" s="37">
        <v>12161</v>
      </c>
      <c r="G41" s="34">
        <v>198082</v>
      </c>
    </row>
    <row r="42" spans="1:8" ht="22.5" hidden="1" customHeight="1" outlineLevel="2" x14ac:dyDescent="0.25">
      <c r="A42" s="35" t="s">
        <v>48</v>
      </c>
      <c r="B42" s="26" t="s">
        <v>15</v>
      </c>
      <c r="C42" s="38">
        <v>6.7</v>
      </c>
      <c r="D42" s="38">
        <v>6.67</v>
      </c>
      <c r="E42" s="38">
        <v>6.83</v>
      </c>
      <c r="F42" s="27">
        <v>20.200000000000003</v>
      </c>
      <c r="G42" s="28">
        <v>328.53</v>
      </c>
    </row>
    <row r="43" spans="1:8" ht="22.5" hidden="1" customHeight="1" outlineLevel="2" x14ac:dyDescent="0.25">
      <c r="A43" s="35" t="s">
        <v>49</v>
      </c>
      <c r="B43" s="26" t="s">
        <v>36</v>
      </c>
      <c r="C43" s="36">
        <v>601.79104477611941</v>
      </c>
      <c r="D43" s="36">
        <v>599.40029985007493</v>
      </c>
      <c r="E43" s="36">
        <v>604.83162518301606</v>
      </c>
      <c r="F43" s="37">
        <v>602.02970297029697</v>
      </c>
      <c r="G43" s="34">
        <v>602.93428301829363</v>
      </c>
    </row>
    <row r="44" spans="1:8" ht="22.5" hidden="1" customHeight="1" outlineLevel="1" collapsed="1" x14ac:dyDescent="0.25">
      <c r="A44" s="197" t="s">
        <v>50</v>
      </c>
      <c r="B44" s="198"/>
      <c r="C44" s="198"/>
      <c r="D44" s="198"/>
      <c r="E44" s="198"/>
      <c r="F44" s="198"/>
      <c r="G44" s="199"/>
    </row>
    <row r="45" spans="1:8" ht="22.5" hidden="1" customHeight="1" outlineLevel="2" x14ac:dyDescent="0.25">
      <c r="A45" s="35" t="s">
        <v>51</v>
      </c>
      <c r="B45" s="26" t="s">
        <v>11</v>
      </c>
      <c r="C45" s="38">
        <v>0</v>
      </c>
      <c r="D45" s="38">
        <v>0</v>
      </c>
      <c r="E45" s="38">
        <v>0</v>
      </c>
      <c r="F45" s="27">
        <v>0</v>
      </c>
      <c r="G45" s="28">
        <v>0</v>
      </c>
    </row>
    <row r="46" spans="1:8" ht="22.5" hidden="1" customHeight="1" outlineLevel="2" x14ac:dyDescent="0.25">
      <c r="A46" s="35" t="s">
        <v>52</v>
      </c>
      <c r="B46" s="26" t="s">
        <v>22</v>
      </c>
      <c r="C46" s="36">
        <v>0</v>
      </c>
      <c r="D46" s="36">
        <v>0</v>
      </c>
      <c r="E46" s="36">
        <v>0</v>
      </c>
      <c r="F46" s="37">
        <v>0</v>
      </c>
      <c r="G46" s="34">
        <v>0</v>
      </c>
    </row>
    <row r="47" spans="1:8" ht="22.5" hidden="1" customHeight="1" outlineLevel="2" x14ac:dyDescent="0.25">
      <c r="A47" s="35" t="s">
        <v>53</v>
      </c>
      <c r="B47" s="26" t="s">
        <v>11</v>
      </c>
      <c r="C47" s="38">
        <v>0</v>
      </c>
      <c r="D47" s="38">
        <v>0</v>
      </c>
      <c r="E47" s="38">
        <v>0</v>
      </c>
      <c r="F47" s="27">
        <v>0</v>
      </c>
      <c r="G47" s="28">
        <v>0</v>
      </c>
    </row>
    <row r="48" spans="1:8" ht="22.5" hidden="1" customHeight="1" outlineLevel="2" x14ac:dyDescent="0.25">
      <c r="A48" s="35" t="s">
        <v>54</v>
      </c>
      <c r="B48" s="26" t="s">
        <v>11</v>
      </c>
      <c r="C48" s="194">
        <v>52233</v>
      </c>
      <c r="D48" s="195"/>
      <c r="E48" s="195"/>
      <c r="F48" s="195"/>
      <c r="G48" s="206"/>
    </row>
    <row r="49" spans="1:7" ht="22.5" hidden="1" customHeight="1" outlineLevel="2" x14ac:dyDescent="0.25">
      <c r="A49" s="35" t="s">
        <v>55</v>
      </c>
      <c r="B49" s="26" t="s">
        <v>11</v>
      </c>
      <c r="C49" s="38">
        <v>0</v>
      </c>
      <c r="D49" s="38">
        <v>0</v>
      </c>
      <c r="E49" s="38">
        <v>0</v>
      </c>
      <c r="F49" s="27">
        <v>0</v>
      </c>
      <c r="G49" s="28">
        <v>0</v>
      </c>
    </row>
    <row r="50" spans="1:7" ht="22.5" hidden="1" customHeight="1" outlineLevel="2" x14ac:dyDescent="0.25">
      <c r="A50" s="35" t="s">
        <v>56</v>
      </c>
      <c r="B50" s="42" t="s">
        <v>57</v>
      </c>
      <c r="C50" s="38">
        <v>0</v>
      </c>
      <c r="D50" s="38">
        <v>0</v>
      </c>
      <c r="E50" s="38">
        <v>0</v>
      </c>
      <c r="F50" s="27">
        <v>0</v>
      </c>
      <c r="G50" s="28">
        <v>0</v>
      </c>
    </row>
    <row r="51" spans="1:7" ht="22.5" hidden="1" customHeight="1" outlineLevel="2" x14ac:dyDescent="0.25">
      <c r="A51" s="35" t="s">
        <v>58</v>
      </c>
      <c r="B51" s="26" t="s">
        <v>15</v>
      </c>
      <c r="C51" s="43">
        <v>0</v>
      </c>
      <c r="D51" s="43">
        <v>0</v>
      </c>
      <c r="E51" s="43">
        <v>0</v>
      </c>
      <c r="F51" s="44">
        <v>0</v>
      </c>
      <c r="G51" s="45">
        <v>0</v>
      </c>
    </row>
    <row r="52" spans="1:7" ht="22.5" hidden="1" customHeight="1" outlineLevel="2" x14ac:dyDescent="0.25">
      <c r="A52" s="35" t="s">
        <v>49</v>
      </c>
      <c r="B52" s="26" t="s">
        <v>36</v>
      </c>
      <c r="C52" s="38">
        <v>0</v>
      </c>
      <c r="D52" s="38">
        <v>0</v>
      </c>
      <c r="E52" s="38">
        <v>0</v>
      </c>
      <c r="F52" s="27">
        <v>0</v>
      </c>
      <c r="G52" s="28">
        <v>0</v>
      </c>
    </row>
    <row r="53" spans="1:7" ht="22.5" hidden="1" customHeight="1" outlineLevel="2" x14ac:dyDescent="0.25">
      <c r="A53" s="35" t="s">
        <v>59</v>
      </c>
      <c r="B53" s="42" t="s">
        <v>60</v>
      </c>
      <c r="C53" s="43">
        <v>0</v>
      </c>
      <c r="D53" s="43">
        <v>0</v>
      </c>
      <c r="E53" s="43">
        <v>0</v>
      </c>
      <c r="F53" s="44">
        <v>0</v>
      </c>
      <c r="G53" s="45">
        <v>0</v>
      </c>
    </row>
    <row r="54" spans="1:7" ht="22.5" hidden="1" customHeight="1" outlineLevel="1" collapsed="1" x14ac:dyDescent="0.25">
      <c r="A54" s="197" t="s">
        <v>61</v>
      </c>
      <c r="B54" s="198"/>
      <c r="C54" s="198"/>
      <c r="D54" s="198"/>
      <c r="E54" s="198"/>
      <c r="F54" s="198"/>
      <c r="G54" s="199"/>
    </row>
    <row r="55" spans="1:7" ht="22.5" hidden="1" customHeight="1" outlineLevel="2" x14ac:dyDescent="0.25">
      <c r="A55" s="35" t="s">
        <v>62</v>
      </c>
      <c r="B55" s="26" t="s">
        <v>11</v>
      </c>
      <c r="C55" s="194">
        <v>0</v>
      </c>
      <c r="D55" s="195"/>
      <c r="E55" s="195"/>
      <c r="F55" s="196"/>
      <c r="G55" s="34">
        <v>0</v>
      </c>
    </row>
    <row r="56" spans="1:7" ht="22.5" hidden="1" customHeight="1" outlineLevel="2" x14ac:dyDescent="0.25">
      <c r="A56" s="35" t="s">
        <v>52</v>
      </c>
      <c r="B56" s="26" t="s">
        <v>22</v>
      </c>
      <c r="C56" s="194">
        <v>0</v>
      </c>
      <c r="D56" s="195"/>
      <c r="E56" s="195"/>
      <c r="F56" s="196"/>
      <c r="G56" s="34">
        <v>0</v>
      </c>
    </row>
    <row r="57" spans="1:7" ht="22.5" hidden="1" customHeight="1" outlineLevel="2" x14ac:dyDescent="0.25">
      <c r="A57" s="35" t="s">
        <v>63</v>
      </c>
      <c r="B57" s="26" t="s">
        <v>11</v>
      </c>
      <c r="C57" s="194">
        <v>0</v>
      </c>
      <c r="D57" s="195"/>
      <c r="E57" s="195"/>
      <c r="F57" s="196"/>
      <c r="G57" s="34">
        <v>0</v>
      </c>
    </row>
    <row r="58" spans="1:7" ht="22.5" hidden="1" customHeight="1" outlineLevel="2" x14ac:dyDescent="0.25">
      <c r="A58" s="35" t="s">
        <v>52</v>
      </c>
      <c r="B58" s="26" t="s">
        <v>22</v>
      </c>
      <c r="C58" s="194">
        <v>0</v>
      </c>
      <c r="D58" s="195"/>
      <c r="E58" s="195"/>
      <c r="F58" s="196"/>
      <c r="G58" s="34">
        <v>0</v>
      </c>
    </row>
    <row r="59" spans="1:7" ht="22.5" hidden="1" customHeight="1" outlineLevel="2" x14ac:dyDescent="0.25">
      <c r="A59" s="35" t="s">
        <v>64</v>
      </c>
      <c r="B59" s="26" t="s">
        <v>11</v>
      </c>
      <c r="C59" s="194">
        <v>310.5</v>
      </c>
      <c r="D59" s="195"/>
      <c r="E59" s="195"/>
      <c r="F59" s="195"/>
      <c r="G59" s="206"/>
    </row>
    <row r="60" spans="1:7" ht="22.5" hidden="1" customHeight="1" outlineLevel="1" collapsed="1" thickBot="1" x14ac:dyDescent="0.3">
      <c r="A60" s="197" t="s">
        <v>65</v>
      </c>
      <c r="B60" s="198"/>
      <c r="C60" s="198"/>
      <c r="D60" s="198"/>
      <c r="E60" s="198"/>
      <c r="F60" s="198"/>
      <c r="G60" s="199"/>
    </row>
    <row r="61" spans="1:7" ht="22.5" hidden="1" customHeight="1" outlineLevel="2" collapsed="1" x14ac:dyDescent="0.25">
      <c r="A61" s="203" t="s">
        <v>66</v>
      </c>
      <c r="B61" s="204"/>
      <c r="C61" s="204"/>
      <c r="D61" s="204"/>
      <c r="E61" s="204"/>
      <c r="F61" s="204"/>
      <c r="G61" s="205"/>
    </row>
    <row r="62" spans="1:7" ht="22.5" hidden="1" customHeight="1" outlineLevel="3" x14ac:dyDescent="0.25">
      <c r="A62" s="35" t="s">
        <v>67</v>
      </c>
      <c r="B62" s="26" t="s">
        <v>11</v>
      </c>
      <c r="C62" s="36">
        <v>3698.7</v>
      </c>
      <c r="D62" s="36">
        <v>3711.5</v>
      </c>
      <c r="E62" s="36">
        <v>3674.3</v>
      </c>
      <c r="F62" s="36">
        <v>11084.5</v>
      </c>
      <c r="G62" s="34">
        <v>181374.61000000002</v>
      </c>
    </row>
    <row r="63" spans="1:7" ht="22.5" hidden="1" customHeight="1" outlineLevel="3" x14ac:dyDescent="0.25">
      <c r="A63" s="35" t="s">
        <v>68</v>
      </c>
      <c r="B63" s="46" t="s">
        <v>69</v>
      </c>
      <c r="C63" s="47">
        <v>0.91552660044505285</v>
      </c>
      <c r="D63" s="47">
        <v>0.92120775884535666</v>
      </c>
      <c r="E63" s="47">
        <v>0.92565393849463773</v>
      </c>
      <c r="F63" s="47">
        <v>0.92076724927793141</v>
      </c>
      <c r="G63" s="48">
        <v>0.926341979380643</v>
      </c>
    </row>
    <row r="64" spans="1:7" ht="22.5" hidden="1" customHeight="1" outlineLevel="3" x14ac:dyDescent="0.25">
      <c r="A64" s="35" t="s">
        <v>70</v>
      </c>
      <c r="B64" s="26" t="s">
        <v>11</v>
      </c>
      <c r="C64" s="36">
        <v>305.02</v>
      </c>
      <c r="D64" s="36">
        <v>281.3</v>
      </c>
      <c r="E64" s="36">
        <v>259.53999999999996</v>
      </c>
      <c r="F64" s="37">
        <v>845.8599999999999</v>
      </c>
      <c r="G64" s="34">
        <v>12615.130000000001</v>
      </c>
    </row>
    <row r="65" spans="1:7" ht="22.5" hidden="1" customHeight="1" outlineLevel="3" x14ac:dyDescent="0.25">
      <c r="A65" s="35" t="s">
        <v>71</v>
      </c>
      <c r="B65" s="46" t="s">
        <v>69</v>
      </c>
      <c r="C65" s="47">
        <v>7.5500560647727588E-2</v>
      </c>
      <c r="D65" s="47">
        <v>6.981968006552576E-2</v>
      </c>
      <c r="E65" s="47">
        <v>6.5385032032468288E-2</v>
      </c>
      <c r="F65" s="47">
        <v>7.0263898730139468E-2</v>
      </c>
      <c r="G65" s="48">
        <v>6.4429770486310795E-2</v>
      </c>
    </row>
    <row r="66" spans="1:7" ht="22.5" hidden="1" customHeight="1" outlineLevel="3" x14ac:dyDescent="0.25">
      <c r="A66" s="35" t="s">
        <v>72</v>
      </c>
      <c r="B66" s="26" t="s">
        <v>11</v>
      </c>
      <c r="C66" s="36">
        <v>36.25</v>
      </c>
      <c r="D66" s="36">
        <v>36.150000000000006</v>
      </c>
      <c r="E66" s="36">
        <v>35.57</v>
      </c>
      <c r="F66" s="37">
        <v>107.97</v>
      </c>
      <c r="G66" s="34">
        <v>1806.8600000000001</v>
      </c>
    </row>
    <row r="67" spans="1:7" ht="22.5" hidden="1" customHeight="1" outlineLevel="3" x14ac:dyDescent="0.25">
      <c r="A67" s="35" t="s">
        <v>73</v>
      </c>
      <c r="B67" s="46" t="s">
        <v>69</v>
      </c>
      <c r="C67" s="47">
        <v>8.9728389072196088E-3</v>
      </c>
      <c r="D67" s="47">
        <v>8.9725610891175124E-3</v>
      </c>
      <c r="E67" s="47">
        <v>8.9610294728939555E-3</v>
      </c>
      <c r="F67" s="47">
        <v>8.9688519919291134E-3</v>
      </c>
      <c r="G67" s="48">
        <v>9.2282501330462324E-3</v>
      </c>
    </row>
    <row r="68" spans="1:7" ht="22.5" hidden="1" customHeight="1" outlineLevel="3" x14ac:dyDescent="0.25">
      <c r="A68" s="35" t="s">
        <v>74</v>
      </c>
      <c r="B68" s="26" t="s">
        <v>11</v>
      </c>
      <c r="C68" s="36">
        <v>0</v>
      </c>
      <c r="D68" s="36">
        <v>0</v>
      </c>
      <c r="E68" s="36">
        <v>0</v>
      </c>
      <c r="F68" s="37">
        <v>0</v>
      </c>
      <c r="G68" s="34">
        <v>0</v>
      </c>
    </row>
    <row r="69" spans="1:7" ht="22.5" hidden="1" customHeight="1" outlineLevel="3" x14ac:dyDescent="0.25">
      <c r="A69" s="35" t="s">
        <v>75</v>
      </c>
      <c r="B69" s="46" t="s">
        <v>69</v>
      </c>
      <c r="C69" s="47">
        <v>0</v>
      </c>
      <c r="D69" s="47">
        <v>0</v>
      </c>
      <c r="E69" s="47">
        <v>0</v>
      </c>
      <c r="F69" s="47">
        <v>0</v>
      </c>
      <c r="G69" s="48">
        <v>0</v>
      </c>
    </row>
    <row r="70" spans="1:7" ht="22.5" hidden="1" customHeight="1" outlineLevel="2" collapsed="1" x14ac:dyDescent="0.25">
      <c r="A70" s="203" t="s">
        <v>76</v>
      </c>
      <c r="B70" s="204"/>
      <c r="C70" s="204"/>
      <c r="D70" s="204"/>
      <c r="E70" s="204"/>
      <c r="F70" s="204"/>
      <c r="G70" s="205"/>
    </row>
    <row r="71" spans="1:7" ht="22.5" hidden="1" customHeight="1" outlineLevel="3" x14ac:dyDescent="0.25">
      <c r="A71" s="35" t="s">
        <v>77</v>
      </c>
      <c r="B71" s="26" t="s">
        <v>11</v>
      </c>
      <c r="C71" s="36">
        <v>0</v>
      </c>
      <c r="D71" s="36">
        <v>0</v>
      </c>
      <c r="E71" s="36">
        <v>0</v>
      </c>
      <c r="F71" s="37">
        <v>0</v>
      </c>
      <c r="G71" s="34">
        <v>7.31</v>
      </c>
    </row>
    <row r="72" spans="1:7" ht="22.5" hidden="1" customHeight="1" outlineLevel="3" x14ac:dyDescent="0.25">
      <c r="A72" s="35" t="s">
        <v>78</v>
      </c>
      <c r="B72" s="46" t="s">
        <v>69</v>
      </c>
      <c r="C72" s="47">
        <v>0</v>
      </c>
      <c r="D72" s="47">
        <v>0</v>
      </c>
      <c r="E72" s="47">
        <v>0</v>
      </c>
      <c r="F72" s="47">
        <v>0</v>
      </c>
      <c r="G72" s="48">
        <v>7.4363374237597379E-5</v>
      </c>
    </row>
    <row r="73" spans="1:7" ht="22.5" hidden="1" customHeight="1" outlineLevel="3" x14ac:dyDescent="0.25">
      <c r="A73" s="35" t="s">
        <v>79</v>
      </c>
      <c r="B73" s="26" t="s">
        <v>11</v>
      </c>
      <c r="C73" s="36">
        <v>1911.9</v>
      </c>
      <c r="D73" s="36">
        <v>1964</v>
      </c>
      <c r="E73" s="36">
        <v>1852.8</v>
      </c>
      <c r="F73" s="37">
        <v>5728.7</v>
      </c>
      <c r="G73" s="34">
        <v>90973.3</v>
      </c>
    </row>
    <row r="74" spans="1:7" ht="22.5" hidden="1" customHeight="1" outlineLevel="3" x14ac:dyDescent="0.25">
      <c r="A74" s="35" t="s">
        <v>80</v>
      </c>
      <c r="B74" s="46" t="s">
        <v>69</v>
      </c>
      <c r="C74" s="47">
        <v>0.91519630838750454</v>
      </c>
      <c r="D74" s="47">
        <v>0.92078613757407546</v>
      </c>
      <c r="E74" s="47">
        <v>0.92539132345743147</v>
      </c>
      <c r="F74" s="47">
        <v>0.92039137559847051</v>
      </c>
      <c r="G74" s="48">
        <v>0.92545575287677406</v>
      </c>
    </row>
    <row r="75" spans="1:7" ht="22.5" hidden="1" customHeight="1" outlineLevel="3" x14ac:dyDescent="0.25">
      <c r="A75" s="35" t="s">
        <v>81</v>
      </c>
      <c r="B75" s="26" t="s">
        <v>11</v>
      </c>
      <c r="C75" s="36">
        <v>158.31</v>
      </c>
      <c r="D75" s="36">
        <v>149.86000000000001</v>
      </c>
      <c r="E75" s="36">
        <v>131.34</v>
      </c>
      <c r="F75" s="37">
        <v>439.51</v>
      </c>
      <c r="G75" s="34">
        <v>6408.43</v>
      </c>
    </row>
    <row r="76" spans="1:7" ht="22.5" hidden="1" customHeight="1" outlineLevel="3" x14ac:dyDescent="0.25">
      <c r="A76" s="35" t="s">
        <v>82</v>
      </c>
      <c r="B76" s="46" t="s">
        <v>69</v>
      </c>
      <c r="C76" s="47">
        <v>7.5780494576508095E-2</v>
      </c>
      <c r="D76" s="47">
        <v>7.0259170354812092E-2</v>
      </c>
      <c r="E76" s="47">
        <v>6.5598497637575054E-2</v>
      </c>
      <c r="F76" s="47">
        <v>7.0613090838983331E-2</v>
      </c>
      <c r="G76" s="48">
        <v>6.5191857505532996E-2</v>
      </c>
    </row>
    <row r="77" spans="1:7" ht="22.5" hidden="1" customHeight="1" outlineLevel="3" x14ac:dyDescent="0.25">
      <c r="A77" s="35" t="s">
        <v>83</v>
      </c>
      <c r="B77" s="26" t="s">
        <v>11</v>
      </c>
      <c r="C77" s="36">
        <v>18.850000000000001</v>
      </c>
      <c r="D77" s="36">
        <v>19.100000000000001</v>
      </c>
      <c r="E77" s="36">
        <v>18.04</v>
      </c>
      <c r="F77" s="37">
        <v>55.99</v>
      </c>
      <c r="G77" s="34">
        <v>912.04</v>
      </c>
    </row>
    <row r="78" spans="1:7" ht="22.5" hidden="1" customHeight="1" outlineLevel="3" x14ac:dyDescent="0.25">
      <c r="A78" s="35" t="s">
        <v>84</v>
      </c>
      <c r="B78" s="46" t="s">
        <v>69</v>
      </c>
      <c r="C78" s="47">
        <v>9.0231970359874788E-3</v>
      </c>
      <c r="D78" s="47">
        <v>8.954692071112446E-3</v>
      </c>
      <c r="E78" s="47">
        <v>9.0101789049935582E-3</v>
      </c>
      <c r="F78" s="47">
        <v>8.9955335625461919E-3</v>
      </c>
      <c r="G78" s="48">
        <v>9.2780262434553097E-3</v>
      </c>
    </row>
    <row r="79" spans="1:7" ht="22.5" hidden="1" customHeight="1" outlineLevel="3" x14ac:dyDescent="0.25">
      <c r="A79" s="35" t="s">
        <v>85</v>
      </c>
      <c r="B79" s="26" t="s">
        <v>11</v>
      </c>
      <c r="C79" s="36">
        <v>0</v>
      </c>
      <c r="D79" s="36">
        <v>0</v>
      </c>
      <c r="E79" s="36">
        <v>0</v>
      </c>
      <c r="F79" s="37">
        <v>0</v>
      </c>
      <c r="G79" s="34">
        <v>0</v>
      </c>
    </row>
    <row r="80" spans="1:7" ht="22.5" hidden="1" customHeight="1" outlineLevel="3" x14ac:dyDescent="0.25">
      <c r="A80" s="35" t="s">
        <v>86</v>
      </c>
      <c r="B80" s="46" t="s">
        <v>69</v>
      </c>
      <c r="C80" s="47">
        <v>0</v>
      </c>
      <c r="D80" s="47">
        <v>0</v>
      </c>
      <c r="E80" s="47">
        <v>0</v>
      </c>
      <c r="F80" s="47">
        <v>0</v>
      </c>
      <c r="G80" s="48">
        <v>0</v>
      </c>
    </row>
    <row r="81" spans="1:7" ht="22.5" hidden="1" customHeight="1" outlineLevel="2" collapsed="1" thickBot="1" x14ac:dyDescent="0.3">
      <c r="A81" s="203" t="s">
        <v>87</v>
      </c>
      <c r="B81" s="204"/>
      <c r="C81" s="204"/>
      <c r="D81" s="204"/>
      <c r="E81" s="204"/>
      <c r="F81" s="204"/>
      <c r="G81" s="205"/>
    </row>
    <row r="82" spans="1:7" ht="22.5" hidden="1" customHeight="1" outlineLevel="3" x14ac:dyDescent="0.25">
      <c r="A82" s="35" t="s">
        <v>88</v>
      </c>
      <c r="B82" s="26" t="s">
        <v>11</v>
      </c>
      <c r="C82" s="36">
        <v>0</v>
      </c>
      <c r="D82" s="36">
        <v>0</v>
      </c>
      <c r="E82" s="36">
        <v>0</v>
      </c>
      <c r="F82" s="37">
        <v>0</v>
      </c>
      <c r="G82" s="34">
        <v>6.4</v>
      </c>
    </row>
    <row r="83" spans="1:7" ht="22.5" hidden="1" customHeight="1" outlineLevel="3" x14ac:dyDescent="0.25">
      <c r="A83" s="35" t="s">
        <v>89</v>
      </c>
      <c r="B83" s="46" t="s">
        <v>69</v>
      </c>
      <c r="C83" s="47">
        <v>0</v>
      </c>
      <c r="D83" s="47">
        <v>0</v>
      </c>
      <c r="E83" s="47">
        <v>0</v>
      </c>
      <c r="F83" s="47">
        <v>0</v>
      </c>
      <c r="G83" s="48">
        <v>6.5644041900591948E-5</v>
      </c>
    </row>
    <row r="84" spans="1:7" ht="22.5" hidden="1" customHeight="1" outlineLevel="3" x14ac:dyDescent="0.25">
      <c r="A84" s="35" t="s">
        <v>90</v>
      </c>
      <c r="B84" s="26" t="s">
        <v>11</v>
      </c>
      <c r="C84" s="36">
        <v>1786.8</v>
      </c>
      <c r="D84" s="36">
        <v>1747.5</v>
      </c>
      <c r="E84" s="36">
        <v>1821.5</v>
      </c>
      <c r="F84" s="37">
        <v>5355.8</v>
      </c>
      <c r="G84" s="34">
        <v>90387.6</v>
      </c>
    </row>
    <row r="85" spans="1:7" ht="22.5" hidden="1" customHeight="1" outlineLevel="3" x14ac:dyDescent="0.25">
      <c r="A85" s="35" t="s">
        <v>91</v>
      </c>
      <c r="B85" s="46" t="s">
        <v>69</v>
      </c>
      <c r="C85" s="47">
        <v>0.91588028150965439</v>
      </c>
      <c r="D85" s="47">
        <v>0.92168207638225941</v>
      </c>
      <c r="E85" s="47">
        <v>0.92592121917620207</v>
      </c>
      <c r="F85" s="47">
        <v>0.92116963328993329</v>
      </c>
      <c r="G85" s="48">
        <v>0.92709490651467885</v>
      </c>
    </row>
    <row r="86" spans="1:7" ht="22.5" hidden="1" customHeight="1" outlineLevel="3" x14ac:dyDescent="0.25">
      <c r="A86" s="35" t="s">
        <v>92</v>
      </c>
      <c r="B86" s="26" t="s">
        <v>11</v>
      </c>
      <c r="C86" s="36">
        <v>146.71</v>
      </c>
      <c r="D86" s="36">
        <v>131.44</v>
      </c>
      <c r="E86" s="36">
        <v>128.19999999999999</v>
      </c>
      <c r="F86" s="37">
        <v>406.34999999999997</v>
      </c>
      <c r="G86" s="34">
        <v>6206.7</v>
      </c>
    </row>
    <row r="87" spans="1:7" ht="22.5" hidden="1" customHeight="1" outlineLevel="3" x14ac:dyDescent="0.25">
      <c r="A87" s="35" t="s">
        <v>93</v>
      </c>
      <c r="B87" s="46" t="s">
        <v>69</v>
      </c>
      <c r="C87" s="47">
        <v>7.5200803727491272E-2</v>
      </c>
      <c r="D87" s="47">
        <v>6.9325260154325705E-2</v>
      </c>
      <c r="E87" s="47">
        <v>6.5167773976606697E-2</v>
      </c>
      <c r="F87" s="47">
        <v>6.9890078137227751E-2</v>
      </c>
      <c r="G87" s="48">
        <v>6.3661386697563119E-2</v>
      </c>
    </row>
    <row r="88" spans="1:7" ht="22.5" hidden="1" customHeight="1" outlineLevel="3" x14ac:dyDescent="0.25">
      <c r="A88" s="35" t="s">
        <v>94</v>
      </c>
      <c r="B88" s="26" t="s">
        <v>11</v>
      </c>
      <c r="C88" s="36">
        <v>17.399999999999999</v>
      </c>
      <c r="D88" s="36">
        <v>17.05</v>
      </c>
      <c r="E88" s="36">
        <v>17.53</v>
      </c>
      <c r="F88" s="37">
        <v>51.980000000000004</v>
      </c>
      <c r="G88" s="34">
        <v>894.82</v>
      </c>
    </row>
    <row r="89" spans="1:7" ht="22.5" hidden="1" customHeight="1" outlineLevel="3" x14ac:dyDescent="0.25">
      <c r="A89" s="35" t="s">
        <v>95</v>
      </c>
      <c r="B89" s="46" t="s">
        <v>69</v>
      </c>
      <c r="C89" s="47">
        <v>8.9189147628542572E-3</v>
      </c>
      <c r="D89" s="47">
        <v>8.9926634634148912E-3</v>
      </c>
      <c r="E89" s="47">
        <v>8.9110068471912295E-3</v>
      </c>
      <c r="F89" s="47">
        <v>8.9402885728389284E-3</v>
      </c>
      <c r="G89" s="48">
        <v>9.1780627458574512E-3</v>
      </c>
    </row>
    <row r="90" spans="1:7" ht="22.5" hidden="1" customHeight="1" outlineLevel="3" x14ac:dyDescent="0.25">
      <c r="A90" s="35" t="s">
        <v>96</v>
      </c>
      <c r="B90" s="26" t="s">
        <v>11</v>
      </c>
      <c r="C90" s="36">
        <v>0</v>
      </c>
      <c r="D90" s="36">
        <v>0</v>
      </c>
      <c r="E90" s="36">
        <v>0</v>
      </c>
      <c r="F90" s="37">
        <v>0</v>
      </c>
      <c r="G90" s="34">
        <v>0</v>
      </c>
    </row>
    <row r="91" spans="1:7" ht="22.5" hidden="1" customHeight="1" outlineLevel="3" thickBot="1" x14ac:dyDescent="0.3">
      <c r="A91" s="17" t="s">
        <v>97</v>
      </c>
      <c r="B91" s="49" t="s">
        <v>69</v>
      </c>
      <c r="C91" s="50">
        <v>0</v>
      </c>
      <c r="D91" s="50">
        <v>0</v>
      </c>
      <c r="E91" s="50">
        <v>0</v>
      </c>
      <c r="F91" s="50">
        <v>0</v>
      </c>
      <c r="G91" s="51">
        <v>0</v>
      </c>
    </row>
    <row r="92" spans="1:7" ht="22.5" customHeight="1" collapsed="1" thickBot="1" x14ac:dyDescent="0.3">
      <c r="A92" s="172" t="s">
        <v>98</v>
      </c>
      <c r="B92" s="173"/>
      <c r="C92" s="173"/>
      <c r="D92" s="173"/>
      <c r="E92" s="173"/>
      <c r="F92" s="173"/>
      <c r="G92" s="174"/>
    </row>
    <row r="93" spans="1:7" ht="22.5" hidden="1" customHeight="1" outlineLevel="1" collapsed="1" x14ac:dyDescent="0.25">
      <c r="A93" s="200" t="s">
        <v>99</v>
      </c>
      <c r="B93" s="201"/>
      <c r="C93" s="201"/>
      <c r="D93" s="201"/>
      <c r="E93" s="201"/>
      <c r="F93" s="201"/>
      <c r="G93" s="202"/>
    </row>
    <row r="94" spans="1:7" ht="22.5" hidden="1" customHeight="1" outlineLevel="2" x14ac:dyDescent="0.25">
      <c r="A94" s="35" t="s">
        <v>100</v>
      </c>
      <c r="B94" s="26" t="s">
        <v>11</v>
      </c>
      <c r="C94" s="36">
        <v>1115.1300000000001</v>
      </c>
      <c r="D94" s="36">
        <v>1117.31</v>
      </c>
      <c r="E94" s="36">
        <v>1081.81</v>
      </c>
      <c r="F94" s="37">
        <v>3314.25</v>
      </c>
      <c r="G94" s="34">
        <v>52457.75</v>
      </c>
    </row>
    <row r="95" spans="1:7" ht="22.5" hidden="1" customHeight="1" outlineLevel="2" x14ac:dyDescent="0.25">
      <c r="A95" s="35" t="s">
        <v>101</v>
      </c>
      <c r="B95" s="26" t="s">
        <v>11</v>
      </c>
      <c r="C95" s="36">
        <v>1117.8699999999999</v>
      </c>
      <c r="D95" s="36">
        <v>1118.25</v>
      </c>
      <c r="E95" s="36">
        <v>1083.56</v>
      </c>
      <c r="F95" s="37">
        <v>3319.68</v>
      </c>
      <c r="G95" s="34">
        <v>52729.56</v>
      </c>
    </row>
    <row r="96" spans="1:7" ht="22.5" hidden="1" customHeight="1" outlineLevel="2" x14ac:dyDescent="0.25">
      <c r="A96" s="35" t="s">
        <v>102</v>
      </c>
      <c r="B96" s="26" t="s">
        <v>11</v>
      </c>
      <c r="C96" s="36">
        <v>1113.3800000000001</v>
      </c>
      <c r="D96" s="36">
        <v>1114.6199999999999</v>
      </c>
      <c r="E96" s="36">
        <v>1079.94</v>
      </c>
      <c r="F96" s="37">
        <v>3307.94</v>
      </c>
      <c r="G96" s="34">
        <v>52602.44</v>
      </c>
    </row>
    <row r="97" spans="1:7" ht="22.5" hidden="1" customHeight="1" outlineLevel="2" x14ac:dyDescent="0.25">
      <c r="A97" s="35" t="s">
        <v>103</v>
      </c>
      <c r="B97" s="26" t="s">
        <v>11</v>
      </c>
      <c r="C97" s="36">
        <v>2278.1999999999998</v>
      </c>
      <c r="D97" s="36">
        <v>2311.6</v>
      </c>
      <c r="E97" s="36">
        <v>2254.3000000000002</v>
      </c>
      <c r="F97" s="37">
        <v>6844.0999999999995</v>
      </c>
      <c r="G97" s="34">
        <v>108674.3</v>
      </c>
    </row>
    <row r="98" spans="1:7" ht="22.5" hidden="1" customHeight="1" outlineLevel="2" x14ac:dyDescent="0.25">
      <c r="A98" s="35" t="s">
        <v>104</v>
      </c>
      <c r="B98" s="46" t="s">
        <v>69</v>
      </c>
      <c r="C98" s="52">
        <v>0.68079536693382092</v>
      </c>
      <c r="D98" s="52">
        <v>0.68999277650753099</v>
      </c>
      <c r="E98" s="52">
        <v>0.69463317834043592</v>
      </c>
      <c r="F98" s="53">
        <v>0.68841173742967865</v>
      </c>
      <c r="G98" s="54">
        <v>0.68872851373425714</v>
      </c>
    </row>
    <row r="99" spans="1:7" ht="22.5" hidden="1" customHeight="1" outlineLevel="1" collapsed="1" x14ac:dyDescent="0.25">
      <c r="A99" s="197" t="s">
        <v>105</v>
      </c>
      <c r="B99" s="198"/>
      <c r="C99" s="198"/>
      <c r="D99" s="198"/>
      <c r="E99" s="198"/>
      <c r="F99" s="198"/>
      <c r="G99" s="199"/>
    </row>
    <row r="100" spans="1:7" ht="22.5" hidden="1" customHeight="1" outlineLevel="2" x14ac:dyDescent="0.25">
      <c r="A100" s="35" t="s">
        <v>106</v>
      </c>
      <c r="B100" s="26" t="s">
        <v>11</v>
      </c>
      <c r="C100" s="36">
        <v>1116.94</v>
      </c>
      <c r="D100" s="36">
        <v>1119.1300000000001</v>
      </c>
      <c r="E100" s="36">
        <v>1082.68</v>
      </c>
      <c r="F100" s="37">
        <v>3318.75</v>
      </c>
      <c r="G100" s="34">
        <v>52468.18</v>
      </c>
    </row>
    <row r="101" spans="1:7" ht="22.5" hidden="1" customHeight="1" outlineLevel="2" x14ac:dyDescent="0.25">
      <c r="A101" s="35" t="s">
        <v>107</v>
      </c>
      <c r="B101" s="26" t="s">
        <v>11</v>
      </c>
      <c r="C101" s="36">
        <v>1116.06</v>
      </c>
      <c r="D101" s="36">
        <v>1116.44</v>
      </c>
      <c r="E101" s="36">
        <v>1081.75</v>
      </c>
      <c r="F101" s="37">
        <v>3314.25</v>
      </c>
      <c r="G101" s="34">
        <v>52877.13</v>
      </c>
    </row>
    <row r="102" spans="1:7" ht="22.5" hidden="1" customHeight="1" outlineLevel="2" x14ac:dyDescent="0.25">
      <c r="A102" s="35" t="s">
        <v>108</v>
      </c>
      <c r="B102" s="26" t="s">
        <v>11</v>
      </c>
      <c r="C102" s="36">
        <v>1126</v>
      </c>
      <c r="D102" s="36">
        <v>1043.07</v>
      </c>
      <c r="E102" s="36">
        <v>1090.81</v>
      </c>
      <c r="F102" s="37">
        <v>3259.8799999999997</v>
      </c>
      <c r="G102" s="34">
        <v>53050.75</v>
      </c>
    </row>
    <row r="103" spans="1:7" ht="22.5" hidden="1" customHeight="1" outlineLevel="2" x14ac:dyDescent="0.25">
      <c r="A103" s="35" t="s">
        <v>109</v>
      </c>
      <c r="B103" s="26" t="s">
        <v>11</v>
      </c>
      <c r="C103" s="36">
        <v>2224.6999999999998</v>
      </c>
      <c r="D103" s="36">
        <v>2140.5</v>
      </c>
      <c r="E103" s="36">
        <v>2154.5</v>
      </c>
      <c r="F103" s="37">
        <v>6519.7</v>
      </c>
      <c r="G103" s="34">
        <v>103776</v>
      </c>
    </row>
    <row r="104" spans="1:7" ht="22.5" hidden="1" customHeight="1" outlineLevel="2" x14ac:dyDescent="0.25">
      <c r="A104" s="35" t="s">
        <v>110</v>
      </c>
      <c r="B104" s="46" t="s">
        <v>69</v>
      </c>
      <c r="C104" s="52">
        <v>0.66231021137243218</v>
      </c>
      <c r="D104" s="52">
        <v>0.65286216236000283</v>
      </c>
      <c r="E104" s="52">
        <v>0.66185596146520687</v>
      </c>
      <c r="F104" s="53">
        <v>0.65902952426391515</v>
      </c>
      <c r="G104" s="54">
        <v>0.65516781162359716</v>
      </c>
    </row>
    <row r="105" spans="1:7" ht="22.5" hidden="1" customHeight="1" outlineLevel="1" collapsed="1" thickBot="1" x14ac:dyDescent="0.3">
      <c r="A105" s="197" t="s">
        <v>111</v>
      </c>
      <c r="B105" s="198"/>
      <c r="C105" s="198"/>
      <c r="D105" s="198"/>
      <c r="E105" s="198"/>
      <c r="F105" s="198"/>
      <c r="G105" s="199"/>
    </row>
    <row r="106" spans="1:7" ht="22.5" hidden="1" customHeight="1" outlineLevel="2" x14ac:dyDescent="0.25">
      <c r="A106" s="35" t="s">
        <v>112</v>
      </c>
      <c r="B106" s="26" t="s">
        <v>11</v>
      </c>
      <c r="C106" s="36">
        <v>258.66000000000003</v>
      </c>
      <c r="D106" s="36">
        <v>251.97000000000003</v>
      </c>
      <c r="E106" s="36">
        <v>229.93</v>
      </c>
      <c r="F106" s="37">
        <v>740.56000000000006</v>
      </c>
      <c r="G106" s="34">
        <v>10260.150000000001</v>
      </c>
    </row>
    <row r="107" spans="1:7" ht="22.5" hidden="1" customHeight="1" outlineLevel="2" x14ac:dyDescent="0.25">
      <c r="A107" s="35" t="s">
        <v>113</v>
      </c>
      <c r="B107" s="46" t="s">
        <v>69</v>
      </c>
      <c r="C107" s="52">
        <v>5.744298118989985E-2</v>
      </c>
      <c r="D107" s="52">
        <v>5.6595763796859912E-2</v>
      </c>
      <c r="E107" s="52">
        <v>5.2152513155507167E-2</v>
      </c>
      <c r="F107" s="53">
        <v>5.5415375866145866E-2</v>
      </c>
      <c r="G107" s="54">
        <v>4.8294354020681551E-2</v>
      </c>
    </row>
    <row r="108" spans="1:7" ht="22.5" hidden="1" customHeight="1" outlineLevel="2" x14ac:dyDescent="0.25">
      <c r="A108" s="35" t="s">
        <v>114</v>
      </c>
      <c r="B108" s="26" t="s">
        <v>11</v>
      </c>
      <c r="C108" s="36">
        <v>4243.3</v>
      </c>
      <c r="D108" s="36">
        <v>4201</v>
      </c>
      <c r="E108" s="36">
        <v>4179.2</v>
      </c>
      <c r="F108" s="37">
        <v>12623.5</v>
      </c>
      <c r="G108" s="34">
        <v>202196.5</v>
      </c>
    </row>
    <row r="109" spans="1:7" ht="22.5" hidden="1" customHeight="1" outlineLevel="2" x14ac:dyDescent="0.25">
      <c r="A109" s="35" t="s">
        <v>115</v>
      </c>
      <c r="B109" s="26" t="s">
        <v>11</v>
      </c>
      <c r="C109" s="36">
        <v>172</v>
      </c>
      <c r="D109" s="36">
        <v>170</v>
      </c>
      <c r="E109" s="36">
        <v>172</v>
      </c>
      <c r="F109" s="37">
        <v>514</v>
      </c>
      <c r="G109" s="34">
        <v>7179</v>
      </c>
    </row>
    <row r="110" spans="1:7" ht="22.5" hidden="1" customHeight="1" outlineLevel="2" thickBot="1" x14ac:dyDescent="0.3">
      <c r="A110" s="17" t="s">
        <v>116</v>
      </c>
      <c r="B110" s="49" t="s">
        <v>69</v>
      </c>
      <c r="C110" s="55">
        <v>0.63282021302297564</v>
      </c>
      <c r="D110" s="55">
        <v>0.6337477861821561</v>
      </c>
      <c r="E110" s="55">
        <v>0.64289944696987178</v>
      </c>
      <c r="F110" s="55">
        <v>0.6364335320586344</v>
      </c>
      <c r="G110" s="56">
        <v>0.63948631976874615</v>
      </c>
    </row>
    <row r="111" spans="1:7" ht="22.5" customHeight="1" collapsed="1" thickBot="1" x14ac:dyDescent="0.3">
      <c r="A111" s="172" t="s">
        <v>117</v>
      </c>
      <c r="B111" s="173"/>
      <c r="C111" s="173"/>
      <c r="D111" s="173"/>
      <c r="E111" s="173"/>
      <c r="F111" s="173"/>
      <c r="G111" s="174"/>
    </row>
    <row r="112" spans="1:7" ht="22.5" hidden="1" customHeight="1" outlineLevel="1" x14ac:dyDescent="0.25">
      <c r="A112" s="13" t="s">
        <v>114</v>
      </c>
      <c r="B112" s="14" t="s">
        <v>11</v>
      </c>
      <c r="C112" s="57">
        <v>4243.3</v>
      </c>
      <c r="D112" s="57">
        <v>4201</v>
      </c>
      <c r="E112" s="57">
        <v>4179.2</v>
      </c>
      <c r="F112" s="58">
        <v>12623.5</v>
      </c>
      <c r="G112" s="59">
        <v>202196.5</v>
      </c>
    </row>
    <row r="113" spans="1:7" ht="22.5" hidden="1" customHeight="1" outlineLevel="1" x14ac:dyDescent="0.25">
      <c r="A113" s="35" t="s">
        <v>118</v>
      </c>
      <c r="B113" s="26" t="s">
        <v>11</v>
      </c>
      <c r="C113" s="36">
        <v>3902</v>
      </c>
      <c r="D113" s="36">
        <v>3980</v>
      </c>
      <c r="E113" s="36">
        <v>3140</v>
      </c>
      <c r="F113" s="37">
        <v>11022</v>
      </c>
      <c r="G113" s="34">
        <v>185464</v>
      </c>
    </row>
    <row r="114" spans="1:7" ht="22.5" hidden="1" customHeight="1" outlineLevel="1" x14ac:dyDescent="0.25">
      <c r="A114" s="35" t="s">
        <v>119</v>
      </c>
      <c r="B114" s="26" t="s">
        <v>11</v>
      </c>
      <c r="C114" s="36">
        <v>3917</v>
      </c>
      <c r="D114" s="36">
        <v>3915</v>
      </c>
      <c r="E114" s="36">
        <v>3846</v>
      </c>
      <c r="F114" s="37">
        <v>11678</v>
      </c>
      <c r="G114" s="34">
        <v>190834</v>
      </c>
    </row>
    <row r="115" spans="1:7" ht="22.5" hidden="1" customHeight="1" outlineLevel="1" x14ac:dyDescent="0.25">
      <c r="A115" s="35" t="s">
        <v>120</v>
      </c>
      <c r="B115" s="46" t="s">
        <v>69</v>
      </c>
      <c r="C115" s="52">
        <v>0.92310230245327929</v>
      </c>
      <c r="D115" s="52">
        <v>0.93192097119733397</v>
      </c>
      <c r="E115" s="52">
        <v>0.92027182235834615</v>
      </c>
      <c r="F115" s="52">
        <v>0.92510001188259994</v>
      </c>
      <c r="G115" s="60">
        <v>0.94380466526374096</v>
      </c>
    </row>
    <row r="116" spans="1:7" ht="22.5" hidden="1" customHeight="1" outlineLevel="1" x14ac:dyDescent="0.25">
      <c r="A116" s="35" t="s">
        <v>121</v>
      </c>
      <c r="B116" s="61" t="s">
        <v>122</v>
      </c>
      <c r="C116" s="36">
        <v>1572</v>
      </c>
      <c r="D116" s="36">
        <v>1532</v>
      </c>
      <c r="E116" s="36">
        <v>1591</v>
      </c>
      <c r="F116" s="37">
        <v>4695</v>
      </c>
      <c r="G116" s="34">
        <v>95326</v>
      </c>
    </row>
    <row r="117" spans="1:7" ht="22.5" hidden="1" customHeight="1" outlineLevel="1" x14ac:dyDescent="0.25">
      <c r="A117" s="35" t="s">
        <v>123</v>
      </c>
      <c r="B117" s="61" t="s">
        <v>124</v>
      </c>
      <c r="C117" s="43">
        <v>0.40132754659177944</v>
      </c>
      <c r="D117" s="43">
        <v>0.39131545338441892</v>
      </c>
      <c r="E117" s="43">
        <v>0.41367654706188245</v>
      </c>
      <c r="F117" s="44">
        <v>0.40203802020893986</v>
      </c>
      <c r="G117" s="45">
        <v>0.49952314577066981</v>
      </c>
    </row>
    <row r="118" spans="1:7" ht="22.5" hidden="1" customHeight="1" outlineLevel="1" x14ac:dyDescent="0.25">
      <c r="A118" s="35" t="s">
        <v>125</v>
      </c>
      <c r="B118" s="61" t="s">
        <v>122</v>
      </c>
      <c r="C118" s="36">
        <v>58800</v>
      </c>
      <c r="D118" s="36">
        <v>60852</v>
      </c>
      <c r="E118" s="36">
        <v>61596</v>
      </c>
      <c r="F118" s="37">
        <v>181248</v>
      </c>
      <c r="G118" s="34">
        <v>3156168</v>
      </c>
    </row>
    <row r="119" spans="1:7" ht="22.5" hidden="1" customHeight="1" outlineLevel="1" thickBot="1" x14ac:dyDescent="0.3">
      <c r="A119" s="17" t="s">
        <v>126</v>
      </c>
      <c r="B119" s="62" t="s">
        <v>124</v>
      </c>
      <c r="C119" s="63">
        <v>15.011488383967322</v>
      </c>
      <c r="D119" s="63">
        <v>15.543295019157089</v>
      </c>
      <c r="E119" s="63">
        <v>16.015600624024962</v>
      </c>
      <c r="F119" s="64">
        <v>15.520465833190615</v>
      </c>
      <c r="G119" s="65">
        <v>16.538813838204931</v>
      </c>
    </row>
    <row r="120" spans="1:7" ht="22.5" customHeight="1" collapsed="1" thickBot="1" x14ac:dyDescent="0.3">
      <c r="A120" s="172" t="s">
        <v>127</v>
      </c>
      <c r="B120" s="173"/>
      <c r="C120" s="173"/>
      <c r="D120" s="173"/>
      <c r="E120" s="173"/>
      <c r="F120" s="173"/>
      <c r="G120" s="174"/>
    </row>
    <row r="121" spans="1:7" ht="22.5" hidden="1" customHeight="1" outlineLevel="1" x14ac:dyDescent="0.25">
      <c r="A121" s="13" t="s">
        <v>128</v>
      </c>
      <c r="B121" s="14" t="s">
        <v>11</v>
      </c>
      <c r="C121" s="57">
        <v>3734.95</v>
      </c>
      <c r="D121" s="57">
        <v>3747.65</v>
      </c>
      <c r="E121" s="57">
        <v>3709.8700000000003</v>
      </c>
      <c r="F121" s="58">
        <v>11192.470000000001</v>
      </c>
      <c r="G121" s="66">
        <v>183181.47</v>
      </c>
    </row>
    <row r="122" spans="1:7" ht="22.5" hidden="1" customHeight="1" outlineLevel="1" x14ac:dyDescent="0.25">
      <c r="A122" s="35" t="s">
        <v>47</v>
      </c>
      <c r="B122" s="26" t="s">
        <v>11</v>
      </c>
      <c r="C122" s="36">
        <v>3917</v>
      </c>
      <c r="D122" s="36">
        <v>3915</v>
      </c>
      <c r="E122" s="36">
        <v>3846</v>
      </c>
      <c r="F122" s="37">
        <v>11678</v>
      </c>
      <c r="G122" s="34">
        <v>190834</v>
      </c>
    </row>
    <row r="123" spans="1:7" ht="22.5" hidden="1" customHeight="1" outlineLevel="1" thickBot="1" x14ac:dyDescent="0.3">
      <c r="A123" s="17" t="s">
        <v>129</v>
      </c>
      <c r="B123" s="49" t="s">
        <v>69</v>
      </c>
      <c r="C123" s="55">
        <v>1.048742285706636</v>
      </c>
      <c r="D123" s="55">
        <v>1.0446546502474885</v>
      </c>
      <c r="E123" s="55">
        <v>1.036694008145838</v>
      </c>
      <c r="F123" s="67">
        <v>1.0433800581998431</v>
      </c>
      <c r="G123" s="68">
        <v>1.0417756774197739</v>
      </c>
    </row>
    <row r="124" spans="1:7" ht="22.5" customHeight="1" collapsed="1" thickBot="1" x14ac:dyDescent="0.3">
      <c r="A124" s="172" t="s">
        <v>130</v>
      </c>
      <c r="B124" s="173"/>
      <c r="C124" s="173"/>
      <c r="D124" s="173"/>
      <c r="E124" s="173"/>
      <c r="F124" s="173"/>
      <c r="G124" s="174"/>
    </row>
    <row r="125" spans="1:7" ht="22.5" hidden="1" customHeight="1" outlineLevel="1" collapsed="1" x14ac:dyDescent="0.25">
      <c r="A125" s="200" t="s">
        <v>131</v>
      </c>
      <c r="B125" s="201"/>
      <c r="C125" s="201"/>
      <c r="D125" s="201"/>
      <c r="E125" s="201"/>
      <c r="F125" s="201"/>
      <c r="G125" s="202"/>
    </row>
    <row r="126" spans="1:7" ht="22.5" hidden="1" customHeight="1" outlineLevel="2" x14ac:dyDescent="0.25">
      <c r="A126" s="35" t="s">
        <v>132</v>
      </c>
      <c r="B126" s="26" t="s">
        <v>11</v>
      </c>
      <c r="C126" s="36">
        <v>171</v>
      </c>
      <c r="D126" s="36">
        <v>204.19</v>
      </c>
      <c r="E126" s="36">
        <v>48.4</v>
      </c>
      <c r="F126" s="36">
        <v>423.59</v>
      </c>
      <c r="G126" s="34">
        <v>8426.7900000000009</v>
      </c>
    </row>
    <row r="127" spans="1:7" ht="22.5" hidden="1" customHeight="1" outlineLevel="2" x14ac:dyDescent="0.25">
      <c r="A127" s="69" t="s">
        <v>133</v>
      </c>
      <c r="B127" s="26" t="s">
        <v>11</v>
      </c>
      <c r="C127" s="36">
        <v>171</v>
      </c>
      <c r="D127" s="36">
        <v>204.19</v>
      </c>
      <c r="E127" s="36">
        <v>48.4</v>
      </c>
      <c r="F127" s="37">
        <v>423.59</v>
      </c>
      <c r="G127" s="34">
        <v>8426.7900000000009</v>
      </c>
    </row>
    <row r="128" spans="1:7" ht="22.5" hidden="1" customHeight="1" outlineLevel="2" x14ac:dyDescent="0.25">
      <c r="A128" s="69" t="s">
        <v>134</v>
      </c>
      <c r="B128" s="26" t="s">
        <v>11</v>
      </c>
      <c r="C128" s="36">
        <v>0</v>
      </c>
      <c r="D128" s="36">
        <v>0</v>
      </c>
      <c r="E128" s="36">
        <v>0</v>
      </c>
      <c r="F128" s="37">
        <v>0</v>
      </c>
      <c r="G128" s="34">
        <v>0</v>
      </c>
    </row>
    <row r="129" spans="1:7" ht="22.5" hidden="1" customHeight="1" outlineLevel="2" x14ac:dyDescent="0.25">
      <c r="A129" s="35" t="s">
        <v>135</v>
      </c>
      <c r="B129" s="26" t="s">
        <v>15</v>
      </c>
      <c r="C129" s="36">
        <v>8</v>
      </c>
      <c r="D129" s="36">
        <v>7.67</v>
      </c>
      <c r="E129" s="36">
        <v>2.4500000000000002</v>
      </c>
      <c r="F129" s="37">
        <v>18.12</v>
      </c>
      <c r="G129" s="34">
        <v>296.48</v>
      </c>
    </row>
    <row r="130" spans="1:7" ht="22.5" hidden="1" customHeight="1" outlineLevel="2" x14ac:dyDescent="0.25">
      <c r="A130" s="35" t="s">
        <v>49</v>
      </c>
      <c r="B130" s="26" t="s">
        <v>36</v>
      </c>
      <c r="C130" s="36">
        <v>21.375</v>
      </c>
      <c r="D130" s="36">
        <v>26.621903520208605</v>
      </c>
      <c r="E130" s="36">
        <v>19.755102040816325</v>
      </c>
      <c r="F130" s="37">
        <v>23.376931567328917</v>
      </c>
      <c r="G130" s="34">
        <v>28.422794117647062</v>
      </c>
    </row>
    <row r="131" spans="1:7" ht="22.5" hidden="1" customHeight="1" outlineLevel="1" collapsed="1" thickBot="1" x14ac:dyDescent="0.3">
      <c r="A131" s="197" t="s">
        <v>136</v>
      </c>
      <c r="B131" s="198"/>
      <c r="C131" s="198"/>
      <c r="D131" s="198"/>
      <c r="E131" s="198"/>
      <c r="F131" s="198"/>
      <c r="G131" s="199"/>
    </row>
    <row r="132" spans="1:7" ht="22.5" hidden="1" customHeight="1" outlineLevel="2" x14ac:dyDescent="0.25">
      <c r="A132" s="35" t="s">
        <v>137</v>
      </c>
      <c r="B132" s="26" t="s">
        <v>15</v>
      </c>
      <c r="C132" s="38">
        <v>0</v>
      </c>
      <c r="D132" s="38">
        <v>0</v>
      </c>
      <c r="E132" s="38">
        <v>0</v>
      </c>
      <c r="F132" s="27">
        <v>0</v>
      </c>
      <c r="G132" s="28">
        <v>0</v>
      </c>
    </row>
    <row r="133" spans="1:7" ht="22.5" hidden="1" customHeight="1" outlineLevel="2" x14ac:dyDescent="0.25">
      <c r="A133" s="35" t="s">
        <v>138</v>
      </c>
      <c r="B133" s="26" t="s">
        <v>15</v>
      </c>
      <c r="C133" s="38">
        <v>7.92</v>
      </c>
      <c r="D133" s="38">
        <v>8</v>
      </c>
      <c r="E133" s="38">
        <v>8</v>
      </c>
      <c r="F133" s="27">
        <v>23.92</v>
      </c>
      <c r="G133" s="28">
        <v>342.22</v>
      </c>
    </row>
    <row r="134" spans="1:7" ht="22.5" hidden="1" customHeight="1" outlineLevel="2" x14ac:dyDescent="0.25">
      <c r="A134" s="35" t="s">
        <v>139</v>
      </c>
      <c r="B134" s="26" t="s">
        <v>11</v>
      </c>
      <c r="C134" s="36">
        <v>303.52</v>
      </c>
      <c r="D134" s="36">
        <v>286.25</v>
      </c>
      <c r="E134" s="36">
        <v>250.06</v>
      </c>
      <c r="F134" s="37">
        <v>839.82999999999993</v>
      </c>
      <c r="G134" s="34">
        <v>12594.39</v>
      </c>
    </row>
    <row r="135" spans="1:7" ht="22.5" hidden="1" customHeight="1" outlineLevel="2" thickBot="1" x14ac:dyDescent="0.3">
      <c r="A135" s="17" t="s">
        <v>140</v>
      </c>
      <c r="B135" s="18" t="s">
        <v>36</v>
      </c>
      <c r="C135" s="63">
        <v>38.323232323232318</v>
      </c>
      <c r="D135" s="63">
        <v>35.78125</v>
      </c>
      <c r="E135" s="63">
        <v>31.2575</v>
      </c>
      <c r="F135" s="64">
        <v>35.109949832775911</v>
      </c>
      <c r="G135" s="65">
        <v>36.802027935246329</v>
      </c>
    </row>
    <row r="136" spans="1:7" ht="22.5" customHeight="1" collapsed="1" thickBot="1" x14ac:dyDescent="0.3">
      <c r="A136" s="172" t="s">
        <v>141</v>
      </c>
      <c r="B136" s="173"/>
      <c r="C136" s="173"/>
      <c r="D136" s="173"/>
      <c r="E136" s="173"/>
      <c r="F136" s="173"/>
      <c r="G136" s="174"/>
    </row>
    <row r="137" spans="1:7" ht="22.5" hidden="1" customHeight="1" outlineLevel="1" x14ac:dyDescent="0.25">
      <c r="A137" s="13" t="s">
        <v>142</v>
      </c>
      <c r="B137" s="70" t="s">
        <v>143</v>
      </c>
      <c r="C137" s="57">
        <v>124.91</v>
      </c>
      <c r="D137" s="57">
        <v>124.02000000000001</v>
      </c>
      <c r="E137" s="57">
        <v>122.78</v>
      </c>
      <c r="F137" s="58">
        <v>371.71000000000004</v>
      </c>
      <c r="G137" s="59">
        <v>6228.92</v>
      </c>
    </row>
    <row r="138" spans="1:7" ht="22.5" hidden="1" customHeight="1" outlineLevel="1" x14ac:dyDescent="0.25">
      <c r="A138" s="35" t="s">
        <v>144</v>
      </c>
      <c r="B138" s="71" t="s">
        <v>145</v>
      </c>
      <c r="C138" s="38">
        <v>31.889200919070717</v>
      </c>
      <c r="D138" s="38">
        <v>31.678160919540232</v>
      </c>
      <c r="E138" s="38">
        <v>31.924076963078523</v>
      </c>
      <c r="F138" s="38">
        <v>31.829936632985106</v>
      </c>
      <c r="G138" s="72">
        <v>32.640514792961419</v>
      </c>
    </row>
    <row r="139" spans="1:7" ht="22.5" hidden="1" customHeight="1" outlineLevel="1" x14ac:dyDescent="0.25">
      <c r="A139" s="35" t="s">
        <v>146</v>
      </c>
      <c r="B139" s="71" t="s">
        <v>147</v>
      </c>
      <c r="C139" s="73">
        <v>59040</v>
      </c>
      <c r="D139" s="73">
        <v>60920</v>
      </c>
      <c r="E139" s="73">
        <v>61832</v>
      </c>
      <c r="F139" s="37">
        <v>181792</v>
      </c>
      <c r="G139" s="74">
        <v>3178116</v>
      </c>
    </row>
    <row r="140" spans="1:7" ht="22.5" hidden="1" customHeight="1" outlineLevel="1" x14ac:dyDescent="0.25">
      <c r="A140" s="40" t="s">
        <v>148</v>
      </c>
      <c r="B140" s="71" t="s">
        <v>149</v>
      </c>
      <c r="C140" s="38">
        <v>15.072759765126372</v>
      </c>
      <c r="D140" s="38">
        <v>15.560664112388251</v>
      </c>
      <c r="E140" s="38">
        <v>16.076963078523139</v>
      </c>
      <c r="F140" s="38">
        <v>15.567049152252098</v>
      </c>
      <c r="G140" s="72">
        <v>16.653824790131736</v>
      </c>
    </row>
    <row r="141" spans="1:7" ht="22.5" hidden="1" customHeight="1" outlineLevel="1" x14ac:dyDescent="0.25">
      <c r="A141" s="35" t="s">
        <v>150</v>
      </c>
      <c r="B141" s="71" t="s">
        <v>151</v>
      </c>
      <c r="C141" s="36">
        <v>244</v>
      </c>
      <c r="D141" s="36">
        <v>244</v>
      </c>
      <c r="E141" s="36">
        <v>245</v>
      </c>
      <c r="F141" s="37">
        <v>733</v>
      </c>
      <c r="G141" s="39">
        <v>10993</v>
      </c>
    </row>
    <row r="142" spans="1:7" ht="22.5" hidden="1" customHeight="1" outlineLevel="1" x14ac:dyDescent="0.25">
      <c r="A142" s="35" t="s">
        <v>152</v>
      </c>
      <c r="B142" s="71" t="s">
        <v>153</v>
      </c>
      <c r="C142" s="38">
        <v>6.2292570845034465E-2</v>
      </c>
      <c r="D142" s="38">
        <v>6.2324393358876115E-2</v>
      </c>
      <c r="E142" s="38">
        <v>6.3702548101924078E-2</v>
      </c>
      <c r="F142" s="27">
        <v>6.2767597191299887E-2</v>
      </c>
      <c r="G142" s="72">
        <v>5.7605038934361801E-2</v>
      </c>
    </row>
    <row r="143" spans="1:7" ht="22.5" hidden="1" customHeight="1" outlineLevel="1" thickBot="1" x14ac:dyDescent="0.3">
      <c r="A143" s="17" t="s">
        <v>154</v>
      </c>
      <c r="B143" s="75" t="s">
        <v>151</v>
      </c>
      <c r="C143" s="76">
        <v>122</v>
      </c>
      <c r="D143" s="76">
        <v>136</v>
      </c>
      <c r="E143" s="76">
        <v>153</v>
      </c>
      <c r="F143" s="77">
        <v>411</v>
      </c>
      <c r="G143" s="78">
        <v>5239</v>
      </c>
    </row>
    <row r="144" spans="1:7" ht="22.5" customHeight="1" collapsed="1" thickBot="1" x14ac:dyDescent="0.3">
      <c r="A144" s="172" t="s">
        <v>155</v>
      </c>
      <c r="B144" s="173"/>
      <c r="C144" s="173"/>
      <c r="D144" s="173"/>
      <c r="E144" s="173"/>
      <c r="F144" s="173"/>
      <c r="G144" s="174"/>
    </row>
    <row r="145" spans="1:7" ht="21.75" hidden="1" customHeight="1" outlineLevel="1" x14ac:dyDescent="0.25">
      <c r="A145" s="79" t="s">
        <v>156</v>
      </c>
      <c r="B145" s="80" t="s">
        <v>11</v>
      </c>
      <c r="C145" s="57">
        <v>0</v>
      </c>
      <c r="D145" s="57">
        <v>0</v>
      </c>
      <c r="E145" s="57">
        <v>0</v>
      </c>
      <c r="F145" s="57">
        <v>0</v>
      </c>
      <c r="G145" s="66">
        <v>0</v>
      </c>
    </row>
    <row r="146" spans="1:7" ht="21.75" hidden="1" customHeight="1" outlineLevel="1" x14ac:dyDescent="0.25">
      <c r="A146" s="81" t="s">
        <v>157</v>
      </c>
      <c r="B146" s="82" t="s">
        <v>22</v>
      </c>
      <c r="C146" s="36">
        <v>0</v>
      </c>
      <c r="D146" s="36">
        <v>0</v>
      </c>
      <c r="E146" s="36">
        <v>0</v>
      </c>
      <c r="F146" s="36">
        <v>0</v>
      </c>
      <c r="G146" s="39">
        <v>0</v>
      </c>
    </row>
    <row r="147" spans="1:7" ht="21.75" hidden="1" customHeight="1" outlineLevel="1" x14ac:dyDescent="0.25">
      <c r="A147" s="81" t="s">
        <v>158</v>
      </c>
      <c r="B147" s="82" t="s">
        <v>11</v>
      </c>
      <c r="C147" s="194">
        <v>0</v>
      </c>
      <c r="D147" s="195"/>
      <c r="E147" s="196"/>
      <c r="F147" s="36">
        <v>0</v>
      </c>
      <c r="G147" s="39">
        <v>0</v>
      </c>
    </row>
    <row r="148" spans="1:7" ht="21.75" hidden="1" customHeight="1" outlineLevel="1" x14ac:dyDescent="0.25">
      <c r="A148" s="81" t="s">
        <v>159</v>
      </c>
      <c r="B148" s="82" t="s">
        <v>22</v>
      </c>
      <c r="C148" s="194">
        <v>0</v>
      </c>
      <c r="D148" s="195"/>
      <c r="E148" s="196"/>
      <c r="F148" s="36">
        <v>0</v>
      </c>
      <c r="G148" s="39">
        <v>0</v>
      </c>
    </row>
    <row r="149" spans="1:7" ht="21.75" hidden="1" customHeight="1" outlineLevel="1" x14ac:dyDescent="0.25">
      <c r="A149" s="81" t="s">
        <v>284</v>
      </c>
      <c r="B149" s="82" t="s">
        <v>11</v>
      </c>
      <c r="C149" s="194">
        <v>1010.42999267578</v>
      </c>
      <c r="D149" s="195"/>
      <c r="E149" s="196"/>
      <c r="F149" s="36">
        <v>1010.42999267578</v>
      </c>
      <c r="G149" s="39">
        <v>2573.9900512695299</v>
      </c>
    </row>
    <row r="150" spans="1:7" ht="21.75" hidden="1" customHeight="1" outlineLevel="1" x14ac:dyDescent="0.25">
      <c r="A150" s="81" t="s">
        <v>52</v>
      </c>
      <c r="B150" s="82" t="s">
        <v>22</v>
      </c>
      <c r="C150" s="194">
        <v>40</v>
      </c>
      <c r="D150" s="195"/>
      <c r="E150" s="196"/>
      <c r="F150" s="36">
        <v>40</v>
      </c>
      <c r="G150" s="39">
        <v>102</v>
      </c>
    </row>
    <row r="151" spans="1:7" ht="21.75" hidden="1" customHeight="1" outlineLevel="1" x14ac:dyDescent="0.25">
      <c r="A151" s="81" t="s">
        <v>161</v>
      </c>
      <c r="B151" s="82" t="s">
        <v>11</v>
      </c>
      <c r="C151" s="134">
        <v>968</v>
      </c>
      <c r="D151" s="134">
        <v>88</v>
      </c>
      <c r="E151" s="134">
        <v>958</v>
      </c>
      <c r="F151" s="36">
        <v>2014</v>
      </c>
      <c r="G151" s="39">
        <v>34708</v>
      </c>
    </row>
    <row r="152" spans="1:7" ht="21.75" hidden="1" customHeight="1" outlineLevel="1" x14ac:dyDescent="0.25">
      <c r="A152" s="81" t="s">
        <v>162</v>
      </c>
      <c r="B152" s="82" t="s">
        <v>11</v>
      </c>
      <c r="C152" s="194">
        <v>0</v>
      </c>
      <c r="D152" s="195"/>
      <c r="E152" s="196"/>
      <c r="F152" s="36">
        <v>0</v>
      </c>
      <c r="G152" s="39">
        <v>389.07998657226602</v>
      </c>
    </row>
    <row r="153" spans="1:7" ht="21.75" hidden="1" customHeight="1" outlineLevel="1" x14ac:dyDescent="0.25">
      <c r="A153" s="81" t="s">
        <v>52</v>
      </c>
      <c r="B153" s="82" t="s">
        <v>22</v>
      </c>
      <c r="C153" s="194">
        <v>0</v>
      </c>
      <c r="D153" s="195"/>
      <c r="E153" s="196"/>
      <c r="F153" s="36">
        <v>0</v>
      </c>
      <c r="G153" s="39">
        <v>21</v>
      </c>
    </row>
    <row r="154" spans="1:7" ht="21.75" hidden="1" customHeight="1" outlineLevel="1" x14ac:dyDescent="0.25">
      <c r="A154" s="81" t="s">
        <v>163</v>
      </c>
      <c r="B154" s="82" t="s">
        <v>11</v>
      </c>
      <c r="C154" s="134">
        <v>0</v>
      </c>
      <c r="D154" s="134">
        <v>1362</v>
      </c>
      <c r="E154" s="134">
        <v>652</v>
      </c>
      <c r="F154" s="36">
        <v>2014</v>
      </c>
      <c r="G154" s="39">
        <v>34244</v>
      </c>
    </row>
    <row r="155" spans="1:7" ht="21.75" hidden="1" customHeight="1" outlineLevel="1" x14ac:dyDescent="0.25">
      <c r="A155" s="81" t="s">
        <v>164</v>
      </c>
      <c r="B155" s="82" t="s">
        <v>11</v>
      </c>
      <c r="C155" s="194">
        <v>633.53997802734398</v>
      </c>
      <c r="D155" s="195"/>
      <c r="E155" s="196"/>
      <c r="F155" s="36">
        <v>633.53997802734398</v>
      </c>
      <c r="G155" s="39">
        <v>6443.1099395751999</v>
      </c>
    </row>
    <row r="156" spans="1:7" ht="21.75" hidden="1" customHeight="1" outlineLevel="1" x14ac:dyDescent="0.25">
      <c r="A156" s="81" t="s">
        <v>52</v>
      </c>
      <c r="B156" s="82" t="s">
        <v>22</v>
      </c>
      <c r="C156" s="194">
        <v>39</v>
      </c>
      <c r="D156" s="195"/>
      <c r="E156" s="196"/>
      <c r="F156" s="36">
        <v>39</v>
      </c>
      <c r="G156" s="39">
        <v>373</v>
      </c>
    </row>
    <row r="157" spans="1:7" ht="21.75" hidden="1" customHeight="1" outlineLevel="1" x14ac:dyDescent="0.25">
      <c r="A157" s="81" t="s">
        <v>165</v>
      </c>
      <c r="B157" s="82" t="s">
        <v>11</v>
      </c>
      <c r="C157" s="134">
        <v>2112</v>
      </c>
      <c r="D157" s="134">
        <v>1530</v>
      </c>
      <c r="E157" s="134">
        <v>2342</v>
      </c>
      <c r="F157" s="36">
        <v>5984</v>
      </c>
      <c r="G157" s="39">
        <v>66710</v>
      </c>
    </row>
    <row r="158" spans="1:7" ht="21.75" hidden="1" customHeight="1" outlineLevel="1" x14ac:dyDescent="0.25">
      <c r="A158" s="81" t="s">
        <v>166</v>
      </c>
      <c r="B158" s="82" t="s">
        <v>11</v>
      </c>
      <c r="C158" s="57">
        <v>0</v>
      </c>
      <c r="D158" s="57">
        <v>0</v>
      </c>
      <c r="E158" s="57">
        <v>0</v>
      </c>
      <c r="F158" s="36">
        <v>0</v>
      </c>
      <c r="G158" s="39">
        <v>0</v>
      </c>
    </row>
    <row r="159" spans="1:7" ht="21.75" hidden="1" customHeight="1" outlineLevel="1" x14ac:dyDescent="0.25">
      <c r="A159" s="81" t="s">
        <v>157</v>
      </c>
      <c r="B159" s="82" t="s">
        <v>22</v>
      </c>
      <c r="C159" s="36">
        <v>0</v>
      </c>
      <c r="D159" s="36">
        <v>0</v>
      </c>
      <c r="E159" s="36">
        <v>0</v>
      </c>
      <c r="F159" s="36">
        <v>0</v>
      </c>
      <c r="G159" s="39">
        <v>0</v>
      </c>
    </row>
    <row r="160" spans="1:7" ht="21.75" hidden="1" customHeight="1" outlineLevel="1" x14ac:dyDescent="0.25">
      <c r="A160" s="81" t="s">
        <v>166</v>
      </c>
      <c r="B160" s="82" t="s">
        <v>11</v>
      </c>
      <c r="C160" s="194">
        <v>0</v>
      </c>
      <c r="D160" s="195"/>
      <c r="E160" s="196"/>
      <c r="F160" s="36">
        <v>0</v>
      </c>
      <c r="G160" s="39">
        <v>0</v>
      </c>
    </row>
    <row r="161" spans="1:10" ht="21" hidden="1" outlineLevel="1" x14ac:dyDescent="0.25">
      <c r="A161" s="81" t="s">
        <v>159</v>
      </c>
      <c r="B161" s="82" t="s">
        <v>22</v>
      </c>
      <c r="C161" s="194">
        <v>0</v>
      </c>
      <c r="D161" s="195"/>
      <c r="E161" s="196"/>
      <c r="F161" s="36">
        <v>0</v>
      </c>
      <c r="G161" s="39">
        <v>0</v>
      </c>
    </row>
    <row r="162" spans="1:10" ht="21" hidden="1" outlineLevel="1" x14ac:dyDescent="0.25">
      <c r="A162" s="81" t="s">
        <v>167</v>
      </c>
      <c r="B162" s="82" t="s">
        <v>11</v>
      </c>
      <c r="C162" s="194">
        <v>0</v>
      </c>
      <c r="D162" s="195"/>
      <c r="E162" s="196"/>
      <c r="F162" s="36">
        <v>0</v>
      </c>
      <c r="G162" s="39">
        <v>0</v>
      </c>
    </row>
    <row r="163" spans="1:10" ht="21" hidden="1" outlineLevel="1" x14ac:dyDescent="0.25">
      <c r="A163" s="81" t="s">
        <v>157</v>
      </c>
      <c r="B163" s="82" t="s">
        <v>22</v>
      </c>
      <c r="C163" s="194">
        <v>0</v>
      </c>
      <c r="D163" s="195"/>
      <c r="E163" s="196"/>
      <c r="F163" s="36">
        <v>0</v>
      </c>
      <c r="G163" s="39">
        <v>0</v>
      </c>
    </row>
    <row r="164" spans="1:10" ht="21" hidden="1" outlineLevel="1" x14ac:dyDescent="0.25">
      <c r="A164" s="81" t="s">
        <v>168</v>
      </c>
      <c r="B164" s="82" t="s">
        <v>11</v>
      </c>
      <c r="C164" s="194">
        <v>0</v>
      </c>
      <c r="D164" s="195"/>
      <c r="E164" s="196"/>
      <c r="F164" s="36">
        <v>0</v>
      </c>
      <c r="G164" s="39">
        <v>0</v>
      </c>
    </row>
    <row r="165" spans="1:10" ht="21" hidden="1" outlineLevel="1" x14ac:dyDescent="0.25">
      <c r="A165" s="81" t="s">
        <v>159</v>
      </c>
      <c r="B165" s="82" t="s">
        <v>22</v>
      </c>
      <c r="C165" s="194">
        <v>0</v>
      </c>
      <c r="D165" s="195"/>
      <c r="E165" s="196"/>
      <c r="F165" s="36">
        <v>0</v>
      </c>
      <c r="G165" s="39">
        <v>0</v>
      </c>
    </row>
    <row r="166" spans="1:10" ht="22.8" hidden="1" outlineLevel="1" x14ac:dyDescent="0.25">
      <c r="A166" s="84" t="s">
        <v>169</v>
      </c>
      <c r="B166" s="85" t="s">
        <v>11</v>
      </c>
      <c r="C166" s="186">
        <v>11655.969970703123</v>
      </c>
      <c r="D166" s="189"/>
      <c r="E166" s="189"/>
      <c r="F166" s="190"/>
      <c r="G166" s="86">
        <v>145068.17997741699</v>
      </c>
      <c r="H166" s="87"/>
      <c r="I166" s="88"/>
      <c r="J166" s="88"/>
    </row>
    <row r="167" spans="1:10" ht="22.8" hidden="1" outlineLevel="1" x14ac:dyDescent="0.25">
      <c r="A167" s="84" t="s">
        <v>170</v>
      </c>
      <c r="B167" s="85" t="s">
        <v>22</v>
      </c>
      <c r="C167" s="186">
        <v>0</v>
      </c>
      <c r="D167" s="187"/>
      <c r="E167" s="187"/>
      <c r="F167" s="188"/>
      <c r="G167" s="86">
        <v>0</v>
      </c>
      <c r="H167" s="87"/>
      <c r="I167" s="88"/>
      <c r="J167" s="88"/>
    </row>
    <row r="168" spans="1:10" ht="22.8" hidden="1" outlineLevel="1" x14ac:dyDescent="0.25">
      <c r="A168" s="84" t="s">
        <v>171</v>
      </c>
      <c r="B168" s="85" t="s">
        <v>22</v>
      </c>
      <c r="C168" s="186">
        <v>79</v>
      </c>
      <c r="D168" s="189"/>
      <c r="E168" s="189"/>
      <c r="F168" s="190"/>
      <c r="G168" s="86">
        <v>496</v>
      </c>
    </row>
    <row r="169" spans="1:10" ht="28.2" hidden="1" outlineLevel="1" thickBot="1" x14ac:dyDescent="0.3">
      <c r="A169" s="89" t="s">
        <v>172</v>
      </c>
      <c r="B169" s="90" t="s">
        <v>11</v>
      </c>
      <c r="C169" s="191">
        <v>214913.26000976589</v>
      </c>
      <c r="D169" s="192"/>
      <c r="E169" s="192"/>
      <c r="F169" s="192"/>
      <c r="G169" s="193"/>
    </row>
    <row r="170" spans="1:10" ht="25.8" collapsed="1" thickBot="1" x14ac:dyDescent="0.3">
      <c r="A170" s="172" t="s">
        <v>173</v>
      </c>
      <c r="B170" s="173"/>
      <c r="C170" s="173"/>
      <c r="D170" s="173"/>
      <c r="E170" s="173"/>
      <c r="F170" s="173"/>
      <c r="G170" s="174"/>
    </row>
    <row r="171" spans="1:10" ht="184.5" hidden="1" customHeight="1" outlineLevel="1" thickBot="1" x14ac:dyDescent="0.3">
      <c r="A171" s="91"/>
      <c r="B171" s="92"/>
      <c r="C171" s="93"/>
      <c r="D171" s="93"/>
      <c r="E171" s="93"/>
      <c r="F171" s="93"/>
      <c r="G171" s="94"/>
    </row>
    <row r="172" spans="1:10" ht="22.5" customHeight="1" collapsed="1" thickBot="1" x14ac:dyDescent="0.3">
      <c r="A172" s="172" t="s">
        <v>174</v>
      </c>
      <c r="B172" s="173"/>
      <c r="C172" s="173"/>
      <c r="D172" s="173"/>
      <c r="E172" s="173"/>
      <c r="F172" s="173"/>
      <c r="G172" s="174"/>
    </row>
    <row r="173" spans="1:10" ht="27" hidden="1" customHeight="1" outlineLevel="1" x14ac:dyDescent="0.25">
      <c r="A173" s="184" t="s">
        <v>175</v>
      </c>
      <c r="B173" s="185"/>
      <c r="C173" s="185"/>
      <c r="D173" s="133" t="s">
        <v>176</v>
      </c>
      <c r="E173" s="133" t="s">
        <v>177</v>
      </c>
      <c r="F173" s="133" t="s">
        <v>178</v>
      </c>
      <c r="G173" s="96" t="s">
        <v>179</v>
      </c>
    </row>
    <row r="174" spans="1:10" ht="30.75" hidden="1" customHeight="1" outlineLevel="1" x14ac:dyDescent="0.25">
      <c r="A174" s="166" t="s">
        <v>295</v>
      </c>
      <c r="B174" s="167"/>
      <c r="C174" s="167"/>
      <c r="D174" s="97">
        <v>9</v>
      </c>
      <c r="E174" s="98" t="s">
        <v>275</v>
      </c>
      <c r="F174" s="98" t="s">
        <v>196</v>
      </c>
      <c r="G174" s="99">
        <v>145</v>
      </c>
    </row>
    <row r="175" spans="1:10" ht="30.75" hidden="1" customHeight="1" outlineLevel="1" x14ac:dyDescent="0.25">
      <c r="A175" s="166" t="s">
        <v>296</v>
      </c>
      <c r="B175" s="167"/>
      <c r="C175" s="167"/>
      <c r="D175" s="97">
        <v>15</v>
      </c>
      <c r="E175" s="98" t="s">
        <v>209</v>
      </c>
      <c r="F175" s="98" t="s">
        <v>199</v>
      </c>
      <c r="G175" s="99">
        <v>35</v>
      </c>
    </row>
    <row r="176" spans="1:10" ht="30.75" hidden="1" customHeight="1" outlineLevel="1" x14ac:dyDescent="0.25">
      <c r="A176" s="166" t="s">
        <v>297</v>
      </c>
      <c r="B176" s="167"/>
      <c r="C176" s="167"/>
      <c r="D176" s="97">
        <v>16</v>
      </c>
      <c r="E176" s="98" t="s">
        <v>275</v>
      </c>
      <c r="F176" s="98" t="s">
        <v>196</v>
      </c>
      <c r="G176" s="99">
        <v>70</v>
      </c>
    </row>
    <row r="177" spans="1:10" ht="30.75" hidden="1" customHeight="1" outlineLevel="1" x14ac:dyDescent="0.25">
      <c r="A177" s="166" t="s">
        <v>223</v>
      </c>
      <c r="B177" s="167"/>
      <c r="C177" s="167"/>
      <c r="D177" s="97" t="s">
        <v>298</v>
      </c>
      <c r="E177" s="98" t="s">
        <v>225</v>
      </c>
      <c r="F177" s="98" t="s">
        <v>196</v>
      </c>
      <c r="G177" s="99">
        <v>655</v>
      </c>
    </row>
    <row r="178" spans="1:10" ht="30.75" hidden="1" customHeight="1" outlineLevel="1" x14ac:dyDescent="0.25">
      <c r="A178" s="166" t="s">
        <v>299</v>
      </c>
      <c r="B178" s="167"/>
      <c r="C178" s="167"/>
      <c r="D178" s="97">
        <v>1</v>
      </c>
      <c r="E178" s="98" t="s">
        <v>300</v>
      </c>
      <c r="F178" s="98" t="s">
        <v>196</v>
      </c>
      <c r="G178" s="99">
        <v>210</v>
      </c>
    </row>
    <row r="179" spans="1:10" ht="30.75" hidden="1" customHeight="1" outlineLevel="1" x14ac:dyDescent="0.25">
      <c r="A179" s="166" t="s">
        <v>200</v>
      </c>
      <c r="B179" s="167"/>
      <c r="C179" s="167"/>
      <c r="D179" s="97" t="s">
        <v>200</v>
      </c>
      <c r="E179" s="98" t="s">
        <v>200</v>
      </c>
      <c r="F179" s="98" t="s">
        <v>200</v>
      </c>
      <c r="G179" s="99" t="s">
        <v>200</v>
      </c>
    </row>
    <row r="180" spans="1:10" ht="30.75" hidden="1" customHeight="1" outlineLevel="1" x14ac:dyDescent="0.25">
      <c r="A180" s="166" t="s">
        <v>200</v>
      </c>
      <c r="B180" s="167"/>
      <c r="C180" s="167"/>
      <c r="D180" s="97" t="s">
        <v>200</v>
      </c>
      <c r="E180" s="98" t="s">
        <v>200</v>
      </c>
      <c r="F180" s="98" t="s">
        <v>200</v>
      </c>
      <c r="G180" s="99" t="s">
        <v>200</v>
      </c>
    </row>
    <row r="181" spans="1:10" ht="30.75" hidden="1" customHeight="1" outlineLevel="1" x14ac:dyDescent="0.25">
      <c r="A181" s="166" t="s">
        <v>200</v>
      </c>
      <c r="B181" s="167"/>
      <c r="C181" s="167"/>
      <c r="D181" s="97" t="s">
        <v>200</v>
      </c>
      <c r="E181" s="98" t="s">
        <v>200</v>
      </c>
      <c r="F181" s="98" t="s">
        <v>200</v>
      </c>
      <c r="G181" s="99" t="s">
        <v>200</v>
      </c>
    </row>
    <row r="182" spans="1:10" ht="30.75" hidden="1" customHeight="1" outlineLevel="1" x14ac:dyDescent="0.25">
      <c r="A182" s="166" t="s">
        <v>200</v>
      </c>
      <c r="B182" s="167"/>
      <c r="C182" s="167"/>
      <c r="D182" s="97" t="s">
        <v>200</v>
      </c>
      <c r="E182" s="98" t="s">
        <v>200</v>
      </c>
      <c r="F182" s="98" t="s">
        <v>200</v>
      </c>
      <c r="G182" s="99" t="s">
        <v>200</v>
      </c>
    </row>
    <row r="183" spans="1:10" ht="30.75" hidden="1" customHeight="1" outlineLevel="1" x14ac:dyDescent="0.25">
      <c r="A183" s="166" t="s">
        <v>200</v>
      </c>
      <c r="B183" s="167"/>
      <c r="C183" s="167"/>
      <c r="D183" s="97" t="s">
        <v>200</v>
      </c>
      <c r="E183" s="98" t="s">
        <v>200</v>
      </c>
      <c r="F183" s="98" t="s">
        <v>200</v>
      </c>
      <c r="G183" s="99" t="s">
        <v>200</v>
      </c>
    </row>
    <row r="184" spans="1:10" ht="30.75" hidden="1" customHeight="1" outlineLevel="1" x14ac:dyDescent="0.25">
      <c r="A184" s="166" t="s">
        <v>200</v>
      </c>
      <c r="B184" s="167"/>
      <c r="C184" s="167"/>
      <c r="D184" s="97" t="s">
        <v>200</v>
      </c>
      <c r="E184" s="98" t="s">
        <v>200</v>
      </c>
      <c r="F184" s="98" t="s">
        <v>200</v>
      </c>
      <c r="G184" s="99" t="s">
        <v>200</v>
      </c>
    </row>
    <row r="185" spans="1:10" ht="30.75" hidden="1" customHeight="1" outlineLevel="1" x14ac:dyDescent="0.25">
      <c r="A185" s="166" t="s">
        <v>200</v>
      </c>
      <c r="B185" s="167"/>
      <c r="C185" s="167"/>
      <c r="D185" s="97" t="s">
        <v>200</v>
      </c>
      <c r="E185" s="98" t="s">
        <v>200</v>
      </c>
      <c r="F185" s="98" t="s">
        <v>200</v>
      </c>
      <c r="G185" s="99" t="s">
        <v>200</v>
      </c>
    </row>
    <row r="186" spans="1:10" ht="30.75" hidden="1" customHeight="1" outlineLevel="1" x14ac:dyDescent="0.25">
      <c r="A186" s="166" t="s">
        <v>200</v>
      </c>
      <c r="B186" s="167"/>
      <c r="C186" s="167"/>
      <c r="D186" s="97" t="s">
        <v>200</v>
      </c>
      <c r="E186" s="98" t="s">
        <v>200</v>
      </c>
      <c r="F186" s="98" t="s">
        <v>200</v>
      </c>
      <c r="G186" s="99" t="s">
        <v>200</v>
      </c>
    </row>
    <row r="187" spans="1:10" ht="30.75" hidden="1" customHeight="1" outlineLevel="1" x14ac:dyDescent="0.25">
      <c r="A187" s="166" t="s">
        <v>200</v>
      </c>
      <c r="B187" s="167"/>
      <c r="C187" s="167"/>
      <c r="D187" s="97" t="s">
        <v>200</v>
      </c>
      <c r="E187" s="98" t="s">
        <v>200</v>
      </c>
      <c r="F187" s="98" t="s">
        <v>200</v>
      </c>
      <c r="G187" s="99" t="s">
        <v>200</v>
      </c>
    </row>
    <row r="188" spans="1:10" ht="30.75" hidden="1" customHeight="1" outlineLevel="1" x14ac:dyDescent="0.25">
      <c r="A188" s="166" t="s">
        <v>200</v>
      </c>
      <c r="B188" s="167"/>
      <c r="C188" s="167"/>
      <c r="D188" s="97" t="s">
        <v>200</v>
      </c>
      <c r="E188" s="98" t="s">
        <v>200</v>
      </c>
      <c r="F188" s="98" t="s">
        <v>200</v>
      </c>
      <c r="G188" s="99" t="s">
        <v>200</v>
      </c>
    </row>
    <row r="189" spans="1:10" ht="27" hidden="1" customHeight="1" outlineLevel="1" thickBot="1" x14ac:dyDescent="0.3">
      <c r="A189" s="181" t="s">
        <v>180</v>
      </c>
      <c r="B189" s="182"/>
      <c r="C189" s="182"/>
      <c r="D189" s="182"/>
      <c r="E189" s="182"/>
      <c r="F189" s="183"/>
      <c r="G189" s="100">
        <v>1115</v>
      </c>
    </row>
    <row r="190" spans="1:10" ht="22.5" customHeight="1" collapsed="1" thickBot="1" x14ac:dyDescent="0.3">
      <c r="A190" s="172" t="s">
        <v>181</v>
      </c>
      <c r="B190" s="173"/>
      <c r="C190" s="173"/>
      <c r="D190" s="173"/>
      <c r="E190" s="173"/>
      <c r="F190" s="173"/>
      <c r="G190" s="173"/>
      <c r="H190" s="173"/>
      <c r="I190" s="173"/>
      <c r="J190" s="174"/>
    </row>
    <row r="191" spans="1:10" ht="30.75" hidden="1" customHeight="1" outlineLevel="2" x14ac:dyDescent="0.25">
      <c r="A191" s="184" t="s">
        <v>182</v>
      </c>
      <c r="B191" s="185"/>
      <c r="C191" s="185"/>
      <c r="D191" s="133" t="s">
        <v>183</v>
      </c>
      <c r="E191" s="133" t="s">
        <v>184</v>
      </c>
      <c r="F191" s="133" t="s">
        <v>185</v>
      </c>
      <c r="G191" s="133" t="s">
        <v>177</v>
      </c>
      <c r="H191" s="133" t="s">
        <v>186</v>
      </c>
      <c r="I191" s="133" t="s">
        <v>187</v>
      </c>
      <c r="J191" s="101" t="s">
        <v>188</v>
      </c>
    </row>
    <row r="192" spans="1:10" ht="30.75" hidden="1" customHeight="1" outlineLevel="2" x14ac:dyDescent="0.25">
      <c r="A192" s="166" t="s">
        <v>301</v>
      </c>
      <c r="B192" s="167"/>
      <c r="C192" s="167"/>
      <c r="D192" s="102">
        <v>0.968055555555556</v>
      </c>
      <c r="E192" s="102">
        <v>0.97847222222222197</v>
      </c>
      <c r="F192" s="103">
        <v>15</v>
      </c>
      <c r="G192" s="103" t="s">
        <v>302</v>
      </c>
      <c r="H192" s="103" t="s">
        <v>230</v>
      </c>
      <c r="I192" s="103"/>
      <c r="J192" s="104">
        <v>137</v>
      </c>
    </row>
    <row r="193" spans="1:10" ht="30.75" hidden="1" customHeight="1" outlineLevel="2" x14ac:dyDescent="0.25">
      <c r="A193" s="166" t="s">
        <v>200</v>
      </c>
      <c r="B193" s="167"/>
      <c r="C193" s="167"/>
      <c r="D193" s="102" t="s">
        <v>200</v>
      </c>
      <c r="E193" s="102" t="s">
        <v>200</v>
      </c>
      <c r="F193" s="103" t="s">
        <v>200</v>
      </c>
      <c r="G193" s="103" t="s">
        <v>200</v>
      </c>
      <c r="H193" s="103" t="s">
        <v>200</v>
      </c>
      <c r="I193" s="103"/>
      <c r="J193" s="104" t="s">
        <v>200</v>
      </c>
    </row>
    <row r="194" spans="1:10" ht="30.75" hidden="1" customHeight="1" outlineLevel="2" x14ac:dyDescent="0.25">
      <c r="A194" s="166" t="s">
        <v>200</v>
      </c>
      <c r="B194" s="167"/>
      <c r="C194" s="167"/>
      <c r="D194" s="102" t="s">
        <v>200</v>
      </c>
      <c r="E194" s="102" t="s">
        <v>200</v>
      </c>
      <c r="F194" s="103" t="s">
        <v>200</v>
      </c>
      <c r="G194" s="103" t="s">
        <v>200</v>
      </c>
      <c r="H194" s="103" t="s">
        <v>200</v>
      </c>
      <c r="I194" s="103"/>
      <c r="J194" s="104" t="s">
        <v>200</v>
      </c>
    </row>
    <row r="195" spans="1:10" ht="30.75" hidden="1" customHeight="1" outlineLevel="2" x14ac:dyDescent="0.25">
      <c r="A195" s="166" t="s">
        <v>200</v>
      </c>
      <c r="B195" s="167"/>
      <c r="C195" s="167"/>
      <c r="D195" s="102" t="s">
        <v>200</v>
      </c>
      <c r="E195" s="102" t="s">
        <v>200</v>
      </c>
      <c r="F195" s="103" t="s">
        <v>200</v>
      </c>
      <c r="G195" s="103" t="s">
        <v>200</v>
      </c>
      <c r="H195" s="103" t="s">
        <v>200</v>
      </c>
      <c r="I195" s="103"/>
      <c r="J195" s="104" t="s">
        <v>200</v>
      </c>
    </row>
    <row r="196" spans="1:10" ht="30.75" hidden="1" customHeight="1" outlineLevel="2" x14ac:dyDescent="0.25">
      <c r="A196" s="166" t="s">
        <v>200</v>
      </c>
      <c r="B196" s="167"/>
      <c r="C196" s="167"/>
      <c r="D196" s="102" t="s">
        <v>200</v>
      </c>
      <c r="E196" s="102" t="s">
        <v>200</v>
      </c>
      <c r="F196" s="103" t="s">
        <v>200</v>
      </c>
      <c r="G196" s="103" t="s">
        <v>200</v>
      </c>
      <c r="H196" s="103" t="s">
        <v>200</v>
      </c>
      <c r="I196" s="103"/>
      <c r="J196" s="104" t="s">
        <v>200</v>
      </c>
    </row>
    <row r="197" spans="1:10" ht="30.75" hidden="1" customHeight="1" outlineLevel="2" x14ac:dyDescent="0.25">
      <c r="A197" s="166" t="s">
        <v>200</v>
      </c>
      <c r="B197" s="167"/>
      <c r="C197" s="167"/>
      <c r="D197" s="102" t="s">
        <v>200</v>
      </c>
      <c r="E197" s="102" t="s">
        <v>200</v>
      </c>
      <c r="F197" s="103" t="s">
        <v>200</v>
      </c>
      <c r="G197" s="103" t="s">
        <v>200</v>
      </c>
      <c r="H197" s="103" t="s">
        <v>200</v>
      </c>
      <c r="I197" s="103" t="s">
        <v>200</v>
      </c>
      <c r="J197" s="104"/>
    </row>
    <row r="198" spans="1:10" ht="30.75" hidden="1" customHeight="1" outlineLevel="2" x14ac:dyDescent="0.25">
      <c r="A198" s="166" t="s">
        <v>200</v>
      </c>
      <c r="B198" s="167"/>
      <c r="C198" s="167"/>
      <c r="D198" s="102" t="s">
        <v>200</v>
      </c>
      <c r="E198" s="102" t="s">
        <v>200</v>
      </c>
      <c r="F198" s="103" t="s">
        <v>200</v>
      </c>
      <c r="G198" s="103" t="s">
        <v>200</v>
      </c>
      <c r="H198" s="103" t="s">
        <v>200</v>
      </c>
      <c r="I198" s="103" t="s">
        <v>200</v>
      </c>
      <c r="J198" s="104"/>
    </row>
    <row r="199" spans="1:10" ht="30.75" hidden="1" customHeight="1" outlineLevel="2" thickBot="1" x14ac:dyDescent="0.3">
      <c r="A199" s="168" t="s">
        <v>200</v>
      </c>
      <c r="B199" s="169"/>
      <c r="C199" s="169"/>
      <c r="D199" s="105" t="s">
        <v>200</v>
      </c>
      <c r="E199" s="105" t="s">
        <v>200</v>
      </c>
      <c r="F199" s="106" t="s">
        <v>200</v>
      </c>
      <c r="G199" s="106" t="s">
        <v>200</v>
      </c>
      <c r="H199" s="106" t="s">
        <v>200</v>
      </c>
      <c r="I199" s="106" t="s">
        <v>200</v>
      </c>
      <c r="J199" s="107"/>
    </row>
    <row r="200" spans="1:10" ht="30.75" hidden="1" customHeight="1" outlineLevel="2" thickBot="1" x14ac:dyDescent="0.3">
      <c r="A200" s="170" t="s">
        <v>189</v>
      </c>
      <c r="B200" s="171"/>
      <c r="C200" s="171"/>
      <c r="D200" s="171"/>
      <c r="E200" s="171"/>
      <c r="F200" s="108">
        <v>15</v>
      </c>
    </row>
    <row r="201" spans="1:10" ht="22.5" customHeight="1" collapsed="1" thickBot="1" x14ac:dyDescent="0.3">
      <c r="A201" s="172" t="s">
        <v>190</v>
      </c>
      <c r="B201" s="173"/>
      <c r="C201" s="173"/>
      <c r="D201" s="173"/>
      <c r="E201" s="173"/>
      <c r="F201" s="173"/>
      <c r="G201" s="174"/>
    </row>
    <row r="202" spans="1:10" ht="333" hidden="1" customHeight="1" outlineLevel="1" thickBot="1" x14ac:dyDescent="0.3"/>
    <row r="203" spans="1:10" ht="22.5" customHeight="1" collapsed="1" x14ac:dyDescent="0.25">
      <c r="A203" s="175" t="s">
        <v>191</v>
      </c>
      <c r="B203" s="176"/>
      <c r="C203" s="176"/>
      <c r="D203" s="176"/>
      <c r="E203" s="176"/>
      <c r="F203" s="176"/>
      <c r="G203" s="177"/>
    </row>
    <row r="204" spans="1:10" ht="30.75" hidden="1" customHeight="1" outlineLevel="1" x14ac:dyDescent="0.25">
      <c r="A204" s="178" t="s">
        <v>303</v>
      </c>
      <c r="B204" s="179"/>
      <c r="C204" s="179"/>
      <c r="D204" s="179"/>
      <c r="E204" s="179"/>
      <c r="F204" s="179"/>
      <c r="G204" s="180"/>
    </row>
    <row r="205" spans="1:10" ht="30.75" hidden="1" customHeight="1" outlineLevel="1" x14ac:dyDescent="0.25">
      <c r="A205" s="157" t="s">
        <v>200</v>
      </c>
      <c r="B205" s="158"/>
      <c r="C205" s="158"/>
      <c r="D205" s="158"/>
      <c r="E205" s="158"/>
      <c r="F205" s="158"/>
      <c r="G205" s="159"/>
    </row>
    <row r="206" spans="1:10" ht="30.75" hidden="1" customHeight="1" outlineLevel="1" x14ac:dyDescent="0.25">
      <c r="A206" s="160" t="s">
        <v>200</v>
      </c>
      <c r="B206" s="161"/>
      <c r="C206" s="161"/>
      <c r="D206" s="161"/>
      <c r="E206" s="161"/>
      <c r="F206" s="161"/>
      <c r="G206" s="162"/>
    </row>
    <row r="207" spans="1:10" ht="30.75" hidden="1" customHeight="1" outlineLevel="1" x14ac:dyDescent="0.25">
      <c r="A207" s="160" t="s">
        <v>200</v>
      </c>
      <c r="B207" s="161"/>
      <c r="C207" s="161"/>
      <c r="D207" s="161"/>
      <c r="E207" s="161"/>
      <c r="F207" s="161"/>
      <c r="G207" s="162"/>
    </row>
    <row r="208" spans="1:10" ht="30.75" hidden="1" customHeight="1" outlineLevel="1" x14ac:dyDescent="0.25">
      <c r="A208" s="160" t="s">
        <v>200</v>
      </c>
      <c r="B208" s="161"/>
      <c r="C208" s="161"/>
      <c r="D208" s="161"/>
      <c r="E208" s="161"/>
      <c r="F208" s="161"/>
      <c r="G208" s="162"/>
    </row>
    <row r="209" spans="1:7" ht="30.75" hidden="1" customHeight="1" outlineLevel="1" x14ac:dyDescent="0.25">
      <c r="A209" s="160" t="s">
        <v>200</v>
      </c>
      <c r="B209" s="161"/>
      <c r="C209" s="161"/>
      <c r="D209" s="161"/>
      <c r="E209" s="161"/>
      <c r="F209" s="161"/>
      <c r="G209" s="162"/>
    </row>
    <row r="210" spans="1:7" ht="30.75" hidden="1" customHeight="1" outlineLevel="1" thickBot="1" x14ac:dyDescent="0.3">
      <c r="A210" s="163" t="s">
        <v>200</v>
      </c>
      <c r="B210" s="164"/>
      <c r="C210" s="164"/>
      <c r="D210" s="164"/>
      <c r="E210" s="164"/>
      <c r="F210" s="164"/>
      <c r="G210" s="165"/>
    </row>
  </sheetData>
  <mergeCells count="102">
    <mergeCell ref="A1:G1"/>
    <mergeCell ref="B2:C2"/>
    <mergeCell ref="D2:E2"/>
    <mergeCell ref="F2:G2"/>
    <mergeCell ref="A5:G5"/>
    <mergeCell ref="A8:G8"/>
    <mergeCell ref="C152:E152"/>
    <mergeCell ref="A99:G99"/>
    <mergeCell ref="A105:G105"/>
    <mergeCell ref="A111:G111"/>
    <mergeCell ref="A120:G120"/>
    <mergeCell ref="A124:G124"/>
    <mergeCell ref="A125:G125"/>
    <mergeCell ref="A131:G131"/>
    <mergeCell ref="A136:G136"/>
    <mergeCell ref="A144:G144"/>
    <mergeCell ref="A13:G13"/>
    <mergeCell ref="A70:G70"/>
    <mergeCell ref="A81:G81"/>
    <mergeCell ref="A92:G92"/>
    <mergeCell ref="C150:E150"/>
    <mergeCell ref="C147:E147"/>
    <mergeCell ref="C148:E148"/>
    <mergeCell ref="C14:F14"/>
    <mergeCell ref="A210:G210"/>
    <mergeCell ref="A197:C197"/>
    <mergeCell ref="A198:C198"/>
    <mergeCell ref="A199:C199"/>
    <mergeCell ref="A207:G207"/>
    <mergeCell ref="A25:G25"/>
    <mergeCell ref="A26:G26"/>
    <mergeCell ref="C39:G39"/>
    <mergeCell ref="C163:E163"/>
    <mergeCell ref="C166:F166"/>
    <mergeCell ref="C167:F167"/>
    <mergeCell ref="C168:F168"/>
    <mergeCell ref="C169:G169"/>
    <mergeCell ref="C164:E164"/>
    <mergeCell ref="C165:E165"/>
    <mergeCell ref="C153:E153"/>
    <mergeCell ref="C162:E162"/>
    <mergeCell ref="A183:C183"/>
    <mergeCell ref="A172:G172"/>
    <mergeCell ref="A173:C173"/>
    <mergeCell ref="A174:C174"/>
    <mergeCell ref="A175:C175"/>
    <mergeCell ref="A176:C176"/>
    <mergeCell ref="A177:C177"/>
    <mergeCell ref="C156:E156"/>
    <mergeCell ref="C160:E160"/>
    <mergeCell ref="A19:G19"/>
    <mergeCell ref="C20:F20"/>
    <mergeCell ref="C21:F21"/>
    <mergeCell ref="C22:F22"/>
    <mergeCell ref="C23:F23"/>
    <mergeCell ref="C24:G24"/>
    <mergeCell ref="C149:E149"/>
    <mergeCell ref="C59:G59"/>
    <mergeCell ref="A60:G60"/>
    <mergeCell ref="A61:G61"/>
    <mergeCell ref="A179:C179"/>
    <mergeCell ref="A180:C180"/>
    <mergeCell ref="A181:C181"/>
    <mergeCell ref="A182:C182"/>
    <mergeCell ref="A170:G170"/>
    <mergeCell ref="A195:C195"/>
    <mergeCell ref="A196:C196"/>
    <mergeCell ref="A184:C184"/>
    <mergeCell ref="A185:C185"/>
    <mergeCell ref="A186:C186"/>
    <mergeCell ref="A189:F189"/>
    <mergeCell ref="A190:J190"/>
    <mergeCell ref="A191:C191"/>
    <mergeCell ref="A192:C192"/>
    <mergeCell ref="A193:C193"/>
    <mergeCell ref="A194:C194"/>
    <mergeCell ref="A187:C187"/>
    <mergeCell ref="A188:C188"/>
    <mergeCell ref="C15:F15"/>
    <mergeCell ref="C16:F16"/>
    <mergeCell ref="C17:F17"/>
    <mergeCell ref="C18:G18"/>
    <mergeCell ref="A209:G209"/>
    <mergeCell ref="C48:G48"/>
    <mergeCell ref="A40:G40"/>
    <mergeCell ref="A44:G44"/>
    <mergeCell ref="A93:G93"/>
    <mergeCell ref="A54:G54"/>
    <mergeCell ref="C55:F55"/>
    <mergeCell ref="C56:F56"/>
    <mergeCell ref="C57:F57"/>
    <mergeCell ref="C58:F58"/>
    <mergeCell ref="A208:G208"/>
    <mergeCell ref="A200:E200"/>
    <mergeCell ref="A201:G201"/>
    <mergeCell ref="A203:G203"/>
    <mergeCell ref="A204:G204"/>
    <mergeCell ref="A205:G205"/>
    <mergeCell ref="A206:G206"/>
    <mergeCell ref="C161:E161"/>
    <mergeCell ref="C155:E155"/>
    <mergeCell ref="A178:C178"/>
  </mergeCells>
  <printOptions horizontalCentered="1"/>
  <pageMargins left="0" right="0" top="0" bottom="0.27" header="0" footer="0"/>
  <pageSetup paperSize="9" scale="84" orientation="portrait" verticalDpi="300" r:id="rId1"/>
  <headerFooter alignWithMargins="0">
    <oddFooter>&amp;C&amp;"B Nazanin,Regular"صفحه &amp;P از &amp;N</oddFooter>
  </headerFooter>
  <rowBreaks count="5" manualBreakCount="5">
    <brk id="53" max="16383" man="1"/>
    <brk id="91" max="16383" man="1"/>
    <brk id="135" max="16383" man="1"/>
    <brk id="171" max="16383" man="1"/>
    <brk id="200" max="16383" man="1"/>
  </rowBreaks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  <outlinePr summaryBelow="0"/>
  </sheetPr>
  <dimension ref="A1:J210"/>
  <sheetViews>
    <sheetView rightToLeft="1" topLeftCell="A144" zoomScaleSheetLayoutView="100" zoomScalePageLayoutView="66" workbookViewId="0">
      <selection activeCell="A144" sqref="A1:XFD1048576"/>
    </sheetView>
  </sheetViews>
  <sheetFormatPr defaultColWidth="9.109375" defaultRowHeight="13.2" outlineLevelRow="3" x14ac:dyDescent="0.25"/>
  <cols>
    <col min="1" max="1" width="40.88671875" style="12" customWidth="1"/>
    <col min="2" max="2" width="7.5546875" style="12" bestFit="1" customWidth="1"/>
    <col min="3" max="4" width="13.109375" style="12" customWidth="1"/>
    <col min="5" max="5" width="14.44140625" style="12" customWidth="1"/>
    <col min="6" max="6" width="16" style="12" bestFit="1" customWidth="1"/>
    <col min="7" max="7" width="16.6640625" style="12" customWidth="1"/>
    <col min="8" max="10" width="13.109375" style="12" customWidth="1"/>
    <col min="11" max="16384" width="9.109375" style="12"/>
  </cols>
  <sheetData>
    <row r="1" spans="1:8" s="1" customFormat="1" ht="63" customHeight="1" thickBot="1" x14ac:dyDescent="0.35">
      <c r="A1" s="221" t="s">
        <v>0</v>
      </c>
      <c r="B1" s="222"/>
      <c r="C1" s="222"/>
      <c r="D1" s="222"/>
      <c r="E1" s="222"/>
      <c r="F1" s="222"/>
      <c r="G1" s="222"/>
    </row>
    <row r="2" spans="1:8" s="3" customFormat="1" ht="25.8" thickBot="1" x14ac:dyDescent="0.35">
      <c r="A2" s="2" t="s">
        <v>304</v>
      </c>
      <c r="B2" s="223" t="s">
        <v>1</v>
      </c>
      <c r="C2" s="224"/>
      <c r="D2" s="223" t="s">
        <v>305</v>
      </c>
      <c r="E2" s="224"/>
      <c r="F2" s="225">
        <v>43624</v>
      </c>
      <c r="G2" s="226"/>
    </row>
    <row r="3" spans="1:8" s="3" customFormat="1" ht="7.5" customHeight="1" thickBot="1" x14ac:dyDescent="0.35">
      <c r="A3" s="4"/>
      <c r="B3" s="5"/>
      <c r="C3" s="5"/>
      <c r="D3" s="6"/>
      <c r="E3" s="7"/>
      <c r="F3" s="7"/>
      <c r="G3" s="5"/>
    </row>
    <row r="4" spans="1:8" ht="22.5" customHeight="1" thickBot="1" x14ac:dyDescent="0.9">
      <c r="A4" s="8" t="s">
        <v>2</v>
      </c>
      <c r="B4" s="9" t="s">
        <v>3</v>
      </c>
      <c r="C4" s="10" t="s">
        <v>4</v>
      </c>
      <c r="D4" s="10" t="s">
        <v>5</v>
      </c>
      <c r="E4" s="10" t="s">
        <v>6</v>
      </c>
      <c r="F4" s="10" t="s">
        <v>7</v>
      </c>
      <c r="G4" s="11" t="s">
        <v>8</v>
      </c>
    </row>
    <row r="5" spans="1:8" ht="22.5" customHeight="1" collapsed="1" thickBot="1" x14ac:dyDescent="0.3">
      <c r="A5" s="172" t="s">
        <v>9</v>
      </c>
      <c r="B5" s="173"/>
      <c r="C5" s="173"/>
      <c r="D5" s="173"/>
      <c r="E5" s="173"/>
      <c r="F5" s="173"/>
      <c r="G5" s="174"/>
    </row>
    <row r="6" spans="1:8" ht="22.5" hidden="1" customHeight="1" outlineLevel="1" x14ac:dyDescent="0.25">
      <c r="A6" s="13" t="s">
        <v>10</v>
      </c>
      <c r="B6" s="14" t="s">
        <v>11</v>
      </c>
      <c r="C6" s="15">
        <v>3833.3333333333335</v>
      </c>
      <c r="D6" s="15">
        <v>3833.3333333333335</v>
      </c>
      <c r="E6" s="15">
        <v>3833.3333333333335</v>
      </c>
      <c r="F6" s="15">
        <v>11500</v>
      </c>
      <c r="G6" s="16">
        <v>202000</v>
      </c>
    </row>
    <row r="7" spans="1:8" ht="22.5" hidden="1" customHeight="1" outlineLevel="1" thickBot="1" x14ac:dyDescent="0.3">
      <c r="A7" s="17" t="s">
        <v>12</v>
      </c>
      <c r="B7" s="18" t="s">
        <v>11</v>
      </c>
      <c r="C7" s="19">
        <v>4049</v>
      </c>
      <c r="D7" s="19">
        <v>3993</v>
      </c>
      <c r="E7" s="19">
        <v>3920</v>
      </c>
      <c r="F7" s="19">
        <v>11962</v>
      </c>
      <c r="G7" s="20">
        <v>202796</v>
      </c>
      <c r="H7" s="21"/>
    </row>
    <row r="8" spans="1:8" ht="22.5" customHeight="1" collapsed="1" thickBot="1" x14ac:dyDescent="0.3">
      <c r="A8" s="172" t="s">
        <v>13</v>
      </c>
      <c r="B8" s="173"/>
      <c r="C8" s="173"/>
      <c r="D8" s="173"/>
      <c r="E8" s="173"/>
      <c r="F8" s="173"/>
      <c r="G8" s="174"/>
    </row>
    <row r="9" spans="1:8" ht="22.5" hidden="1" customHeight="1" outlineLevel="1" x14ac:dyDescent="0.25">
      <c r="A9" s="22" t="s">
        <v>14</v>
      </c>
      <c r="B9" s="14" t="s">
        <v>15</v>
      </c>
      <c r="C9" s="23">
        <v>8</v>
      </c>
      <c r="D9" s="23">
        <v>8</v>
      </c>
      <c r="E9" s="23">
        <v>8</v>
      </c>
      <c r="F9" s="23">
        <v>24</v>
      </c>
      <c r="G9" s="24">
        <v>403.75</v>
      </c>
    </row>
    <row r="10" spans="1:8" ht="22.5" hidden="1" customHeight="1" outlineLevel="1" x14ac:dyDescent="0.25">
      <c r="A10" s="25" t="s">
        <v>16</v>
      </c>
      <c r="B10" s="26" t="s">
        <v>15</v>
      </c>
      <c r="C10" s="27">
        <v>0</v>
      </c>
      <c r="D10" s="27">
        <v>0</v>
      </c>
      <c r="E10" s="27">
        <v>0</v>
      </c>
      <c r="F10" s="27">
        <v>0</v>
      </c>
      <c r="G10" s="28">
        <v>28.25</v>
      </c>
    </row>
    <row r="11" spans="1:8" ht="22.5" hidden="1" customHeight="1" outlineLevel="1" x14ac:dyDescent="0.25">
      <c r="A11" s="29" t="s">
        <v>17</v>
      </c>
      <c r="B11" s="26" t="s">
        <v>15</v>
      </c>
      <c r="C11" s="27">
        <v>0</v>
      </c>
      <c r="D11" s="27">
        <v>0</v>
      </c>
      <c r="E11" s="27">
        <v>0</v>
      </c>
      <c r="F11" s="27">
        <v>0</v>
      </c>
      <c r="G11" s="28">
        <v>24.75</v>
      </c>
    </row>
    <row r="12" spans="1:8" ht="22.5" hidden="1" customHeight="1" outlineLevel="1" thickBot="1" x14ac:dyDescent="0.3">
      <c r="A12" s="30" t="s">
        <v>18</v>
      </c>
      <c r="B12" s="31" t="s">
        <v>15</v>
      </c>
      <c r="C12" s="32">
        <v>0</v>
      </c>
      <c r="D12" s="32">
        <v>0</v>
      </c>
      <c r="E12" s="32">
        <v>0</v>
      </c>
      <c r="F12" s="32">
        <v>0</v>
      </c>
      <c r="G12" s="33">
        <v>3.5</v>
      </c>
    </row>
    <row r="13" spans="1:8" ht="22.5" customHeight="1" collapsed="1" thickBot="1" x14ac:dyDescent="0.3">
      <c r="A13" s="172" t="s">
        <v>19</v>
      </c>
      <c r="B13" s="173"/>
      <c r="C13" s="173"/>
      <c r="D13" s="173"/>
      <c r="E13" s="173"/>
      <c r="F13" s="173"/>
      <c r="G13" s="174"/>
    </row>
    <row r="14" spans="1:8" ht="22.5" hidden="1" customHeight="1" outlineLevel="1" x14ac:dyDescent="0.25">
      <c r="A14" s="25" t="s">
        <v>20</v>
      </c>
      <c r="B14" s="26" t="s">
        <v>11</v>
      </c>
      <c r="C14" s="218">
        <v>0</v>
      </c>
      <c r="D14" s="219"/>
      <c r="E14" s="219"/>
      <c r="F14" s="220"/>
      <c r="G14" s="34">
        <v>0</v>
      </c>
    </row>
    <row r="15" spans="1:8" ht="22.5" hidden="1" customHeight="1" outlineLevel="1" x14ac:dyDescent="0.25">
      <c r="A15" s="25" t="s">
        <v>21</v>
      </c>
      <c r="B15" s="26" t="s">
        <v>22</v>
      </c>
      <c r="C15" s="212">
        <v>0</v>
      </c>
      <c r="D15" s="213"/>
      <c r="E15" s="213"/>
      <c r="F15" s="214"/>
      <c r="G15" s="34">
        <v>0</v>
      </c>
    </row>
    <row r="16" spans="1:8" ht="22.5" hidden="1" customHeight="1" outlineLevel="1" x14ac:dyDescent="0.25">
      <c r="A16" s="25" t="s">
        <v>23</v>
      </c>
      <c r="B16" s="26" t="s">
        <v>11</v>
      </c>
      <c r="C16" s="209">
        <v>0</v>
      </c>
      <c r="D16" s="210"/>
      <c r="E16" s="210"/>
      <c r="F16" s="211"/>
      <c r="G16" s="34">
        <v>29151.749816894582</v>
      </c>
    </row>
    <row r="17" spans="1:7" ht="22.5" hidden="1" customHeight="1" outlineLevel="1" x14ac:dyDescent="0.25">
      <c r="A17" s="25" t="s">
        <v>24</v>
      </c>
      <c r="B17" s="26" t="s">
        <v>22</v>
      </c>
      <c r="C17" s="212">
        <v>0</v>
      </c>
      <c r="D17" s="213"/>
      <c r="E17" s="213"/>
      <c r="F17" s="214"/>
      <c r="G17" s="34">
        <v>1156</v>
      </c>
    </row>
    <row r="18" spans="1:7" ht="22.5" hidden="1" customHeight="1" outlineLevel="1" thickBot="1" x14ac:dyDescent="0.3">
      <c r="A18" s="25" t="s">
        <v>25</v>
      </c>
      <c r="B18" s="26" t="s">
        <v>11</v>
      </c>
      <c r="C18" s="215">
        <v>-1015.03979492188</v>
      </c>
      <c r="D18" s="216"/>
      <c r="E18" s="216"/>
      <c r="F18" s="216"/>
      <c r="G18" s="217"/>
    </row>
    <row r="19" spans="1:7" ht="22.5" customHeight="1" collapsed="1" thickBot="1" x14ac:dyDescent="0.3">
      <c r="A19" s="172" t="s">
        <v>26</v>
      </c>
      <c r="B19" s="173"/>
      <c r="C19" s="173"/>
      <c r="D19" s="173"/>
      <c r="E19" s="173"/>
      <c r="F19" s="173"/>
      <c r="G19" s="174"/>
    </row>
    <row r="20" spans="1:7" ht="22.5" hidden="1" customHeight="1" outlineLevel="1" x14ac:dyDescent="0.25">
      <c r="A20" s="25" t="s">
        <v>27</v>
      </c>
      <c r="B20" s="26" t="s">
        <v>11</v>
      </c>
      <c r="C20" s="218">
        <v>11.960000038146999</v>
      </c>
      <c r="D20" s="219"/>
      <c r="E20" s="219"/>
      <c r="F20" s="220"/>
      <c r="G20" s="34">
        <v>317.77999591827398</v>
      </c>
    </row>
    <row r="21" spans="1:7" ht="22.5" hidden="1" customHeight="1" outlineLevel="1" x14ac:dyDescent="0.25">
      <c r="A21" s="25" t="s">
        <v>21</v>
      </c>
      <c r="B21" s="26" t="s">
        <v>22</v>
      </c>
      <c r="C21" s="212">
        <v>1</v>
      </c>
      <c r="D21" s="213"/>
      <c r="E21" s="213"/>
      <c r="F21" s="214"/>
      <c r="G21" s="34">
        <v>24</v>
      </c>
    </row>
    <row r="22" spans="1:7" ht="22.5" hidden="1" customHeight="1" outlineLevel="1" x14ac:dyDescent="0.25">
      <c r="A22" s="25" t="s">
        <v>28</v>
      </c>
      <c r="B22" s="26" t="s">
        <v>11</v>
      </c>
      <c r="C22" s="209">
        <v>0</v>
      </c>
      <c r="D22" s="210"/>
      <c r="E22" s="210"/>
      <c r="F22" s="211"/>
      <c r="G22" s="34">
        <v>0</v>
      </c>
    </row>
    <row r="23" spans="1:7" ht="22.5" hidden="1" customHeight="1" outlineLevel="1" x14ac:dyDescent="0.25">
      <c r="A23" s="25" t="s">
        <v>24</v>
      </c>
      <c r="B23" s="26" t="s">
        <v>22</v>
      </c>
      <c r="C23" s="212">
        <v>0</v>
      </c>
      <c r="D23" s="213"/>
      <c r="E23" s="213"/>
      <c r="F23" s="214"/>
      <c r="G23" s="34">
        <v>0</v>
      </c>
    </row>
    <row r="24" spans="1:7" ht="22.5" hidden="1" customHeight="1" outlineLevel="1" thickBot="1" x14ac:dyDescent="0.3">
      <c r="A24" s="25" t="s">
        <v>29</v>
      </c>
      <c r="B24" s="26" t="s">
        <v>11</v>
      </c>
      <c r="C24" s="215">
        <v>42022.349995613149</v>
      </c>
      <c r="D24" s="216"/>
      <c r="E24" s="216"/>
      <c r="F24" s="216"/>
      <c r="G24" s="217"/>
    </row>
    <row r="25" spans="1:7" ht="22.5" customHeight="1" collapsed="1" thickBot="1" x14ac:dyDescent="0.3">
      <c r="A25" s="172" t="s">
        <v>30</v>
      </c>
      <c r="B25" s="173"/>
      <c r="C25" s="173"/>
      <c r="D25" s="173"/>
      <c r="E25" s="173"/>
      <c r="F25" s="173"/>
      <c r="G25" s="174"/>
    </row>
    <row r="26" spans="1:7" ht="22.5" hidden="1" customHeight="1" outlineLevel="1" collapsed="1" x14ac:dyDescent="0.25">
      <c r="A26" s="200" t="s">
        <v>31</v>
      </c>
      <c r="B26" s="201"/>
      <c r="C26" s="201"/>
      <c r="D26" s="201"/>
      <c r="E26" s="201"/>
      <c r="F26" s="201"/>
      <c r="G26" s="202"/>
    </row>
    <row r="27" spans="1:7" ht="22.5" hidden="1" customHeight="1" outlineLevel="2" x14ac:dyDescent="0.25">
      <c r="A27" s="35" t="s">
        <v>32</v>
      </c>
      <c r="B27" s="26" t="s">
        <v>11</v>
      </c>
      <c r="C27" s="36">
        <v>3806</v>
      </c>
      <c r="D27" s="36">
        <v>3406</v>
      </c>
      <c r="E27" s="36">
        <v>4564</v>
      </c>
      <c r="F27" s="37">
        <v>11776</v>
      </c>
      <c r="G27" s="34">
        <v>200054</v>
      </c>
    </row>
    <row r="28" spans="1:7" ht="22.5" hidden="1" customHeight="1" outlineLevel="2" x14ac:dyDescent="0.25">
      <c r="A28" s="35" t="s">
        <v>33</v>
      </c>
      <c r="B28" s="26" t="s">
        <v>22</v>
      </c>
      <c r="C28" s="36">
        <v>56</v>
      </c>
      <c r="D28" s="36">
        <v>55</v>
      </c>
      <c r="E28" s="36">
        <v>56</v>
      </c>
      <c r="F28" s="37">
        <v>167</v>
      </c>
      <c r="G28" s="34">
        <v>2836</v>
      </c>
    </row>
    <row r="29" spans="1:7" ht="22.5" hidden="1" customHeight="1" outlineLevel="2" x14ac:dyDescent="0.25">
      <c r="A29" s="35" t="s">
        <v>34</v>
      </c>
      <c r="B29" s="26" t="s">
        <v>15</v>
      </c>
      <c r="C29" s="38">
        <v>3.52</v>
      </c>
      <c r="D29" s="38">
        <v>3.03</v>
      </c>
      <c r="E29" s="38">
        <v>4.17</v>
      </c>
      <c r="F29" s="27">
        <v>10.719999999999999</v>
      </c>
      <c r="G29" s="28">
        <v>184.3</v>
      </c>
    </row>
    <row r="30" spans="1:7" ht="22.5" hidden="1" customHeight="1" outlineLevel="2" x14ac:dyDescent="0.25">
      <c r="A30" s="35" t="s">
        <v>35</v>
      </c>
      <c r="B30" s="26" t="s">
        <v>36</v>
      </c>
      <c r="C30" s="36">
        <v>1081.25</v>
      </c>
      <c r="D30" s="36">
        <v>1124.0924092409241</v>
      </c>
      <c r="E30" s="36">
        <v>1094.4844124700239</v>
      </c>
      <c r="F30" s="36">
        <v>1098.5074626865674</v>
      </c>
      <c r="G30" s="34">
        <v>1085.4801953336951</v>
      </c>
    </row>
    <row r="31" spans="1:7" ht="22.5" hidden="1" customHeight="1" outlineLevel="2" x14ac:dyDescent="0.25">
      <c r="A31" s="35" t="s">
        <v>37</v>
      </c>
      <c r="B31" s="26" t="s">
        <v>11</v>
      </c>
      <c r="C31" s="38">
        <v>50.560001373291001</v>
      </c>
      <c r="D31" s="38">
        <v>371.01998901367199</v>
      </c>
      <c r="E31" s="38">
        <v>0</v>
      </c>
      <c r="F31" s="27">
        <v>421.579990386963</v>
      </c>
      <c r="G31" s="28">
        <v>8774.3600006103497</v>
      </c>
    </row>
    <row r="32" spans="1:7" ht="22.5" hidden="1" customHeight="1" outlineLevel="2" x14ac:dyDescent="0.25">
      <c r="A32" s="35" t="s">
        <v>38</v>
      </c>
      <c r="B32" s="26" t="s">
        <v>22</v>
      </c>
      <c r="C32" s="36">
        <v>2</v>
      </c>
      <c r="D32" s="36">
        <v>14</v>
      </c>
      <c r="E32" s="36">
        <v>0</v>
      </c>
      <c r="F32" s="37">
        <v>16</v>
      </c>
      <c r="G32" s="34">
        <v>342</v>
      </c>
    </row>
    <row r="33" spans="1:8" ht="22.5" hidden="1" customHeight="1" outlineLevel="2" x14ac:dyDescent="0.25">
      <c r="A33" s="35" t="s">
        <v>39</v>
      </c>
      <c r="B33" s="26" t="s">
        <v>11</v>
      </c>
      <c r="C33" s="38">
        <v>0</v>
      </c>
      <c r="D33" s="38">
        <v>26.3850002288818</v>
      </c>
      <c r="E33" s="38">
        <v>0</v>
      </c>
      <c r="F33" s="27">
        <v>26.3850002288818</v>
      </c>
      <c r="G33" s="28">
        <v>105.68500328064</v>
      </c>
    </row>
    <row r="34" spans="1:8" ht="22.5" hidden="1" customHeight="1" outlineLevel="2" x14ac:dyDescent="0.25">
      <c r="A34" s="35" t="s">
        <v>40</v>
      </c>
      <c r="B34" s="26" t="s">
        <v>22</v>
      </c>
      <c r="C34" s="36">
        <v>0</v>
      </c>
      <c r="D34" s="36">
        <v>1</v>
      </c>
      <c r="E34" s="36">
        <v>0</v>
      </c>
      <c r="F34" s="37">
        <v>1</v>
      </c>
      <c r="G34" s="34">
        <v>4</v>
      </c>
    </row>
    <row r="35" spans="1:8" ht="22.5" hidden="1" customHeight="1" outlineLevel="2" x14ac:dyDescent="0.25">
      <c r="A35" s="35" t="s">
        <v>41</v>
      </c>
      <c r="B35" s="26" t="s">
        <v>15</v>
      </c>
      <c r="C35" s="38">
        <v>1.48</v>
      </c>
      <c r="D35" s="38">
        <v>2.78</v>
      </c>
      <c r="E35" s="38">
        <v>0</v>
      </c>
      <c r="F35" s="27">
        <v>4.26</v>
      </c>
      <c r="G35" s="28">
        <v>110.24</v>
      </c>
    </row>
    <row r="36" spans="1:8" ht="22.5" hidden="1" customHeight="1" outlineLevel="2" x14ac:dyDescent="0.25">
      <c r="A36" s="35" t="s">
        <v>42</v>
      </c>
      <c r="B36" s="26" t="s">
        <v>36</v>
      </c>
      <c r="C36" s="36">
        <v>34.16216309006149</v>
      </c>
      <c r="D36" s="36">
        <v>142.95143497933589</v>
      </c>
      <c r="E36" s="36">
        <v>0</v>
      </c>
      <c r="F36" s="36">
        <v>105.15610108353164</v>
      </c>
      <c r="G36" s="34">
        <v>80.551932183336262</v>
      </c>
    </row>
    <row r="37" spans="1:8" ht="22.5" hidden="1" customHeight="1" outlineLevel="2" x14ac:dyDescent="0.25">
      <c r="A37" s="35" t="s">
        <v>43</v>
      </c>
      <c r="B37" s="26" t="s">
        <v>11</v>
      </c>
      <c r="C37" s="36">
        <v>3856.560001373291</v>
      </c>
      <c r="D37" s="36">
        <v>3803.4049892425537</v>
      </c>
      <c r="E37" s="36">
        <v>4564</v>
      </c>
      <c r="F37" s="36">
        <v>12223.964990615845</v>
      </c>
      <c r="G37" s="39">
        <v>208934.04500389099</v>
      </c>
    </row>
    <row r="38" spans="1:8" ht="22.5" hidden="1" customHeight="1" outlineLevel="2" x14ac:dyDescent="0.25">
      <c r="A38" s="35" t="s">
        <v>44</v>
      </c>
      <c r="B38" s="26" t="s">
        <v>11</v>
      </c>
      <c r="C38" s="36">
        <v>4376</v>
      </c>
      <c r="D38" s="36">
        <v>4100</v>
      </c>
      <c r="E38" s="36">
        <v>4532</v>
      </c>
      <c r="F38" s="37">
        <v>13008</v>
      </c>
      <c r="G38" s="34">
        <v>216816</v>
      </c>
    </row>
    <row r="39" spans="1:8" ht="22.5" hidden="1" customHeight="1" outlineLevel="2" x14ac:dyDescent="0.25">
      <c r="A39" s="40" t="s">
        <v>45</v>
      </c>
      <c r="B39" s="26" t="s">
        <v>11</v>
      </c>
      <c r="C39" s="194">
        <v>55961.835077285737</v>
      </c>
      <c r="D39" s="207"/>
      <c r="E39" s="207"/>
      <c r="F39" s="207"/>
      <c r="G39" s="208"/>
      <c r="H39" s="41"/>
    </row>
    <row r="40" spans="1:8" ht="22.5" hidden="1" customHeight="1" outlineLevel="1" collapsed="1" x14ac:dyDescent="0.25">
      <c r="A40" s="197" t="s">
        <v>46</v>
      </c>
      <c r="B40" s="198"/>
      <c r="C40" s="198"/>
      <c r="D40" s="198"/>
      <c r="E40" s="198"/>
      <c r="F40" s="198"/>
      <c r="G40" s="199"/>
      <c r="H40" s="41"/>
    </row>
    <row r="41" spans="1:8" ht="22.5" hidden="1" customHeight="1" outlineLevel="2" x14ac:dyDescent="0.25">
      <c r="A41" s="35" t="s">
        <v>47</v>
      </c>
      <c r="B41" s="26" t="s">
        <v>11</v>
      </c>
      <c r="C41" s="36">
        <v>4339</v>
      </c>
      <c r="D41" s="36">
        <v>4222</v>
      </c>
      <c r="E41" s="36">
        <v>4569</v>
      </c>
      <c r="F41" s="37">
        <v>13130</v>
      </c>
      <c r="G41" s="34">
        <v>211212</v>
      </c>
    </row>
    <row r="42" spans="1:8" ht="22.5" hidden="1" customHeight="1" outlineLevel="2" x14ac:dyDescent="0.25">
      <c r="A42" s="35" t="s">
        <v>48</v>
      </c>
      <c r="B42" s="26" t="s">
        <v>15</v>
      </c>
      <c r="C42" s="38">
        <v>7.23</v>
      </c>
      <c r="D42" s="38">
        <v>7</v>
      </c>
      <c r="E42" s="38">
        <v>7.6</v>
      </c>
      <c r="F42" s="27">
        <v>21.83</v>
      </c>
      <c r="G42" s="28">
        <v>350.36</v>
      </c>
    </row>
    <row r="43" spans="1:8" ht="22.5" hidden="1" customHeight="1" outlineLevel="2" x14ac:dyDescent="0.25">
      <c r="A43" s="35" t="s">
        <v>49</v>
      </c>
      <c r="B43" s="26" t="s">
        <v>36</v>
      </c>
      <c r="C43" s="36">
        <v>600.13831258644529</v>
      </c>
      <c r="D43" s="36">
        <v>603.14285714285711</v>
      </c>
      <c r="E43" s="36">
        <v>601.18421052631584</v>
      </c>
      <c r="F43" s="37">
        <v>601.46587265231335</v>
      </c>
      <c r="G43" s="34">
        <v>602.8427902728622</v>
      </c>
    </row>
    <row r="44" spans="1:8" ht="22.5" hidden="1" customHeight="1" outlineLevel="1" collapsed="1" x14ac:dyDescent="0.25">
      <c r="A44" s="197" t="s">
        <v>50</v>
      </c>
      <c r="B44" s="198"/>
      <c r="C44" s="198"/>
      <c r="D44" s="198"/>
      <c r="E44" s="198"/>
      <c r="F44" s="198"/>
      <c r="G44" s="199"/>
    </row>
    <row r="45" spans="1:8" ht="22.5" hidden="1" customHeight="1" outlineLevel="2" x14ac:dyDescent="0.25">
      <c r="A45" s="35" t="s">
        <v>51</v>
      </c>
      <c r="B45" s="26" t="s">
        <v>11</v>
      </c>
      <c r="C45" s="38">
        <v>0</v>
      </c>
      <c r="D45" s="38">
        <v>0</v>
      </c>
      <c r="E45" s="38">
        <v>0</v>
      </c>
      <c r="F45" s="27">
        <v>0</v>
      </c>
      <c r="G45" s="28">
        <v>0</v>
      </c>
    </row>
    <row r="46" spans="1:8" ht="22.5" hidden="1" customHeight="1" outlineLevel="2" x14ac:dyDescent="0.25">
      <c r="A46" s="35" t="s">
        <v>52</v>
      </c>
      <c r="B46" s="26" t="s">
        <v>22</v>
      </c>
      <c r="C46" s="36">
        <v>0</v>
      </c>
      <c r="D46" s="36">
        <v>0</v>
      </c>
      <c r="E46" s="36">
        <v>0</v>
      </c>
      <c r="F46" s="37">
        <v>0</v>
      </c>
      <c r="G46" s="34">
        <v>0</v>
      </c>
    </row>
    <row r="47" spans="1:8" ht="22.5" hidden="1" customHeight="1" outlineLevel="2" x14ac:dyDescent="0.25">
      <c r="A47" s="35" t="s">
        <v>53</v>
      </c>
      <c r="B47" s="26" t="s">
        <v>11</v>
      </c>
      <c r="C47" s="38">
        <v>0</v>
      </c>
      <c r="D47" s="38">
        <v>0</v>
      </c>
      <c r="E47" s="38">
        <v>0</v>
      </c>
      <c r="F47" s="27">
        <v>0</v>
      </c>
      <c r="G47" s="28">
        <v>0</v>
      </c>
    </row>
    <row r="48" spans="1:8" ht="22.5" hidden="1" customHeight="1" outlineLevel="2" x14ac:dyDescent="0.25">
      <c r="A48" s="35" t="s">
        <v>54</v>
      </c>
      <c r="B48" s="26" t="s">
        <v>11</v>
      </c>
      <c r="C48" s="194">
        <v>52233</v>
      </c>
      <c r="D48" s="195"/>
      <c r="E48" s="195"/>
      <c r="F48" s="195"/>
      <c r="G48" s="206"/>
    </row>
    <row r="49" spans="1:7" ht="22.5" hidden="1" customHeight="1" outlineLevel="2" x14ac:dyDescent="0.25">
      <c r="A49" s="35" t="s">
        <v>55</v>
      </c>
      <c r="B49" s="26" t="s">
        <v>11</v>
      </c>
      <c r="C49" s="38">
        <v>0</v>
      </c>
      <c r="D49" s="38">
        <v>0</v>
      </c>
      <c r="E49" s="38">
        <v>0</v>
      </c>
      <c r="F49" s="27">
        <v>0</v>
      </c>
      <c r="G49" s="28">
        <v>0</v>
      </c>
    </row>
    <row r="50" spans="1:7" ht="22.5" hidden="1" customHeight="1" outlineLevel="2" x14ac:dyDescent="0.25">
      <c r="A50" s="35" t="s">
        <v>56</v>
      </c>
      <c r="B50" s="42" t="s">
        <v>57</v>
      </c>
      <c r="C50" s="38">
        <v>0</v>
      </c>
      <c r="D50" s="38">
        <v>0</v>
      </c>
      <c r="E50" s="38">
        <v>0</v>
      </c>
      <c r="F50" s="27">
        <v>0</v>
      </c>
      <c r="G50" s="28">
        <v>0</v>
      </c>
    </row>
    <row r="51" spans="1:7" ht="22.5" hidden="1" customHeight="1" outlineLevel="2" x14ac:dyDescent="0.25">
      <c r="A51" s="35" t="s">
        <v>58</v>
      </c>
      <c r="B51" s="26" t="s">
        <v>15</v>
      </c>
      <c r="C51" s="43">
        <v>0</v>
      </c>
      <c r="D51" s="43">
        <v>0</v>
      </c>
      <c r="E51" s="43">
        <v>0</v>
      </c>
      <c r="F51" s="44">
        <v>0</v>
      </c>
      <c r="G51" s="45">
        <v>0</v>
      </c>
    </row>
    <row r="52" spans="1:7" ht="22.5" hidden="1" customHeight="1" outlineLevel="2" x14ac:dyDescent="0.25">
      <c r="A52" s="35" t="s">
        <v>49</v>
      </c>
      <c r="B52" s="26" t="s">
        <v>36</v>
      </c>
      <c r="C52" s="38">
        <v>0</v>
      </c>
      <c r="D52" s="38">
        <v>0</v>
      </c>
      <c r="E52" s="38">
        <v>0</v>
      </c>
      <c r="F52" s="27">
        <v>0</v>
      </c>
      <c r="G52" s="28">
        <v>0</v>
      </c>
    </row>
    <row r="53" spans="1:7" ht="22.5" hidden="1" customHeight="1" outlineLevel="2" x14ac:dyDescent="0.25">
      <c r="A53" s="35" t="s">
        <v>59</v>
      </c>
      <c r="B53" s="42" t="s">
        <v>60</v>
      </c>
      <c r="C53" s="43">
        <v>0</v>
      </c>
      <c r="D53" s="43">
        <v>0</v>
      </c>
      <c r="E53" s="43">
        <v>0</v>
      </c>
      <c r="F53" s="44">
        <v>0</v>
      </c>
      <c r="G53" s="45">
        <v>0</v>
      </c>
    </row>
    <row r="54" spans="1:7" ht="22.5" hidden="1" customHeight="1" outlineLevel="1" collapsed="1" x14ac:dyDescent="0.25">
      <c r="A54" s="197" t="s">
        <v>61</v>
      </c>
      <c r="B54" s="198"/>
      <c r="C54" s="198"/>
      <c r="D54" s="198"/>
      <c r="E54" s="198"/>
      <c r="F54" s="198"/>
      <c r="G54" s="199"/>
    </row>
    <row r="55" spans="1:7" ht="22.5" hidden="1" customHeight="1" outlineLevel="2" x14ac:dyDescent="0.25">
      <c r="A55" s="35" t="s">
        <v>62</v>
      </c>
      <c r="B55" s="26" t="s">
        <v>11</v>
      </c>
      <c r="C55" s="194">
        <v>0</v>
      </c>
      <c r="D55" s="195"/>
      <c r="E55" s="195"/>
      <c r="F55" s="196"/>
      <c r="G55" s="34">
        <v>0</v>
      </c>
    </row>
    <row r="56" spans="1:7" ht="22.5" hidden="1" customHeight="1" outlineLevel="2" x14ac:dyDescent="0.25">
      <c r="A56" s="35" t="s">
        <v>52</v>
      </c>
      <c r="B56" s="26" t="s">
        <v>22</v>
      </c>
      <c r="C56" s="194">
        <v>0</v>
      </c>
      <c r="D56" s="195"/>
      <c r="E56" s="195"/>
      <c r="F56" s="196"/>
      <c r="G56" s="34">
        <v>0</v>
      </c>
    </row>
    <row r="57" spans="1:7" ht="22.5" hidden="1" customHeight="1" outlineLevel="2" x14ac:dyDescent="0.25">
      <c r="A57" s="35" t="s">
        <v>63</v>
      </c>
      <c r="B57" s="26" t="s">
        <v>11</v>
      </c>
      <c r="C57" s="194">
        <v>0</v>
      </c>
      <c r="D57" s="195"/>
      <c r="E57" s="195"/>
      <c r="F57" s="196"/>
      <c r="G57" s="34">
        <v>0</v>
      </c>
    </row>
    <row r="58" spans="1:7" ht="22.5" hidden="1" customHeight="1" outlineLevel="2" x14ac:dyDescent="0.25">
      <c r="A58" s="35" t="s">
        <v>52</v>
      </c>
      <c r="B58" s="26" t="s">
        <v>22</v>
      </c>
      <c r="C58" s="194">
        <v>0</v>
      </c>
      <c r="D58" s="195"/>
      <c r="E58" s="195"/>
      <c r="F58" s="196"/>
      <c r="G58" s="34">
        <v>0</v>
      </c>
    </row>
    <row r="59" spans="1:7" ht="22.5" hidden="1" customHeight="1" outlineLevel="2" x14ac:dyDescent="0.25">
      <c r="A59" s="35" t="s">
        <v>64</v>
      </c>
      <c r="B59" s="26" t="s">
        <v>11</v>
      </c>
      <c r="C59" s="194">
        <v>307.74999999999994</v>
      </c>
      <c r="D59" s="195"/>
      <c r="E59" s="195"/>
      <c r="F59" s="195"/>
      <c r="G59" s="206"/>
    </row>
    <row r="60" spans="1:7" ht="22.5" hidden="1" customHeight="1" outlineLevel="1" collapsed="1" thickBot="1" x14ac:dyDescent="0.3">
      <c r="A60" s="197" t="s">
        <v>65</v>
      </c>
      <c r="B60" s="198"/>
      <c r="C60" s="198"/>
      <c r="D60" s="198"/>
      <c r="E60" s="198"/>
      <c r="F60" s="198"/>
      <c r="G60" s="199"/>
    </row>
    <row r="61" spans="1:7" ht="22.5" hidden="1" customHeight="1" outlineLevel="2" collapsed="1" x14ac:dyDescent="0.25">
      <c r="A61" s="203" t="s">
        <v>66</v>
      </c>
      <c r="B61" s="204"/>
      <c r="C61" s="204"/>
      <c r="D61" s="204"/>
      <c r="E61" s="204"/>
      <c r="F61" s="204"/>
      <c r="G61" s="205"/>
    </row>
    <row r="62" spans="1:7" ht="22.5" hidden="1" customHeight="1" outlineLevel="3" x14ac:dyDescent="0.25">
      <c r="A62" s="35" t="s">
        <v>67</v>
      </c>
      <c r="B62" s="26" t="s">
        <v>11</v>
      </c>
      <c r="C62" s="36">
        <v>3941.7</v>
      </c>
      <c r="D62" s="36">
        <v>4022.1000000000004</v>
      </c>
      <c r="E62" s="36">
        <v>3868.4</v>
      </c>
      <c r="F62" s="36">
        <v>11832.2</v>
      </c>
      <c r="G62" s="34">
        <v>193206.81</v>
      </c>
    </row>
    <row r="63" spans="1:7" ht="22.5" hidden="1" customHeight="1" outlineLevel="3" x14ac:dyDescent="0.25">
      <c r="A63" s="35" t="s">
        <v>68</v>
      </c>
      <c r="B63" s="46" t="s">
        <v>69</v>
      </c>
      <c r="C63" s="47">
        <v>0.94971797831047189</v>
      </c>
      <c r="D63" s="47">
        <v>0.9813757951215466</v>
      </c>
      <c r="E63" s="47">
        <v>0.96132245206310074</v>
      </c>
      <c r="F63" s="47">
        <v>0.96409475867890615</v>
      </c>
      <c r="G63" s="48">
        <v>0.92856880582090229</v>
      </c>
    </row>
    <row r="64" spans="1:7" ht="22.5" hidden="1" customHeight="1" outlineLevel="3" x14ac:dyDescent="0.25">
      <c r="A64" s="35" t="s">
        <v>70</v>
      </c>
      <c r="B64" s="26" t="s">
        <v>11</v>
      </c>
      <c r="C64" s="36">
        <v>171.43</v>
      </c>
      <c r="D64" s="36">
        <v>39.489999999999995</v>
      </c>
      <c r="E64" s="36">
        <v>119.47</v>
      </c>
      <c r="F64" s="37">
        <v>330.39</v>
      </c>
      <c r="G64" s="34">
        <v>12945.52</v>
      </c>
    </row>
    <row r="65" spans="1:7" ht="22.5" hidden="1" customHeight="1" outlineLevel="3" x14ac:dyDescent="0.25">
      <c r="A65" s="35" t="s">
        <v>71</v>
      </c>
      <c r="B65" s="46" t="s">
        <v>69</v>
      </c>
      <c r="C65" s="47">
        <v>4.1304552102332553E-2</v>
      </c>
      <c r="D65" s="47">
        <v>9.6353969690832816E-3</v>
      </c>
      <c r="E65" s="47">
        <v>2.9689068697130248E-2</v>
      </c>
      <c r="F65" s="47">
        <v>2.6920375527790585E-2</v>
      </c>
      <c r="G65" s="48">
        <v>6.2217299934358462E-2</v>
      </c>
    </row>
    <row r="66" spans="1:7" ht="22.5" hidden="1" customHeight="1" outlineLevel="3" x14ac:dyDescent="0.25">
      <c r="A66" s="35" t="s">
        <v>72</v>
      </c>
      <c r="B66" s="26" t="s">
        <v>11</v>
      </c>
      <c r="C66" s="36">
        <v>37.26</v>
      </c>
      <c r="D66" s="36">
        <v>36.840000000000003</v>
      </c>
      <c r="E66" s="36">
        <v>36.17</v>
      </c>
      <c r="F66" s="37">
        <v>110.27</v>
      </c>
      <c r="G66" s="34">
        <v>1917.13</v>
      </c>
    </row>
    <row r="67" spans="1:7" ht="22.5" hidden="1" customHeight="1" outlineLevel="3" x14ac:dyDescent="0.25">
      <c r="A67" s="35" t="s">
        <v>73</v>
      </c>
      <c r="B67" s="46" t="s">
        <v>69</v>
      </c>
      <c r="C67" s="47">
        <v>8.9774695871954191E-3</v>
      </c>
      <c r="D67" s="47">
        <v>8.9888079093701743E-3</v>
      </c>
      <c r="E67" s="47">
        <v>8.9884792397689883E-3</v>
      </c>
      <c r="F67" s="47">
        <v>8.9848657933032719E-3</v>
      </c>
      <c r="G67" s="48">
        <v>9.2138942447392343E-3</v>
      </c>
    </row>
    <row r="68" spans="1:7" ht="22.5" hidden="1" customHeight="1" outlineLevel="3" x14ac:dyDescent="0.25">
      <c r="A68" s="35" t="s">
        <v>74</v>
      </c>
      <c r="B68" s="26" t="s">
        <v>11</v>
      </c>
      <c r="C68" s="36">
        <v>0</v>
      </c>
      <c r="D68" s="36">
        <v>0</v>
      </c>
      <c r="E68" s="36">
        <v>0</v>
      </c>
      <c r="F68" s="37">
        <v>0</v>
      </c>
      <c r="G68" s="34">
        <v>0</v>
      </c>
    </row>
    <row r="69" spans="1:7" ht="22.5" hidden="1" customHeight="1" outlineLevel="3" x14ac:dyDescent="0.25">
      <c r="A69" s="35" t="s">
        <v>75</v>
      </c>
      <c r="B69" s="46" t="s">
        <v>69</v>
      </c>
      <c r="C69" s="47">
        <v>0</v>
      </c>
      <c r="D69" s="47">
        <v>0</v>
      </c>
      <c r="E69" s="47">
        <v>0</v>
      </c>
      <c r="F69" s="47">
        <v>0</v>
      </c>
      <c r="G69" s="48">
        <v>0</v>
      </c>
    </row>
    <row r="70" spans="1:7" ht="22.5" hidden="1" customHeight="1" outlineLevel="2" collapsed="1" x14ac:dyDescent="0.25">
      <c r="A70" s="203" t="s">
        <v>76</v>
      </c>
      <c r="B70" s="204"/>
      <c r="C70" s="204"/>
      <c r="D70" s="204"/>
      <c r="E70" s="204"/>
      <c r="F70" s="204"/>
      <c r="G70" s="205"/>
    </row>
    <row r="71" spans="1:7" ht="22.5" hidden="1" customHeight="1" outlineLevel="3" x14ac:dyDescent="0.25">
      <c r="A71" s="35" t="s">
        <v>77</v>
      </c>
      <c r="B71" s="26" t="s">
        <v>11</v>
      </c>
      <c r="C71" s="36">
        <v>0</v>
      </c>
      <c r="D71" s="36">
        <v>0</v>
      </c>
      <c r="E71" s="36">
        <v>0</v>
      </c>
      <c r="F71" s="37">
        <v>0</v>
      </c>
      <c r="G71" s="34">
        <v>7.31</v>
      </c>
    </row>
    <row r="72" spans="1:7" ht="22.5" hidden="1" customHeight="1" outlineLevel="3" x14ac:dyDescent="0.25">
      <c r="A72" s="35" t="s">
        <v>78</v>
      </c>
      <c r="B72" s="46" t="s">
        <v>69</v>
      </c>
      <c r="C72" s="47">
        <v>0</v>
      </c>
      <c r="D72" s="47">
        <v>0</v>
      </c>
      <c r="E72" s="47">
        <v>0</v>
      </c>
      <c r="F72" s="47">
        <v>0</v>
      </c>
      <c r="G72" s="48">
        <v>6.9962496847620058E-5</v>
      </c>
    </row>
    <row r="73" spans="1:7" ht="22.5" hidden="1" customHeight="1" outlineLevel="3" x14ac:dyDescent="0.25">
      <c r="A73" s="35" t="s">
        <v>79</v>
      </c>
      <c r="B73" s="26" t="s">
        <v>11</v>
      </c>
      <c r="C73" s="36">
        <v>1932</v>
      </c>
      <c r="D73" s="36">
        <v>2025.2</v>
      </c>
      <c r="E73" s="36">
        <v>2006.4</v>
      </c>
      <c r="F73" s="37">
        <v>5963.6</v>
      </c>
      <c r="G73" s="34">
        <v>96936.9</v>
      </c>
    </row>
    <row r="74" spans="1:7" ht="22.5" hidden="1" customHeight="1" outlineLevel="3" x14ac:dyDescent="0.25">
      <c r="A74" s="35" t="s">
        <v>80</v>
      </c>
      <c r="B74" s="46" t="s">
        <v>69</v>
      </c>
      <c r="C74" s="47">
        <v>0.94935775849360704</v>
      </c>
      <c r="D74" s="47">
        <v>0.98158200853043831</v>
      </c>
      <c r="E74" s="47">
        <v>0.96220524551484021</v>
      </c>
      <c r="F74" s="47">
        <v>0.96444229534549375</v>
      </c>
      <c r="G74" s="48">
        <v>0.92776300419535718</v>
      </c>
    </row>
    <row r="75" spans="1:7" ht="22.5" hidden="1" customHeight="1" outlineLevel="3" x14ac:dyDescent="0.25">
      <c r="A75" s="35" t="s">
        <v>81</v>
      </c>
      <c r="B75" s="26" t="s">
        <v>11</v>
      </c>
      <c r="C75" s="36">
        <v>84.68</v>
      </c>
      <c r="D75" s="36">
        <v>19.34</v>
      </c>
      <c r="E75" s="36">
        <v>59.96</v>
      </c>
      <c r="F75" s="37">
        <v>163.98000000000002</v>
      </c>
      <c r="G75" s="34">
        <v>6572.41</v>
      </c>
    </row>
    <row r="76" spans="1:7" ht="22.5" hidden="1" customHeight="1" outlineLevel="3" x14ac:dyDescent="0.25">
      <c r="A76" s="35" t="s">
        <v>82</v>
      </c>
      <c r="B76" s="46" t="s">
        <v>69</v>
      </c>
      <c r="C76" s="47">
        <v>4.1610566764616275E-2</v>
      </c>
      <c r="D76" s="47">
        <v>9.3737882900348981E-3</v>
      </c>
      <c r="E76" s="47">
        <v>2.8754897588252504E-2</v>
      </c>
      <c r="F76" s="47">
        <v>2.6519090413635066E-2</v>
      </c>
      <c r="G76" s="48">
        <v>6.2903175636972175E-2</v>
      </c>
    </row>
    <row r="77" spans="1:7" ht="22.5" hidden="1" customHeight="1" outlineLevel="3" x14ac:dyDescent="0.25">
      <c r="A77" s="35" t="s">
        <v>83</v>
      </c>
      <c r="B77" s="26" t="s">
        <v>11</v>
      </c>
      <c r="C77" s="36">
        <v>18.38</v>
      </c>
      <c r="D77" s="36">
        <v>18.66</v>
      </c>
      <c r="E77" s="36">
        <v>18.850000000000001</v>
      </c>
      <c r="F77" s="37">
        <v>55.89</v>
      </c>
      <c r="G77" s="34">
        <v>967.93</v>
      </c>
    </row>
    <row r="78" spans="1:7" ht="22.5" hidden="1" customHeight="1" outlineLevel="3" x14ac:dyDescent="0.25">
      <c r="A78" s="35" t="s">
        <v>84</v>
      </c>
      <c r="B78" s="46" t="s">
        <v>69</v>
      </c>
      <c r="C78" s="47">
        <v>9.0316747417766539E-3</v>
      </c>
      <c r="D78" s="47">
        <v>9.0442031795269495E-3</v>
      </c>
      <c r="E78" s="47">
        <v>9.0398568969072661E-3</v>
      </c>
      <c r="F78" s="47">
        <v>9.0386142408712261E-3</v>
      </c>
      <c r="G78" s="48">
        <v>9.2638576708231023E-3</v>
      </c>
    </row>
    <row r="79" spans="1:7" ht="22.5" hidden="1" customHeight="1" outlineLevel="3" x14ac:dyDescent="0.25">
      <c r="A79" s="35" t="s">
        <v>85</v>
      </c>
      <c r="B79" s="26" t="s">
        <v>11</v>
      </c>
      <c r="C79" s="36">
        <v>0</v>
      </c>
      <c r="D79" s="36">
        <v>0</v>
      </c>
      <c r="E79" s="36">
        <v>0</v>
      </c>
      <c r="F79" s="37">
        <v>0</v>
      </c>
      <c r="G79" s="34">
        <v>0</v>
      </c>
    </row>
    <row r="80" spans="1:7" ht="22.5" hidden="1" customHeight="1" outlineLevel="3" x14ac:dyDescent="0.25">
      <c r="A80" s="35" t="s">
        <v>86</v>
      </c>
      <c r="B80" s="46" t="s">
        <v>69</v>
      </c>
      <c r="C80" s="47">
        <v>0</v>
      </c>
      <c r="D80" s="47">
        <v>0</v>
      </c>
      <c r="E80" s="47">
        <v>0</v>
      </c>
      <c r="F80" s="47">
        <v>0</v>
      </c>
      <c r="G80" s="48">
        <v>0</v>
      </c>
    </row>
    <row r="81" spans="1:7" ht="22.5" hidden="1" customHeight="1" outlineLevel="2" collapsed="1" thickBot="1" x14ac:dyDescent="0.3">
      <c r="A81" s="203" t="s">
        <v>87</v>
      </c>
      <c r="B81" s="204"/>
      <c r="C81" s="204"/>
      <c r="D81" s="204"/>
      <c r="E81" s="204"/>
      <c r="F81" s="204"/>
      <c r="G81" s="205"/>
    </row>
    <row r="82" spans="1:7" ht="22.5" hidden="1" customHeight="1" outlineLevel="3" x14ac:dyDescent="0.25">
      <c r="A82" s="35" t="s">
        <v>88</v>
      </c>
      <c r="B82" s="26" t="s">
        <v>11</v>
      </c>
      <c r="C82" s="36">
        <v>0</v>
      </c>
      <c r="D82" s="36">
        <v>0</v>
      </c>
      <c r="E82" s="36">
        <v>0</v>
      </c>
      <c r="F82" s="37">
        <v>0</v>
      </c>
      <c r="G82" s="34">
        <v>6.4</v>
      </c>
    </row>
    <row r="83" spans="1:7" ht="22.5" hidden="1" customHeight="1" outlineLevel="3" x14ac:dyDescent="0.25">
      <c r="A83" s="35" t="s">
        <v>89</v>
      </c>
      <c r="B83" s="46" t="s">
        <v>69</v>
      </c>
      <c r="C83" s="47">
        <v>0</v>
      </c>
      <c r="D83" s="47">
        <v>0</v>
      </c>
      <c r="E83" s="47">
        <v>0</v>
      </c>
      <c r="F83" s="47">
        <v>0</v>
      </c>
      <c r="G83" s="48">
        <v>6.1785061163831695E-5</v>
      </c>
    </row>
    <row r="84" spans="1:7" ht="22.5" hidden="1" customHeight="1" outlineLevel="3" x14ac:dyDescent="0.25">
      <c r="A84" s="35" t="s">
        <v>90</v>
      </c>
      <c r="B84" s="26" t="s">
        <v>11</v>
      </c>
      <c r="C84" s="36">
        <v>2009.7</v>
      </c>
      <c r="D84" s="36">
        <v>1996.9</v>
      </c>
      <c r="E84" s="36">
        <v>1862</v>
      </c>
      <c r="F84" s="37">
        <v>5868.6</v>
      </c>
      <c r="G84" s="34">
        <v>96256.2</v>
      </c>
    </row>
    <row r="85" spans="1:7" ht="22.5" hidden="1" customHeight="1" outlineLevel="3" x14ac:dyDescent="0.25">
      <c r="A85" s="35" t="s">
        <v>91</v>
      </c>
      <c r="B85" s="46" t="s">
        <v>69</v>
      </c>
      <c r="C85" s="47">
        <v>0.95006452893874715</v>
      </c>
      <c r="D85" s="47">
        <v>0.9811667477385847</v>
      </c>
      <c r="E85" s="47">
        <v>0.96037300846386742</v>
      </c>
      <c r="F85" s="47">
        <v>0.96374185263220125</v>
      </c>
      <c r="G85" s="48">
        <v>0.92924925068718989</v>
      </c>
    </row>
    <row r="86" spans="1:7" ht="22.5" hidden="1" customHeight="1" outlineLevel="3" x14ac:dyDescent="0.25">
      <c r="A86" s="35" t="s">
        <v>92</v>
      </c>
      <c r="B86" s="26" t="s">
        <v>11</v>
      </c>
      <c r="C86" s="36">
        <v>86.75</v>
      </c>
      <c r="D86" s="36">
        <v>20.149999999999999</v>
      </c>
      <c r="E86" s="36">
        <v>59.51</v>
      </c>
      <c r="F86" s="37">
        <v>166.41</v>
      </c>
      <c r="G86" s="34">
        <v>6373.11</v>
      </c>
    </row>
    <row r="87" spans="1:7" ht="22.5" hidden="1" customHeight="1" outlineLevel="3" x14ac:dyDescent="0.25">
      <c r="A87" s="35" t="s">
        <v>93</v>
      </c>
      <c r="B87" s="46" t="s">
        <v>69</v>
      </c>
      <c r="C87" s="47">
        <v>4.1010149716592684E-2</v>
      </c>
      <c r="D87" s="47">
        <v>9.9006009148843114E-3</v>
      </c>
      <c r="E87" s="47">
        <v>3.0693768922494494E-2</v>
      </c>
      <c r="F87" s="47">
        <v>2.7327860426085371E-2</v>
      </c>
      <c r="G87" s="48">
        <v>6.1525467367785525E-2</v>
      </c>
    </row>
    <row r="88" spans="1:7" ht="22.5" hidden="1" customHeight="1" outlineLevel="3" x14ac:dyDescent="0.25">
      <c r="A88" s="35" t="s">
        <v>94</v>
      </c>
      <c r="B88" s="26" t="s">
        <v>11</v>
      </c>
      <c r="C88" s="36">
        <v>18.88</v>
      </c>
      <c r="D88" s="36">
        <v>18.18</v>
      </c>
      <c r="E88" s="36">
        <v>17.32</v>
      </c>
      <c r="F88" s="37">
        <v>54.38</v>
      </c>
      <c r="G88" s="34">
        <v>949.2</v>
      </c>
    </row>
    <row r="89" spans="1:7" ht="22.5" hidden="1" customHeight="1" outlineLevel="3" x14ac:dyDescent="0.25">
      <c r="A89" s="35" t="s">
        <v>95</v>
      </c>
      <c r="B89" s="46" t="s">
        <v>69</v>
      </c>
      <c r="C89" s="47">
        <v>8.9253213446601719E-3</v>
      </c>
      <c r="D89" s="47">
        <v>8.9326513465308576E-3</v>
      </c>
      <c r="E89" s="47">
        <v>8.9332226136381223E-3</v>
      </c>
      <c r="F89" s="47">
        <v>8.930286941713373E-3</v>
      </c>
      <c r="G89" s="48">
        <v>9.1634968838607885E-3</v>
      </c>
    </row>
    <row r="90" spans="1:7" ht="22.5" hidden="1" customHeight="1" outlineLevel="3" x14ac:dyDescent="0.25">
      <c r="A90" s="35" t="s">
        <v>96</v>
      </c>
      <c r="B90" s="26" t="s">
        <v>11</v>
      </c>
      <c r="C90" s="36">
        <v>0</v>
      </c>
      <c r="D90" s="36">
        <v>0</v>
      </c>
      <c r="E90" s="36">
        <v>0</v>
      </c>
      <c r="F90" s="37">
        <v>0</v>
      </c>
      <c r="G90" s="34">
        <v>0</v>
      </c>
    </row>
    <row r="91" spans="1:7" ht="22.5" hidden="1" customHeight="1" outlineLevel="3" thickBot="1" x14ac:dyDescent="0.3">
      <c r="A91" s="17" t="s">
        <v>97</v>
      </c>
      <c r="B91" s="49" t="s">
        <v>69</v>
      </c>
      <c r="C91" s="50">
        <v>0</v>
      </c>
      <c r="D91" s="50">
        <v>0</v>
      </c>
      <c r="E91" s="50">
        <v>0</v>
      </c>
      <c r="F91" s="50">
        <v>0</v>
      </c>
      <c r="G91" s="51">
        <v>0</v>
      </c>
    </row>
    <row r="92" spans="1:7" ht="22.5" customHeight="1" collapsed="1" thickBot="1" x14ac:dyDescent="0.3">
      <c r="A92" s="172" t="s">
        <v>98</v>
      </c>
      <c r="B92" s="173"/>
      <c r="C92" s="173"/>
      <c r="D92" s="173"/>
      <c r="E92" s="173"/>
      <c r="F92" s="173"/>
      <c r="G92" s="174"/>
    </row>
    <row r="93" spans="1:7" ht="22.5" hidden="1" customHeight="1" outlineLevel="1" collapsed="1" x14ac:dyDescent="0.25">
      <c r="A93" s="200" t="s">
        <v>99</v>
      </c>
      <c r="B93" s="201"/>
      <c r="C93" s="201"/>
      <c r="D93" s="201"/>
      <c r="E93" s="201"/>
      <c r="F93" s="201"/>
      <c r="G93" s="202"/>
    </row>
    <row r="94" spans="1:7" ht="22.5" hidden="1" customHeight="1" outlineLevel="2" x14ac:dyDescent="0.25">
      <c r="A94" s="35" t="s">
        <v>100</v>
      </c>
      <c r="B94" s="26" t="s">
        <v>11</v>
      </c>
      <c r="C94" s="36">
        <v>1115.25</v>
      </c>
      <c r="D94" s="36">
        <v>1114.8800000000001</v>
      </c>
      <c r="E94" s="36">
        <v>1115.6199999999999</v>
      </c>
      <c r="F94" s="37">
        <v>3345.75</v>
      </c>
      <c r="G94" s="34">
        <v>55803.5</v>
      </c>
    </row>
    <row r="95" spans="1:7" ht="22.5" hidden="1" customHeight="1" outlineLevel="2" x14ac:dyDescent="0.25">
      <c r="A95" s="35" t="s">
        <v>101</v>
      </c>
      <c r="B95" s="26" t="s">
        <v>11</v>
      </c>
      <c r="C95" s="36">
        <v>1118</v>
      </c>
      <c r="D95" s="36">
        <v>1117.57</v>
      </c>
      <c r="E95" s="36">
        <v>1116.6199999999999</v>
      </c>
      <c r="F95" s="37">
        <v>3352.1899999999996</v>
      </c>
      <c r="G95" s="34">
        <v>56081.75</v>
      </c>
    </row>
    <row r="96" spans="1:7" ht="22.5" hidden="1" customHeight="1" outlineLevel="2" x14ac:dyDescent="0.25">
      <c r="A96" s="35" t="s">
        <v>102</v>
      </c>
      <c r="B96" s="26" t="s">
        <v>11</v>
      </c>
      <c r="C96" s="36">
        <v>1113.3699999999999</v>
      </c>
      <c r="D96" s="36">
        <v>1114</v>
      </c>
      <c r="E96" s="36">
        <v>1112.94</v>
      </c>
      <c r="F96" s="37">
        <v>3340.31</v>
      </c>
      <c r="G96" s="34">
        <v>55942.75</v>
      </c>
    </row>
    <row r="97" spans="1:7" ht="22.5" hidden="1" customHeight="1" outlineLevel="2" x14ac:dyDescent="0.25">
      <c r="A97" s="35" t="s">
        <v>103</v>
      </c>
      <c r="B97" s="26" t="s">
        <v>11</v>
      </c>
      <c r="C97" s="36">
        <v>2342</v>
      </c>
      <c r="D97" s="36">
        <v>2351.9</v>
      </c>
      <c r="E97" s="36">
        <v>2298.5</v>
      </c>
      <c r="F97" s="37">
        <v>6992.4</v>
      </c>
      <c r="G97" s="34">
        <v>115666.7</v>
      </c>
    </row>
    <row r="98" spans="1:7" ht="22.5" hidden="1" customHeight="1" outlineLevel="2" x14ac:dyDescent="0.25">
      <c r="A98" s="35" t="s">
        <v>104</v>
      </c>
      <c r="B98" s="46" t="s">
        <v>69</v>
      </c>
      <c r="C98" s="52">
        <v>0.69981055512726276</v>
      </c>
      <c r="D98" s="52">
        <v>0.70280446443245836</v>
      </c>
      <c r="E98" s="52">
        <v>0.68710801810365962</v>
      </c>
      <c r="F98" s="53">
        <v>0.6965755983363634</v>
      </c>
      <c r="G98" s="54">
        <v>0.68919786924708626</v>
      </c>
    </row>
    <row r="99" spans="1:7" ht="22.5" hidden="1" customHeight="1" outlineLevel="1" collapsed="1" x14ac:dyDescent="0.25">
      <c r="A99" s="197" t="s">
        <v>105</v>
      </c>
      <c r="B99" s="198"/>
      <c r="C99" s="198"/>
      <c r="D99" s="198"/>
      <c r="E99" s="198"/>
      <c r="F99" s="198"/>
      <c r="G99" s="199"/>
    </row>
    <row r="100" spans="1:7" ht="22.5" hidden="1" customHeight="1" outlineLevel="2" x14ac:dyDescent="0.25">
      <c r="A100" s="35" t="s">
        <v>106</v>
      </c>
      <c r="B100" s="26" t="s">
        <v>11</v>
      </c>
      <c r="C100" s="36">
        <v>1117.07</v>
      </c>
      <c r="D100" s="36">
        <v>1116.68</v>
      </c>
      <c r="E100" s="36">
        <v>1116.6300000000001</v>
      </c>
      <c r="F100" s="37">
        <v>3350.38</v>
      </c>
      <c r="G100" s="34">
        <v>55818.559999999998</v>
      </c>
    </row>
    <row r="101" spans="1:7" ht="22.5" hidden="1" customHeight="1" outlineLevel="2" x14ac:dyDescent="0.25">
      <c r="A101" s="35" t="s">
        <v>107</v>
      </c>
      <c r="B101" s="26" t="s">
        <v>11</v>
      </c>
      <c r="C101" s="36">
        <v>1116.19</v>
      </c>
      <c r="D101" s="36">
        <v>1112.18</v>
      </c>
      <c r="E101" s="36">
        <v>1115.6300000000001</v>
      </c>
      <c r="F101" s="37">
        <v>3344</v>
      </c>
      <c r="G101" s="34">
        <v>56221.13</v>
      </c>
    </row>
    <row r="102" spans="1:7" ht="22.5" hidden="1" customHeight="1" outlineLevel="2" x14ac:dyDescent="0.25">
      <c r="A102" s="35" t="s">
        <v>108</v>
      </c>
      <c r="B102" s="26" t="s">
        <v>11</v>
      </c>
      <c r="C102" s="36">
        <v>1126.1199999999999</v>
      </c>
      <c r="D102" s="36">
        <v>1125.75</v>
      </c>
      <c r="E102" s="36">
        <v>1125.6300000000001</v>
      </c>
      <c r="F102" s="37">
        <v>3377.5</v>
      </c>
      <c r="G102" s="34">
        <v>56428.25</v>
      </c>
    </row>
    <row r="103" spans="1:7" ht="22.5" hidden="1" customHeight="1" outlineLevel="2" x14ac:dyDescent="0.25">
      <c r="A103" s="35" t="s">
        <v>109</v>
      </c>
      <c r="B103" s="26" t="s">
        <v>11</v>
      </c>
      <c r="C103" s="36">
        <v>2211.6</v>
      </c>
      <c r="D103" s="36">
        <v>2192.6999999999998</v>
      </c>
      <c r="E103" s="36">
        <v>2139.1</v>
      </c>
      <c r="F103" s="37">
        <v>6543.4</v>
      </c>
      <c r="G103" s="34">
        <v>110319.4</v>
      </c>
    </row>
    <row r="104" spans="1:7" ht="22.5" hidden="1" customHeight="1" outlineLevel="2" x14ac:dyDescent="0.25">
      <c r="A104" s="35" t="s">
        <v>110</v>
      </c>
      <c r="B104" s="46" t="s">
        <v>69</v>
      </c>
      <c r="C104" s="52">
        <v>0.65833576433746699</v>
      </c>
      <c r="D104" s="52">
        <v>0.65363782973281537</v>
      </c>
      <c r="E104" s="52">
        <v>0.6370369487982035</v>
      </c>
      <c r="F104" s="53">
        <v>0.6496701708122018</v>
      </c>
      <c r="G104" s="54">
        <v>0.65483913437773378</v>
      </c>
    </row>
    <row r="105" spans="1:7" ht="22.5" hidden="1" customHeight="1" outlineLevel="1" collapsed="1" thickBot="1" x14ac:dyDescent="0.3">
      <c r="A105" s="197" t="s">
        <v>111</v>
      </c>
      <c r="B105" s="198"/>
      <c r="C105" s="198"/>
      <c r="D105" s="198"/>
      <c r="E105" s="198"/>
      <c r="F105" s="198"/>
      <c r="G105" s="199"/>
    </row>
    <row r="106" spans="1:7" ht="22.5" hidden="1" customHeight="1" outlineLevel="2" x14ac:dyDescent="0.25">
      <c r="A106" s="35" t="s">
        <v>112</v>
      </c>
      <c r="B106" s="26" t="s">
        <v>11</v>
      </c>
      <c r="C106" s="36">
        <v>237.25</v>
      </c>
      <c r="D106" s="36">
        <v>227.54000000000002</v>
      </c>
      <c r="E106" s="36">
        <v>219.70999999999998</v>
      </c>
      <c r="F106" s="37">
        <v>684.5</v>
      </c>
      <c r="G106" s="34">
        <v>10944.650000000001</v>
      </c>
    </row>
    <row r="107" spans="1:7" ht="22.5" hidden="1" customHeight="1" outlineLevel="2" x14ac:dyDescent="0.25">
      <c r="A107" s="35" t="s">
        <v>113</v>
      </c>
      <c r="B107" s="46" t="s">
        <v>69</v>
      </c>
      <c r="C107" s="52">
        <v>5.2101633872101191E-2</v>
      </c>
      <c r="D107" s="52">
        <v>5.0068212824010916E-2</v>
      </c>
      <c r="E107" s="52">
        <v>4.951099693528032E-2</v>
      </c>
      <c r="F107" s="53">
        <v>5.0569600614666296E-2</v>
      </c>
      <c r="G107" s="54">
        <v>4.8430633565515767E-2</v>
      </c>
    </row>
    <row r="108" spans="1:7" ht="22.5" hidden="1" customHeight="1" outlineLevel="2" x14ac:dyDescent="0.25">
      <c r="A108" s="35" t="s">
        <v>114</v>
      </c>
      <c r="B108" s="26" t="s">
        <v>11</v>
      </c>
      <c r="C108" s="36">
        <v>4316.3</v>
      </c>
      <c r="D108" s="36">
        <v>4316.7</v>
      </c>
      <c r="E108" s="36">
        <v>4218</v>
      </c>
      <c r="F108" s="37">
        <v>12851</v>
      </c>
      <c r="G108" s="34">
        <v>215047.5</v>
      </c>
    </row>
    <row r="109" spans="1:7" ht="22.5" hidden="1" customHeight="1" outlineLevel="2" x14ac:dyDescent="0.25">
      <c r="A109" s="35" t="s">
        <v>115</v>
      </c>
      <c r="B109" s="26" t="s">
        <v>11</v>
      </c>
      <c r="C109" s="36">
        <v>175</v>
      </c>
      <c r="D109" s="36">
        <v>167</v>
      </c>
      <c r="E109" s="36">
        <v>167</v>
      </c>
      <c r="F109" s="37">
        <v>509</v>
      </c>
      <c r="G109" s="34">
        <v>7688</v>
      </c>
    </row>
    <row r="110" spans="1:7" ht="22.5" hidden="1" customHeight="1" outlineLevel="2" thickBot="1" x14ac:dyDescent="0.3">
      <c r="A110" s="17" t="s">
        <v>116</v>
      </c>
      <c r="B110" s="49" t="s">
        <v>69</v>
      </c>
      <c r="C110" s="55">
        <v>0.64364747986877435</v>
      </c>
      <c r="D110" s="55">
        <v>0.64418166678107636</v>
      </c>
      <c r="E110" s="55">
        <v>0.62926390444975211</v>
      </c>
      <c r="F110" s="55">
        <v>0.63903117483576677</v>
      </c>
      <c r="G110" s="56">
        <v>0.63945910259874084</v>
      </c>
    </row>
    <row r="111" spans="1:7" ht="22.5" customHeight="1" collapsed="1" thickBot="1" x14ac:dyDescent="0.3">
      <c r="A111" s="172" t="s">
        <v>117</v>
      </c>
      <c r="B111" s="173"/>
      <c r="C111" s="173"/>
      <c r="D111" s="173"/>
      <c r="E111" s="173"/>
      <c r="F111" s="173"/>
      <c r="G111" s="174"/>
    </row>
    <row r="112" spans="1:7" ht="22.5" hidden="1" customHeight="1" outlineLevel="1" x14ac:dyDescent="0.25">
      <c r="A112" s="13" t="s">
        <v>114</v>
      </c>
      <c r="B112" s="14" t="s">
        <v>11</v>
      </c>
      <c r="C112" s="57">
        <v>4316.3</v>
      </c>
      <c r="D112" s="57">
        <v>4316.7</v>
      </c>
      <c r="E112" s="57">
        <v>4218</v>
      </c>
      <c r="F112" s="58">
        <v>12851</v>
      </c>
      <c r="G112" s="59">
        <v>215047.5</v>
      </c>
    </row>
    <row r="113" spans="1:7" ht="22.5" hidden="1" customHeight="1" outlineLevel="1" x14ac:dyDescent="0.25">
      <c r="A113" s="35" t="s">
        <v>118</v>
      </c>
      <c r="B113" s="26" t="s">
        <v>11</v>
      </c>
      <c r="C113" s="36">
        <v>3688</v>
      </c>
      <c r="D113" s="36">
        <v>4102</v>
      </c>
      <c r="E113" s="36">
        <v>4020</v>
      </c>
      <c r="F113" s="37">
        <v>11810</v>
      </c>
      <c r="G113" s="34">
        <v>197274</v>
      </c>
    </row>
    <row r="114" spans="1:7" ht="22.5" hidden="1" customHeight="1" outlineLevel="1" x14ac:dyDescent="0.25">
      <c r="A114" s="35" t="s">
        <v>119</v>
      </c>
      <c r="B114" s="26" t="s">
        <v>11</v>
      </c>
      <c r="C114" s="36">
        <v>4049</v>
      </c>
      <c r="D114" s="36">
        <v>3993</v>
      </c>
      <c r="E114" s="36">
        <v>3920</v>
      </c>
      <c r="F114" s="37">
        <v>11962</v>
      </c>
      <c r="G114" s="34">
        <v>202796</v>
      </c>
    </row>
    <row r="115" spans="1:7" ht="22.5" hidden="1" customHeight="1" outlineLevel="1" x14ac:dyDescent="0.25">
      <c r="A115" s="35" t="s">
        <v>120</v>
      </c>
      <c r="B115" s="46" t="s">
        <v>69</v>
      </c>
      <c r="C115" s="52">
        <v>0.93807195978036739</v>
      </c>
      <c r="D115" s="52">
        <v>0.92501216206824666</v>
      </c>
      <c r="E115" s="52">
        <v>0.92935040303461358</v>
      </c>
      <c r="F115" s="52">
        <v>0.93082250408528522</v>
      </c>
      <c r="G115" s="60">
        <v>0.94302886571571398</v>
      </c>
    </row>
    <row r="116" spans="1:7" ht="22.5" hidden="1" customHeight="1" outlineLevel="1" x14ac:dyDescent="0.25">
      <c r="A116" s="35" t="s">
        <v>121</v>
      </c>
      <c r="B116" s="61" t="s">
        <v>122</v>
      </c>
      <c r="C116" s="36">
        <v>1561</v>
      </c>
      <c r="D116" s="36">
        <v>1529</v>
      </c>
      <c r="E116" s="36">
        <v>1581</v>
      </c>
      <c r="F116" s="37">
        <v>4671</v>
      </c>
      <c r="G116" s="34">
        <v>99997</v>
      </c>
    </row>
    <row r="117" spans="1:7" ht="22.5" hidden="1" customHeight="1" outlineLevel="1" x14ac:dyDescent="0.25">
      <c r="A117" s="35" t="s">
        <v>123</v>
      </c>
      <c r="B117" s="61" t="s">
        <v>124</v>
      </c>
      <c r="C117" s="43">
        <v>0.38552729068905905</v>
      </c>
      <c r="D117" s="43">
        <v>0.38292011019283745</v>
      </c>
      <c r="E117" s="43">
        <v>0.40331632653061222</v>
      </c>
      <c r="F117" s="44">
        <v>0.39048654071225547</v>
      </c>
      <c r="G117" s="45">
        <v>0.49309157971557627</v>
      </c>
    </row>
    <row r="118" spans="1:7" ht="22.5" hidden="1" customHeight="1" outlineLevel="1" x14ac:dyDescent="0.25">
      <c r="A118" s="35" t="s">
        <v>125</v>
      </c>
      <c r="B118" s="61" t="s">
        <v>122</v>
      </c>
      <c r="C118" s="36">
        <v>58948</v>
      </c>
      <c r="D118" s="36">
        <v>60112</v>
      </c>
      <c r="E118" s="36">
        <v>60108</v>
      </c>
      <c r="F118" s="37">
        <v>179168</v>
      </c>
      <c r="G118" s="34">
        <v>3335336</v>
      </c>
    </row>
    <row r="119" spans="1:7" ht="22.5" hidden="1" customHeight="1" outlineLevel="1" thickBot="1" x14ac:dyDescent="0.3">
      <c r="A119" s="17" t="s">
        <v>126</v>
      </c>
      <c r="B119" s="62" t="s">
        <v>124</v>
      </c>
      <c r="C119" s="63">
        <v>14.558656458384787</v>
      </c>
      <c r="D119" s="63">
        <v>15.054345103931881</v>
      </c>
      <c r="E119" s="63">
        <v>15.333673469387755</v>
      </c>
      <c r="F119" s="64">
        <v>14.97809730814245</v>
      </c>
      <c r="G119" s="65">
        <v>16.446754373853526</v>
      </c>
    </row>
    <row r="120" spans="1:7" ht="22.5" customHeight="1" collapsed="1" thickBot="1" x14ac:dyDescent="0.3">
      <c r="A120" s="172" t="s">
        <v>127</v>
      </c>
      <c r="B120" s="173"/>
      <c r="C120" s="173"/>
      <c r="D120" s="173"/>
      <c r="E120" s="173"/>
      <c r="F120" s="173"/>
      <c r="G120" s="174"/>
    </row>
    <row r="121" spans="1:7" ht="22.5" hidden="1" customHeight="1" outlineLevel="1" x14ac:dyDescent="0.25">
      <c r="A121" s="13" t="s">
        <v>128</v>
      </c>
      <c r="B121" s="14" t="s">
        <v>11</v>
      </c>
      <c r="C121" s="57">
        <v>3978.96</v>
      </c>
      <c r="D121" s="57">
        <v>4058.9400000000005</v>
      </c>
      <c r="E121" s="57">
        <v>3904.57</v>
      </c>
      <c r="F121" s="58">
        <v>11942.470000000001</v>
      </c>
      <c r="G121" s="66">
        <v>195123.94</v>
      </c>
    </row>
    <row r="122" spans="1:7" ht="22.5" hidden="1" customHeight="1" outlineLevel="1" x14ac:dyDescent="0.25">
      <c r="A122" s="35" t="s">
        <v>47</v>
      </c>
      <c r="B122" s="26" t="s">
        <v>11</v>
      </c>
      <c r="C122" s="36">
        <v>4049</v>
      </c>
      <c r="D122" s="36">
        <v>3993</v>
      </c>
      <c r="E122" s="36">
        <v>3920</v>
      </c>
      <c r="F122" s="37">
        <v>11962</v>
      </c>
      <c r="G122" s="34">
        <v>202796</v>
      </c>
    </row>
    <row r="123" spans="1:7" ht="22.5" hidden="1" customHeight="1" outlineLevel="1" thickBot="1" x14ac:dyDescent="0.3">
      <c r="A123" s="17" t="s">
        <v>129</v>
      </c>
      <c r="B123" s="49" t="s">
        <v>69</v>
      </c>
      <c r="C123" s="55">
        <v>1.0176025896214087</v>
      </c>
      <c r="D123" s="55">
        <v>0.98375437922216136</v>
      </c>
      <c r="E123" s="55">
        <v>1.0039517795813624</v>
      </c>
      <c r="F123" s="67">
        <v>1.0016353400929623</v>
      </c>
      <c r="G123" s="68">
        <v>1.039318906742043</v>
      </c>
    </row>
    <row r="124" spans="1:7" ht="22.5" customHeight="1" collapsed="1" thickBot="1" x14ac:dyDescent="0.3">
      <c r="A124" s="172" t="s">
        <v>130</v>
      </c>
      <c r="B124" s="173"/>
      <c r="C124" s="173"/>
      <c r="D124" s="173"/>
      <c r="E124" s="173"/>
      <c r="F124" s="173"/>
      <c r="G124" s="174"/>
    </row>
    <row r="125" spans="1:7" ht="22.5" hidden="1" customHeight="1" outlineLevel="1" collapsed="1" x14ac:dyDescent="0.25">
      <c r="A125" s="200" t="s">
        <v>131</v>
      </c>
      <c r="B125" s="201"/>
      <c r="C125" s="201"/>
      <c r="D125" s="201"/>
      <c r="E125" s="201"/>
      <c r="F125" s="201"/>
      <c r="G125" s="202"/>
    </row>
    <row r="126" spans="1:7" ht="22.5" hidden="1" customHeight="1" outlineLevel="2" x14ac:dyDescent="0.25">
      <c r="A126" s="35" t="s">
        <v>132</v>
      </c>
      <c r="B126" s="26" t="s">
        <v>11</v>
      </c>
      <c r="C126" s="36">
        <v>0</v>
      </c>
      <c r="D126" s="36">
        <v>43.5</v>
      </c>
      <c r="E126" s="36">
        <v>242.41</v>
      </c>
      <c r="F126" s="36">
        <v>285.90999999999997</v>
      </c>
      <c r="G126" s="34">
        <v>8712.7000000000007</v>
      </c>
    </row>
    <row r="127" spans="1:7" ht="22.5" hidden="1" customHeight="1" outlineLevel="2" x14ac:dyDescent="0.25">
      <c r="A127" s="69" t="s">
        <v>133</v>
      </c>
      <c r="B127" s="26" t="s">
        <v>11</v>
      </c>
      <c r="C127" s="36">
        <v>0</v>
      </c>
      <c r="D127" s="36">
        <v>43.5</v>
      </c>
      <c r="E127" s="36">
        <v>242.41</v>
      </c>
      <c r="F127" s="37">
        <v>285.90999999999997</v>
      </c>
      <c r="G127" s="34">
        <v>8712.7000000000007</v>
      </c>
    </row>
    <row r="128" spans="1:7" ht="22.5" hidden="1" customHeight="1" outlineLevel="2" x14ac:dyDescent="0.25">
      <c r="A128" s="69" t="s">
        <v>134</v>
      </c>
      <c r="B128" s="26" t="s">
        <v>11</v>
      </c>
      <c r="C128" s="36">
        <v>0</v>
      </c>
      <c r="D128" s="36">
        <v>0</v>
      </c>
      <c r="E128" s="36">
        <v>0</v>
      </c>
      <c r="F128" s="37">
        <v>0</v>
      </c>
      <c r="G128" s="34">
        <v>0</v>
      </c>
    </row>
    <row r="129" spans="1:7" ht="22.5" hidden="1" customHeight="1" outlineLevel="2" x14ac:dyDescent="0.25">
      <c r="A129" s="35" t="s">
        <v>135</v>
      </c>
      <c r="B129" s="26" t="s">
        <v>15</v>
      </c>
      <c r="C129" s="36">
        <v>0</v>
      </c>
      <c r="D129" s="36">
        <v>1.47</v>
      </c>
      <c r="E129" s="36">
        <v>8</v>
      </c>
      <c r="F129" s="37">
        <v>9.4700000000000006</v>
      </c>
      <c r="G129" s="34">
        <v>305.95</v>
      </c>
    </row>
    <row r="130" spans="1:7" ht="22.5" hidden="1" customHeight="1" outlineLevel="2" x14ac:dyDescent="0.25">
      <c r="A130" s="35" t="s">
        <v>49</v>
      </c>
      <c r="B130" s="26" t="s">
        <v>36</v>
      </c>
      <c r="C130" s="36">
        <v>0</v>
      </c>
      <c r="D130" s="36">
        <v>29.591836734693878</v>
      </c>
      <c r="E130" s="36">
        <v>30.30125</v>
      </c>
      <c r="F130" s="37">
        <v>30.191129883843711</v>
      </c>
      <c r="G130" s="34">
        <v>28.477529008007849</v>
      </c>
    </row>
    <row r="131" spans="1:7" ht="22.5" hidden="1" customHeight="1" outlineLevel="1" collapsed="1" thickBot="1" x14ac:dyDescent="0.3">
      <c r="A131" s="197" t="s">
        <v>136</v>
      </c>
      <c r="B131" s="198"/>
      <c r="C131" s="198"/>
      <c r="D131" s="198"/>
      <c r="E131" s="198"/>
      <c r="F131" s="198"/>
      <c r="G131" s="199"/>
    </row>
    <row r="132" spans="1:7" ht="22.5" hidden="1" customHeight="1" outlineLevel="2" x14ac:dyDescent="0.25">
      <c r="A132" s="35" t="s">
        <v>137</v>
      </c>
      <c r="B132" s="26" t="s">
        <v>15</v>
      </c>
      <c r="C132" s="38">
        <v>0</v>
      </c>
      <c r="D132" s="38">
        <v>0</v>
      </c>
      <c r="E132" s="38">
        <v>0</v>
      </c>
      <c r="F132" s="27">
        <v>0</v>
      </c>
      <c r="G132" s="28">
        <v>0</v>
      </c>
    </row>
    <row r="133" spans="1:7" ht="22.5" hidden="1" customHeight="1" outlineLevel="2" x14ac:dyDescent="0.25">
      <c r="A133" s="35" t="s">
        <v>138</v>
      </c>
      <c r="B133" s="26" t="s">
        <v>15</v>
      </c>
      <c r="C133" s="38">
        <v>6.68</v>
      </c>
      <c r="D133" s="38">
        <v>0</v>
      </c>
      <c r="E133" s="38">
        <v>4.43</v>
      </c>
      <c r="F133" s="27">
        <v>11.11</v>
      </c>
      <c r="G133" s="28">
        <v>353.33</v>
      </c>
    </row>
    <row r="134" spans="1:7" ht="22.5" hidden="1" customHeight="1" outlineLevel="2" x14ac:dyDescent="0.25">
      <c r="A134" s="35" t="s">
        <v>139</v>
      </c>
      <c r="B134" s="26" t="s">
        <v>11</v>
      </c>
      <c r="C134" s="36">
        <v>163.92</v>
      </c>
      <c r="D134" s="36">
        <v>0</v>
      </c>
      <c r="E134" s="36">
        <v>146.38</v>
      </c>
      <c r="F134" s="37">
        <v>310.29999999999995</v>
      </c>
      <c r="G134" s="34">
        <v>12904.69</v>
      </c>
    </row>
    <row r="135" spans="1:7" ht="22.5" hidden="1" customHeight="1" outlineLevel="2" thickBot="1" x14ac:dyDescent="0.3">
      <c r="A135" s="17" t="s">
        <v>140</v>
      </c>
      <c r="B135" s="18" t="s">
        <v>36</v>
      </c>
      <c r="C135" s="63">
        <v>24.538922155688621</v>
      </c>
      <c r="D135" s="63">
        <v>0</v>
      </c>
      <c r="E135" s="63">
        <v>33.042889390519186</v>
      </c>
      <c r="F135" s="64">
        <v>27.929792979297925</v>
      </c>
      <c r="G135" s="65">
        <v>36.52305210426514</v>
      </c>
    </row>
    <row r="136" spans="1:7" ht="22.5" customHeight="1" collapsed="1" thickBot="1" x14ac:dyDescent="0.3">
      <c r="A136" s="172" t="s">
        <v>141</v>
      </c>
      <c r="B136" s="173"/>
      <c r="C136" s="173"/>
      <c r="D136" s="173"/>
      <c r="E136" s="173"/>
      <c r="F136" s="173"/>
      <c r="G136" s="174"/>
    </row>
    <row r="137" spans="1:7" ht="22.5" hidden="1" customHeight="1" outlineLevel="1" x14ac:dyDescent="0.25">
      <c r="A137" s="13" t="s">
        <v>142</v>
      </c>
      <c r="B137" s="70" t="s">
        <v>143</v>
      </c>
      <c r="C137" s="57">
        <v>124.02</v>
      </c>
      <c r="D137" s="57">
        <v>121.68</v>
      </c>
      <c r="E137" s="57">
        <v>126.44</v>
      </c>
      <c r="F137" s="58">
        <v>372.14</v>
      </c>
      <c r="G137" s="59">
        <v>6601.06</v>
      </c>
    </row>
    <row r="138" spans="1:7" ht="22.5" hidden="1" customHeight="1" outlineLevel="1" x14ac:dyDescent="0.25">
      <c r="A138" s="35" t="s">
        <v>144</v>
      </c>
      <c r="B138" s="71" t="s">
        <v>145</v>
      </c>
      <c r="C138" s="38">
        <v>30.629785132131392</v>
      </c>
      <c r="D138" s="38">
        <v>30.473328324567994</v>
      </c>
      <c r="E138" s="38">
        <v>32.255102040816325</v>
      </c>
      <c r="F138" s="38">
        <v>31.110182243771945</v>
      </c>
      <c r="G138" s="72">
        <v>32.550247539399201</v>
      </c>
    </row>
    <row r="139" spans="1:7" ht="22.5" hidden="1" customHeight="1" outlineLevel="1" x14ac:dyDescent="0.25">
      <c r="A139" s="35" t="s">
        <v>146</v>
      </c>
      <c r="B139" s="71" t="s">
        <v>147</v>
      </c>
      <c r="C139" s="73">
        <v>59152</v>
      </c>
      <c r="D139" s="73">
        <v>60156</v>
      </c>
      <c r="E139" s="73">
        <v>60364</v>
      </c>
      <c r="F139" s="37">
        <v>179672</v>
      </c>
      <c r="G139" s="74">
        <v>3357788</v>
      </c>
    </row>
    <row r="140" spans="1:7" ht="22.5" hidden="1" customHeight="1" outlineLevel="1" x14ac:dyDescent="0.25">
      <c r="A140" s="40" t="s">
        <v>148</v>
      </c>
      <c r="B140" s="71" t="s">
        <v>149</v>
      </c>
      <c r="C140" s="38">
        <v>14.609039268955298</v>
      </c>
      <c r="D140" s="38">
        <v>15.065364387678438</v>
      </c>
      <c r="E140" s="38">
        <v>15.398979591836735</v>
      </c>
      <c r="F140" s="38">
        <v>15.020230730647048</v>
      </c>
      <c r="G140" s="72">
        <v>16.557466616698555</v>
      </c>
    </row>
    <row r="141" spans="1:7" ht="22.5" hidden="1" customHeight="1" outlineLevel="1" x14ac:dyDescent="0.25">
      <c r="A141" s="35" t="s">
        <v>150</v>
      </c>
      <c r="B141" s="71" t="s">
        <v>151</v>
      </c>
      <c r="C141" s="36">
        <v>243</v>
      </c>
      <c r="D141" s="36">
        <v>240</v>
      </c>
      <c r="E141" s="36">
        <v>241</v>
      </c>
      <c r="F141" s="37">
        <v>724</v>
      </c>
      <c r="G141" s="39">
        <v>11717</v>
      </c>
    </row>
    <row r="142" spans="1:7" ht="22.5" hidden="1" customHeight="1" outlineLevel="1" x14ac:dyDescent="0.25">
      <c r="A142" s="35" t="s">
        <v>152</v>
      </c>
      <c r="B142" s="71" t="s">
        <v>153</v>
      </c>
      <c r="C142" s="38">
        <v>6.0014818473697211E-2</v>
      </c>
      <c r="D142" s="38">
        <v>6.0105184072126221E-2</v>
      </c>
      <c r="E142" s="38">
        <v>6.1479591836734696E-2</v>
      </c>
      <c r="F142" s="27">
        <v>6.0524995820096975E-2</v>
      </c>
      <c r="G142" s="72">
        <v>5.7777273713485476E-2</v>
      </c>
    </row>
    <row r="143" spans="1:7" ht="22.5" hidden="1" customHeight="1" outlineLevel="1" thickBot="1" x14ac:dyDescent="0.3">
      <c r="A143" s="17" t="s">
        <v>154</v>
      </c>
      <c r="B143" s="75" t="s">
        <v>151</v>
      </c>
      <c r="C143" s="76">
        <v>125</v>
      </c>
      <c r="D143" s="76">
        <v>71</v>
      </c>
      <c r="E143" s="76">
        <v>72</v>
      </c>
      <c r="F143" s="77">
        <v>268</v>
      </c>
      <c r="G143" s="78">
        <v>5507</v>
      </c>
    </row>
    <row r="144" spans="1:7" ht="22.5" customHeight="1" collapsed="1" thickBot="1" x14ac:dyDescent="0.3">
      <c r="A144" s="172" t="s">
        <v>155</v>
      </c>
      <c r="B144" s="173"/>
      <c r="C144" s="173"/>
      <c r="D144" s="173"/>
      <c r="E144" s="173"/>
      <c r="F144" s="173"/>
      <c r="G144" s="174"/>
    </row>
    <row r="145" spans="1:7" ht="21.75" hidden="1" customHeight="1" outlineLevel="1" x14ac:dyDescent="0.25">
      <c r="A145" s="79" t="s">
        <v>156</v>
      </c>
      <c r="B145" s="80" t="s">
        <v>11</v>
      </c>
      <c r="C145" s="57">
        <v>0</v>
      </c>
      <c r="D145" s="57">
        <v>0</v>
      </c>
      <c r="E145" s="57">
        <v>0</v>
      </c>
      <c r="F145" s="57">
        <v>0</v>
      </c>
      <c r="G145" s="66">
        <v>0</v>
      </c>
    </row>
    <row r="146" spans="1:7" ht="21.75" hidden="1" customHeight="1" outlineLevel="1" x14ac:dyDescent="0.25">
      <c r="A146" s="81" t="s">
        <v>157</v>
      </c>
      <c r="B146" s="82" t="s">
        <v>22</v>
      </c>
      <c r="C146" s="36">
        <v>0</v>
      </c>
      <c r="D146" s="36">
        <v>0</v>
      </c>
      <c r="E146" s="36">
        <v>0</v>
      </c>
      <c r="F146" s="36">
        <v>0</v>
      </c>
      <c r="G146" s="39">
        <v>0</v>
      </c>
    </row>
    <row r="147" spans="1:7" ht="21.75" hidden="1" customHeight="1" outlineLevel="1" x14ac:dyDescent="0.25">
      <c r="A147" s="81" t="s">
        <v>158</v>
      </c>
      <c r="B147" s="82" t="s">
        <v>11</v>
      </c>
      <c r="C147" s="194">
        <v>0</v>
      </c>
      <c r="D147" s="195"/>
      <c r="E147" s="196"/>
      <c r="F147" s="36">
        <v>0</v>
      </c>
      <c r="G147" s="39">
        <v>0</v>
      </c>
    </row>
    <row r="148" spans="1:7" ht="21.75" hidden="1" customHeight="1" outlineLevel="1" x14ac:dyDescent="0.25">
      <c r="A148" s="81" t="s">
        <v>159</v>
      </c>
      <c r="B148" s="82" t="s">
        <v>22</v>
      </c>
      <c r="C148" s="194">
        <v>0</v>
      </c>
      <c r="D148" s="195"/>
      <c r="E148" s="196"/>
      <c r="F148" s="36">
        <v>0</v>
      </c>
      <c r="G148" s="39">
        <v>0</v>
      </c>
    </row>
    <row r="149" spans="1:7" ht="21.75" hidden="1" customHeight="1" outlineLevel="1" x14ac:dyDescent="0.25">
      <c r="A149" s="81" t="s">
        <v>284</v>
      </c>
      <c r="B149" s="82" t="s">
        <v>11</v>
      </c>
      <c r="C149" s="194">
        <v>1022.03997802734</v>
      </c>
      <c r="D149" s="195"/>
      <c r="E149" s="196"/>
      <c r="F149" s="36">
        <v>1022.03997802734</v>
      </c>
      <c r="G149" s="39">
        <v>3596.03002929688</v>
      </c>
    </row>
    <row r="150" spans="1:7" ht="21.75" hidden="1" customHeight="1" outlineLevel="1" x14ac:dyDescent="0.25">
      <c r="A150" s="81" t="s">
        <v>52</v>
      </c>
      <c r="B150" s="82" t="s">
        <v>22</v>
      </c>
      <c r="C150" s="194">
        <v>40</v>
      </c>
      <c r="D150" s="195"/>
      <c r="E150" s="196"/>
      <c r="F150" s="36">
        <v>40</v>
      </c>
      <c r="G150" s="39">
        <v>142</v>
      </c>
    </row>
    <row r="151" spans="1:7" ht="21.75" hidden="1" customHeight="1" outlineLevel="1" x14ac:dyDescent="0.25">
      <c r="A151" s="81" t="s">
        <v>161</v>
      </c>
      <c r="B151" s="82" t="s">
        <v>11</v>
      </c>
      <c r="C151" s="135">
        <v>862</v>
      </c>
      <c r="D151" s="135">
        <v>154</v>
      </c>
      <c r="E151" s="135">
        <v>888</v>
      </c>
      <c r="F151" s="36">
        <v>1904</v>
      </c>
      <c r="G151" s="39">
        <v>36612</v>
      </c>
    </row>
    <row r="152" spans="1:7" ht="21.75" hidden="1" customHeight="1" outlineLevel="1" x14ac:dyDescent="0.25">
      <c r="A152" s="81" t="s">
        <v>162</v>
      </c>
      <c r="B152" s="82" t="s">
        <v>11</v>
      </c>
      <c r="C152" s="194">
        <v>420.760009765625</v>
      </c>
      <c r="D152" s="195"/>
      <c r="E152" s="196"/>
      <c r="F152" s="36">
        <v>420.760009765625</v>
      </c>
      <c r="G152" s="39">
        <v>809.83999633789097</v>
      </c>
    </row>
    <row r="153" spans="1:7" ht="21.75" hidden="1" customHeight="1" outlineLevel="1" x14ac:dyDescent="0.25">
      <c r="A153" s="81" t="s">
        <v>52</v>
      </c>
      <c r="B153" s="82" t="s">
        <v>22</v>
      </c>
      <c r="C153" s="194">
        <v>26</v>
      </c>
      <c r="D153" s="195"/>
      <c r="E153" s="196"/>
      <c r="F153" s="36">
        <v>26</v>
      </c>
      <c r="G153" s="39">
        <v>47</v>
      </c>
    </row>
    <row r="154" spans="1:7" ht="21.75" hidden="1" customHeight="1" outlineLevel="1" x14ac:dyDescent="0.25">
      <c r="A154" s="81" t="s">
        <v>163</v>
      </c>
      <c r="B154" s="82" t="s">
        <v>11</v>
      </c>
      <c r="C154" s="135">
        <v>0</v>
      </c>
      <c r="D154" s="135">
        <v>1512</v>
      </c>
      <c r="E154" s="135">
        <v>496</v>
      </c>
      <c r="F154" s="36">
        <v>2008</v>
      </c>
      <c r="G154" s="39">
        <v>36252</v>
      </c>
    </row>
    <row r="155" spans="1:7" ht="21.75" hidden="1" customHeight="1" outlineLevel="1" x14ac:dyDescent="0.25">
      <c r="A155" s="81" t="s">
        <v>164</v>
      </c>
      <c r="B155" s="82" t="s">
        <v>11</v>
      </c>
      <c r="C155" s="194">
        <v>0</v>
      </c>
      <c r="D155" s="195"/>
      <c r="E155" s="196"/>
      <c r="F155" s="36">
        <v>0</v>
      </c>
      <c r="G155" s="39">
        <v>6443.1099395751999</v>
      </c>
    </row>
    <row r="156" spans="1:7" ht="21.75" hidden="1" customHeight="1" outlineLevel="1" x14ac:dyDescent="0.25">
      <c r="A156" s="81" t="s">
        <v>52</v>
      </c>
      <c r="B156" s="82" t="s">
        <v>22</v>
      </c>
      <c r="C156" s="194">
        <v>0</v>
      </c>
      <c r="D156" s="195"/>
      <c r="E156" s="196"/>
      <c r="F156" s="36">
        <v>0</v>
      </c>
      <c r="G156" s="39">
        <v>373</v>
      </c>
    </row>
    <row r="157" spans="1:7" ht="21.75" hidden="1" customHeight="1" outlineLevel="1" x14ac:dyDescent="0.25">
      <c r="A157" s="81" t="s">
        <v>165</v>
      </c>
      <c r="B157" s="82" t="s">
        <v>11</v>
      </c>
      <c r="C157" s="135">
        <v>1954</v>
      </c>
      <c r="D157" s="135">
        <v>858</v>
      </c>
      <c r="E157" s="135">
        <v>0</v>
      </c>
      <c r="F157" s="36">
        <v>2812</v>
      </c>
      <c r="G157" s="39">
        <v>69522</v>
      </c>
    </row>
    <row r="158" spans="1:7" ht="21.75" hidden="1" customHeight="1" outlineLevel="1" x14ac:dyDescent="0.25">
      <c r="A158" s="81" t="s">
        <v>166</v>
      </c>
      <c r="B158" s="82" t="s">
        <v>11</v>
      </c>
      <c r="C158" s="57">
        <v>0</v>
      </c>
      <c r="D158" s="57">
        <v>0</v>
      </c>
      <c r="E158" s="57">
        <v>0</v>
      </c>
      <c r="F158" s="36">
        <v>0</v>
      </c>
      <c r="G158" s="39">
        <v>0</v>
      </c>
    </row>
    <row r="159" spans="1:7" ht="21.75" hidden="1" customHeight="1" outlineLevel="1" x14ac:dyDescent="0.25">
      <c r="A159" s="81" t="s">
        <v>157</v>
      </c>
      <c r="B159" s="82" t="s">
        <v>22</v>
      </c>
      <c r="C159" s="36">
        <v>0</v>
      </c>
      <c r="D159" s="36">
        <v>0</v>
      </c>
      <c r="E159" s="36">
        <v>0</v>
      </c>
      <c r="F159" s="36">
        <v>0</v>
      </c>
      <c r="G159" s="39">
        <v>0</v>
      </c>
    </row>
    <row r="160" spans="1:7" ht="21.75" hidden="1" customHeight="1" outlineLevel="1" x14ac:dyDescent="0.25">
      <c r="A160" s="81" t="s">
        <v>166</v>
      </c>
      <c r="B160" s="82" t="s">
        <v>11</v>
      </c>
      <c r="C160" s="194">
        <v>0</v>
      </c>
      <c r="D160" s="195"/>
      <c r="E160" s="196"/>
      <c r="F160" s="36">
        <v>0</v>
      </c>
      <c r="G160" s="39">
        <v>0</v>
      </c>
    </row>
    <row r="161" spans="1:10" ht="21" hidden="1" outlineLevel="1" x14ac:dyDescent="0.25">
      <c r="A161" s="81" t="s">
        <v>159</v>
      </c>
      <c r="B161" s="82" t="s">
        <v>22</v>
      </c>
      <c r="C161" s="194">
        <v>0</v>
      </c>
      <c r="D161" s="195"/>
      <c r="E161" s="196"/>
      <c r="F161" s="36">
        <v>0</v>
      </c>
      <c r="G161" s="39">
        <v>0</v>
      </c>
    </row>
    <row r="162" spans="1:10" ht="21" hidden="1" outlineLevel="1" x14ac:dyDescent="0.25">
      <c r="A162" s="81" t="s">
        <v>167</v>
      </c>
      <c r="B162" s="82" t="s">
        <v>11</v>
      </c>
      <c r="C162" s="194">
        <v>0</v>
      </c>
      <c r="D162" s="195"/>
      <c r="E162" s="196"/>
      <c r="F162" s="36">
        <v>0</v>
      </c>
      <c r="G162" s="39">
        <v>0</v>
      </c>
    </row>
    <row r="163" spans="1:10" ht="21" hidden="1" outlineLevel="1" x14ac:dyDescent="0.25">
      <c r="A163" s="81" t="s">
        <v>157</v>
      </c>
      <c r="B163" s="82" t="s">
        <v>22</v>
      </c>
      <c r="C163" s="194">
        <v>0</v>
      </c>
      <c r="D163" s="195"/>
      <c r="E163" s="196"/>
      <c r="F163" s="36">
        <v>0</v>
      </c>
      <c r="G163" s="39">
        <v>0</v>
      </c>
    </row>
    <row r="164" spans="1:10" ht="21" hidden="1" outlineLevel="1" x14ac:dyDescent="0.25">
      <c r="A164" s="81" t="s">
        <v>168</v>
      </c>
      <c r="B164" s="82" t="s">
        <v>11</v>
      </c>
      <c r="C164" s="194">
        <v>0</v>
      </c>
      <c r="D164" s="195"/>
      <c r="E164" s="196"/>
      <c r="F164" s="36">
        <v>0</v>
      </c>
      <c r="G164" s="39">
        <v>0</v>
      </c>
    </row>
    <row r="165" spans="1:10" ht="21" hidden="1" outlineLevel="1" x14ac:dyDescent="0.25">
      <c r="A165" s="81" t="s">
        <v>159</v>
      </c>
      <c r="B165" s="82" t="s">
        <v>22</v>
      </c>
      <c r="C165" s="194">
        <v>0</v>
      </c>
      <c r="D165" s="195"/>
      <c r="E165" s="196"/>
      <c r="F165" s="36">
        <v>0</v>
      </c>
      <c r="G165" s="39">
        <v>0</v>
      </c>
    </row>
    <row r="166" spans="1:10" ht="22.8" hidden="1" outlineLevel="1" x14ac:dyDescent="0.25">
      <c r="A166" s="84" t="s">
        <v>169</v>
      </c>
      <c r="B166" s="85" t="s">
        <v>11</v>
      </c>
      <c r="C166" s="186">
        <v>8166.7999877929651</v>
      </c>
      <c r="D166" s="189"/>
      <c r="E166" s="189"/>
      <c r="F166" s="190"/>
      <c r="G166" s="86">
        <v>153234.97996520996</v>
      </c>
      <c r="H166" s="87"/>
      <c r="I166" s="88"/>
      <c r="J166" s="88"/>
    </row>
    <row r="167" spans="1:10" ht="22.8" hidden="1" outlineLevel="1" x14ac:dyDescent="0.25">
      <c r="A167" s="84" t="s">
        <v>170</v>
      </c>
      <c r="B167" s="85" t="s">
        <v>22</v>
      </c>
      <c r="C167" s="186">
        <v>0</v>
      </c>
      <c r="D167" s="187"/>
      <c r="E167" s="187"/>
      <c r="F167" s="188"/>
      <c r="G167" s="86">
        <v>0</v>
      </c>
      <c r="H167" s="87"/>
      <c r="I167" s="88"/>
      <c r="J167" s="88"/>
    </row>
    <row r="168" spans="1:10" ht="22.8" hidden="1" outlineLevel="1" x14ac:dyDescent="0.25">
      <c r="A168" s="84" t="s">
        <v>171</v>
      </c>
      <c r="B168" s="85" t="s">
        <v>22</v>
      </c>
      <c r="C168" s="186">
        <v>66</v>
      </c>
      <c r="D168" s="189"/>
      <c r="E168" s="189"/>
      <c r="F168" s="190"/>
      <c r="G168" s="86">
        <v>562</v>
      </c>
    </row>
    <row r="169" spans="1:10" ht="28.2" hidden="1" outlineLevel="1" thickBot="1" x14ac:dyDescent="0.3">
      <c r="A169" s="89" t="s">
        <v>172</v>
      </c>
      <c r="B169" s="90" t="s">
        <v>11</v>
      </c>
      <c r="C169" s="191">
        <v>218708.46002197303</v>
      </c>
      <c r="D169" s="192"/>
      <c r="E169" s="192"/>
      <c r="F169" s="192"/>
      <c r="G169" s="193"/>
    </row>
    <row r="170" spans="1:10" ht="25.8" collapsed="1" thickBot="1" x14ac:dyDescent="0.3">
      <c r="A170" s="172" t="s">
        <v>173</v>
      </c>
      <c r="B170" s="173"/>
      <c r="C170" s="173"/>
      <c r="D170" s="173"/>
      <c r="E170" s="173"/>
      <c r="F170" s="173"/>
      <c r="G170" s="174"/>
    </row>
    <row r="171" spans="1:10" ht="184.5" hidden="1" customHeight="1" outlineLevel="1" thickBot="1" x14ac:dyDescent="0.3">
      <c r="A171" s="91"/>
      <c r="B171" s="92"/>
      <c r="C171" s="93"/>
      <c r="D171" s="93"/>
      <c r="E171" s="93"/>
      <c r="F171" s="93"/>
      <c r="G171" s="94"/>
    </row>
    <row r="172" spans="1:10" ht="22.5" customHeight="1" collapsed="1" thickBot="1" x14ac:dyDescent="0.3">
      <c r="A172" s="172" t="s">
        <v>174</v>
      </c>
      <c r="B172" s="173"/>
      <c r="C172" s="173"/>
      <c r="D172" s="173"/>
      <c r="E172" s="173"/>
      <c r="F172" s="173"/>
      <c r="G172" s="174"/>
    </row>
    <row r="173" spans="1:10" ht="27" hidden="1" customHeight="1" outlineLevel="1" x14ac:dyDescent="0.25">
      <c r="A173" s="184" t="s">
        <v>175</v>
      </c>
      <c r="B173" s="185"/>
      <c r="C173" s="185"/>
      <c r="D173" s="136" t="s">
        <v>176</v>
      </c>
      <c r="E173" s="136" t="s">
        <v>177</v>
      </c>
      <c r="F173" s="136" t="s">
        <v>178</v>
      </c>
      <c r="G173" s="96" t="s">
        <v>179</v>
      </c>
    </row>
    <row r="174" spans="1:10" ht="30.75" hidden="1" customHeight="1" outlineLevel="1" x14ac:dyDescent="0.25">
      <c r="A174" s="166" t="s">
        <v>306</v>
      </c>
      <c r="B174" s="167"/>
      <c r="C174" s="167"/>
      <c r="D174" s="97">
        <v>11</v>
      </c>
      <c r="E174" s="98" t="s">
        <v>275</v>
      </c>
      <c r="F174" s="98" t="s">
        <v>196</v>
      </c>
      <c r="G174" s="99">
        <v>515</v>
      </c>
    </row>
    <row r="175" spans="1:10" ht="30.75" hidden="1" customHeight="1" outlineLevel="1" x14ac:dyDescent="0.25">
      <c r="A175" s="166" t="s">
        <v>200</v>
      </c>
      <c r="B175" s="167"/>
      <c r="C175" s="167"/>
      <c r="D175" s="97" t="s">
        <v>200</v>
      </c>
      <c r="E175" s="98" t="s">
        <v>200</v>
      </c>
      <c r="F175" s="98" t="s">
        <v>200</v>
      </c>
      <c r="G175" s="99" t="s">
        <v>200</v>
      </c>
    </row>
    <row r="176" spans="1:10" ht="30.75" hidden="1" customHeight="1" outlineLevel="1" x14ac:dyDescent="0.25">
      <c r="A176" s="166" t="s">
        <v>200</v>
      </c>
      <c r="B176" s="167"/>
      <c r="C176" s="167"/>
      <c r="D176" s="97" t="s">
        <v>200</v>
      </c>
      <c r="E176" s="98" t="s">
        <v>200</v>
      </c>
      <c r="F176" s="98" t="s">
        <v>200</v>
      </c>
      <c r="G176" s="99" t="s">
        <v>200</v>
      </c>
    </row>
    <row r="177" spans="1:10" ht="30.75" hidden="1" customHeight="1" outlineLevel="1" x14ac:dyDescent="0.25">
      <c r="A177" s="166" t="s">
        <v>200</v>
      </c>
      <c r="B177" s="167"/>
      <c r="C177" s="167"/>
      <c r="D177" s="97" t="s">
        <v>200</v>
      </c>
      <c r="E177" s="98" t="s">
        <v>200</v>
      </c>
      <c r="F177" s="98" t="s">
        <v>200</v>
      </c>
      <c r="G177" s="99" t="s">
        <v>200</v>
      </c>
    </row>
    <row r="178" spans="1:10" ht="30.75" hidden="1" customHeight="1" outlineLevel="1" x14ac:dyDescent="0.25">
      <c r="A178" s="166" t="s">
        <v>200</v>
      </c>
      <c r="B178" s="167"/>
      <c r="C178" s="167"/>
      <c r="D178" s="97" t="s">
        <v>200</v>
      </c>
      <c r="E178" s="98" t="s">
        <v>200</v>
      </c>
      <c r="F178" s="98" t="s">
        <v>200</v>
      </c>
      <c r="G178" s="99" t="s">
        <v>200</v>
      </c>
    </row>
    <row r="179" spans="1:10" ht="30.75" hidden="1" customHeight="1" outlineLevel="1" x14ac:dyDescent="0.25">
      <c r="A179" s="166" t="s">
        <v>200</v>
      </c>
      <c r="B179" s="167"/>
      <c r="C179" s="167"/>
      <c r="D179" s="97" t="s">
        <v>200</v>
      </c>
      <c r="E179" s="98" t="s">
        <v>200</v>
      </c>
      <c r="F179" s="98" t="s">
        <v>200</v>
      </c>
      <c r="G179" s="99" t="s">
        <v>200</v>
      </c>
    </row>
    <row r="180" spans="1:10" ht="30.75" hidden="1" customHeight="1" outlineLevel="1" x14ac:dyDescent="0.25">
      <c r="A180" s="166" t="s">
        <v>200</v>
      </c>
      <c r="B180" s="167"/>
      <c r="C180" s="167"/>
      <c r="D180" s="97" t="s">
        <v>200</v>
      </c>
      <c r="E180" s="98" t="s">
        <v>200</v>
      </c>
      <c r="F180" s="98" t="s">
        <v>200</v>
      </c>
      <c r="G180" s="99" t="s">
        <v>200</v>
      </c>
    </row>
    <row r="181" spans="1:10" ht="30.75" hidden="1" customHeight="1" outlineLevel="1" x14ac:dyDescent="0.25">
      <c r="A181" s="166" t="s">
        <v>200</v>
      </c>
      <c r="B181" s="167"/>
      <c r="C181" s="167"/>
      <c r="D181" s="97" t="s">
        <v>200</v>
      </c>
      <c r="E181" s="98" t="s">
        <v>200</v>
      </c>
      <c r="F181" s="98" t="s">
        <v>200</v>
      </c>
      <c r="G181" s="99" t="s">
        <v>200</v>
      </c>
    </row>
    <row r="182" spans="1:10" ht="30.75" hidden="1" customHeight="1" outlineLevel="1" x14ac:dyDescent="0.25">
      <c r="A182" s="166" t="s">
        <v>200</v>
      </c>
      <c r="B182" s="167"/>
      <c r="C182" s="167"/>
      <c r="D182" s="97" t="s">
        <v>200</v>
      </c>
      <c r="E182" s="98" t="s">
        <v>200</v>
      </c>
      <c r="F182" s="98" t="s">
        <v>200</v>
      </c>
      <c r="G182" s="99" t="s">
        <v>200</v>
      </c>
    </row>
    <row r="183" spans="1:10" ht="30.75" hidden="1" customHeight="1" outlineLevel="1" x14ac:dyDescent="0.25">
      <c r="A183" s="166" t="s">
        <v>200</v>
      </c>
      <c r="B183" s="167"/>
      <c r="C183" s="167"/>
      <c r="D183" s="97" t="s">
        <v>200</v>
      </c>
      <c r="E183" s="98" t="s">
        <v>200</v>
      </c>
      <c r="F183" s="98" t="s">
        <v>200</v>
      </c>
      <c r="G183" s="99" t="s">
        <v>200</v>
      </c>
    </row>
    <row r="184" spans="1:10" ht="30.75" hidden="1" customHeight="1" outlineLevel="1" x14ac:dyDescent="0.25">
      <c r="A184" s="166" t="s">
        <v>200</v>
      </c>
      <c r="B184" s="167"/>
      <c r="C184" s="167"/>
      <c r="D184" s="97" t="s">
        <v>200</v>
      </c>
      <c r="E184" s="98" t="s">
        <v>200</v>
      </c>
      <c r="F184" s="98" t="s">
        <v>200</v>
      </c>
      <c r="G184" s="99" t="s">
        <v>200</v>
      </c>
    </row>
    <row r="185" spans="1:10" ht="30.75" hidden="1" customHeight="1" outlineLevel="1" x14ac:dyDescent="0.25">
      <c r="A185" s="166" t="s">
        <v>200</v>
      </c>
      <c r="B185" s="167"/>
      <c r="C185" s="167"/>
      <c r="D185" s="97" t="s">
        <v>200</v>
      </c>
      <c r="E185" s="98" t="s">
        <v>200</v>
      </c>
      <c r="F185" s="98" t="s">
        <v>200</v>
      </c>
      <c r="G185" s="99" t="s">
        <v>200</v>
      </c>
    </row>
    <row r="186" spans="1:10" ht="30.75" hidden="1" customHeight="1" outlineLevel="1" x14ac:dyDescent="0.25">
      <c r="A186" s="166" t="s">
        <v>200</v>
      </c>
      <c r="B186" s="167"/>
      <c r="C186" s="167"/>
      <c r="D186" s="97" t="s">
        <v>200</v>
      </c>
      <c r="E186" s="98" t="s">
        <v>200</v>
      </c>
      <c r="F186" s="98" t="s">
        <v>200</v>
      </c>
      <c r="G186" s="99" t="s">
        <v>200</v>
      </c>
    </row>
    <row r="187" spans="1:10" ht="30.75" hidden="1" customHeight="1" outlineLevel="1" x14ac:dyDescent="0.25">
      <c r="A187" s="166" t="s">
        <v>200</v>
      </c>
      <c r="B187" s="167"/>
      <c r="C187" s="167"/>
      <c r="D187" s="97" t="s">
        <v>200</v>
      </c>
      <c r="E187" s="98" t="s">
        <v>200</v>
      </c>
      <c r="F187" s="98" t="s">
        <v>200</v>
      </c>
      <c r="G187" s="99" t="s">
        <v>200</v>
      </c>
    </row>
    <row r="188" spans="1:10" ht="30.75" hidden="1" customHeight="1" outlineLevel="1" x14ac:dyDescent="0.25">
      <c r="A188" s="166" t="s">
        <v>200</v>
      </c>
      <c r="B188" s="167"/>
      <c r="C188" s="167"/>
      <c r="D188" s="97" t="s">
        <v>200</v>
      </c>
      <c r="E188" s="98" t="s">
        <v>200</v>
      </c>
      <c r="F188" s="98" t="s">
        <v>200</v>
      </c>
      <c r="G188" s="99" t="s">
        <v>200</v>
      </c>
    </row>
    <row r="189" spans="1:10" ht="27" hidden="1" customHeight="1" outlineLevel="1" thickBot="1" x14ac:dyDescent="0.3">
      <c r="A189" s="181" t="s">
        <v>180</v>
      </c>
      <c r="B189" s="182"/>
      <c r="C189" s="182"/>
      <c r="D189" s="182"/>
      <c r="E189" s="182"/>
      <c r="F189" s="183"/>
      <c r="G189" s="100">
        <v>515</v>
      </c>
    </row>
    <row r="190" spans="1:10" ht="22.5" customHeight="1" collapsed="1" thickBot="1" x14ac:dyDescent="0.3">
      <c r="A190" s="172" t="s">
        <v>181</v>
      </c>
      <c r="B190" s="173"/>
      <c r="C190" s="173"/>
      <c r="D190" s="173"/>
      <c r="E190" s="173"/>
      <c r="F190" s="173"/>
      <c r="G190" s="173"/>
      <c r="H190" s="173"/>
      <c r="I190" s="173"/>
      <c r="J190" s="174"/>
    </row>
    <row r="191" spans="1:10" ht="30.75" hidden="1" customHeight="1" outlineLevel="2" x14ac:dyDescent="0.25">
      <c r="A191" s="184" t="s">
        <v>182</v>
      </c>
      <c r="B191" s="185"/>
      <c r="C191" s="185"/>
      <c r="D191" s="136" t="s">
        <v>183</v>
      </c>
      <c r="E191" s="136" t="s">
        <v>184</v>
      </c>
      <c r="F191" s="136" t="s">
        <v>185</v>
      </c>
      <c r="G191" s="136" t="s">
        <v>177</v>
      </c>
      <c r="H191" s="136" t="s">
        <v>186</v>
      </c>
      <c r="I191" s="136" t="s">
        <v>187</v>
      </c>
      <c r="J191" s="101" t="s">
        <v>188</v>
      </c>
    </row>
    <row r="192" spans="1:10" ht="30.75" hidden="1" customHeight="1" outlineLevel="2" x14ac:dyDescent="0.25">
      <c r="A192" s="166" t="s">
        <v>200</v>
      </c>
      <c r="B192" s="167"/>
      <c r="C192" s="167"/>
      <c r="D192" s="102" t="s">
        <v>200</v>
      </c>
      <c r="E192" s="102" t="s">
        <v>200</v>
      </c>
      <c r="F192" s="103" t="s">
        <v>200</v>
      </c>
      <c r="G192" s="103" t="s">
        <v>200</v>
      </c>
      <c r="H192" s="103" t="s">
        <v>200</v>
      </c>
      <c r="I192" s="103"/>
      <c r="J192" s="104" t="s">
        <v>200</v>
      </c>
    </row>
    <row r="193" spans="1:10" ht="30.75" hidden="1" customHeight="1" outlineLevel="2" x14ac:dyDescent="0.25">
      <c r="A193" s="166" t="s">
        <v>200</v>
      </c>
      <c r="B193" s="167"/>
      <c r="C193" s="167"/>
      <c r="D193" s="102" t="s">
        <v>200</v>
      </c>
      <c r="E193" s="102" t="s">
        <v>200</v>
      </c>
      <c r="F193" s="103" t="s">
        <v>200</v>
      </c>
      <c r="G193" s="103" t="s">
        <v>200</v>
      </c>
      <c r="H193" s="103" t="s">
        <v>200</v>
      </c>
      <c r="I193" s="103"/>
      <c r="J193" s="104" t="s">
        <v>200</v>
      </c>
    </row>
    <row r="194" spans="1:10" ht="30.75" hidden="1" customHeight="1" outlineLevel="2" x14ac:dyDescent="0.25">
      <c r="A194" s="166" t="s">
        <v>200</v>
      </c>
      <c r="B194" s="167"/>
      <c r="C194" s="167"/>
      <c r="D194" s="102" t="s">
        <v>200</v>
      </c>
      <c r="E194" s="102" t="s">
        <v>200</v>
      </c>
      <c r="F194" s="103" t="s">
        <v>200</v>
      </c>
      <c r="G194" s="103" t="s">
        <v>200</v>
      </c>
      <c r="H194" s="103" t="s">
        <v>200</v>
      </c>
      <c r="I194" s="103"/>
      <c r="J194" s="104" t="s">
        <v>200</v>
      </c>
    </row>
    <row r="195" spans="1:10" ht="30.75" hidden="1" customHeight="1" outlineLevel="2" x14ac:dyDescent="0.25">
      <c r="A195" s="166" t="s">
        <v>200</v>
      </c>
      <c r="B195" s="167"/>
      <c r="C195" s="167"/>
      <c r="D195" s="102" t="s">
        <v>200</v>
      </c>
      <c r="E195" s="102" t="s">
        <v>200</v>
      </c>
      <c r="F195" s="103" t="s">
        <v>200</v>
      </c>
      <c r="G195" s="103" t="s">
        <v>200</v>
      </c>
      <c r="H195" s="103" t="s">
        <v>200</v>
      </c>
      <c r="I195" s="103"/>
      <c r="J195" s="104" t="s">
        <v>200</v>
      </c>
    </row>
    <row r="196" spans="1:10" ht="30.75" hidden="1" customHeight="1" outlineLevel="2" x14ac:dyDescent="0.25">
      <c r="A196" s="166" t="s">
        <v>200</v>
      </c>
      <c r="B196" s="167"/>
      <c r="C196" s="167"/>
      <c r="D196" s="102" t="s">
        <v>200</v>
      </c>
      <c r="E196" s="102" t="s">
        <v>200</v>
      </c>
      <c r="F196" s="103" t="s">
        <v>200</v>
      </c>
      <c r="G196" s="103" t="s">
        <v>200</v>
      </c>
      <c r="H196" s="103" t="s">
        <v>200</v>
      </c>
      <c r="I196" s="103"/>
      <c r="J196" s="104" t="s">
        <v>200</v>
      </c>
    </row>
    <row r="197" spans="1:10" ht="30.75" hidden="1" customHeight="1" outlineLevel="2" x14ac:dyDescent="0.25">
      <c r="A197" s="166" t="s">
        <v>200</v>
      </c>
      <c r="B197" s="167"/>
      <c r="C197" s="167"/>
      <c r="D197" s="102" t="s">
        <v>200</v>
      </c>
      <c r="E197" s="102" t="s">
        <v>200</v>
      </c>
      <c r="F197" s="103" t="s">
        <v>200</v>
      </c>
      <c r="G197" s="103" t="s">
        <v>200</v>
      </c>
      <c r="H197" s="103" t="s">
        <v>200</v>
      </c>
      <c r="I197" s="103" t="s">
        <v>200</v>
      </c>
      <c r="J197" s="104"/>
    </row>
    <row r="198" spans="1:10" ht="30.75" hidden="1" customHeight="1" outlineLevel="2" x14ac:dyDescent="0.25">
      <c r="A198" s="166" t="s">
        <v>200</v>
      </c>
      <c r="B198" s="167"/>
      <c r="C198" s="167"/>
      <c r="D198" s="102" t="s">
        <v>200</v>
      </c>
      <c r="E198" s="102" t="s">
        <v>200</v>
      </c>
      <c r="F198" s="103" t="s">
        <v>200</v>
      </c>
      <c r="G198" s="103" t="s">
        <v>200</v>
      </c>
      <c r="H198" s="103" t="s">
        <v>200</v>
      </c>
      <c r="I198" s="103" t="s">
        <v>200</v>
      </c>
      <c r="J198" s="104"/>
    </row>
    <row r="199" spans="1:10" ht="30.75" hidden="1" customHeight="1" outlineLevel="2" thickBot="1" x14ac:dyDescent="0.3">
      <c r="A199" s="168" t="s">
        <v>200</v>
      </c>
      <c r="B199" s="169"/>
      <c r="C199" s="169"/>
      <c r="D199" s="105" t="s">
        <v>200</v>
      </c>
      <c r="E199" s="105" t="s">
        <v>200</v>
      </c>
      <c r="F199" s="106" t="s">
        <v>200</v>
      </c>
      <c r="G199" s="106" t="s">
        <v>200</v>
      </c>
      <c r="H199" s="106" t="s">
        <v>200</v>
      </c>
      <c r="I199" s="106" t="s">
        <v>200</v>
      </c>
      <c r="J199" s="107"/>
    </row>
    <row r="200" spans="1:10" ht="30.75" hidden="1" customHeight="1" outlineLevel="2" thickBot="1" x14ac:dyDescent="0.3">
      <c r="A200" s="170" t="s">
        <v>189</v>
      </c>
      <c r="B200" s="171"/>
      <c r="C200" s="171"/>
      <c r="D200" s="171"/>
      <c r="E200" s="171"/>
      <c r="F200" s="108">
        <v>0</v>
      </c>
    </row>
    <row r="201" spans="1:10" ht="22.5" customHeight="1" collapsed="1" thickBot="1" x14ac:dyDescent="0.3">
      <c r="A201" s="172" t="s">
        <v>190</v>
      </c>
      <c r="B201" s="173"/>
      <c r="C201" s="173"/>
      <c r="D201" s="173"/>
      <c r="E201" s="173"/>
      <c r="F201" s="173"/>
      <c r="G201" s="174"/>
    </row>
    <row r="202" spans="1:10" ht="333" hidden="1" customHeight="1" outlineLevel="1" thickBot="1" x14ac:dyDescent="0.3"/>
    <row r="203" spans="1:10" ht="22.5" customHeight="1" collapsed="1" x14ac:dyDescent="0.25">
      <c r="A203" s="175" t="s">
        <v>191</v>
      </c>
      <c r="B203" s="176"/>
      <c r="C203" s="176"/>
      <c r="D203" s="176"/>
      <c r="E203" s="176"/>
      <c r="F203" s="176"/>
      <c r="G203" s="177"/>
    </row>
    <row r="204" spans="1:10" ht="30.75" hidden="1" customHeight="1" outlineLevel="1" x14ac:dyDescent="0.25">
      <c r="A204" s="178" t="s">
        <v>200</v>
      </c>
      <c r="B204" s="179"/>
      <c r="C204" s="179"/>
      <c r="D204" s="179"/>
      <c r="E204" s="179"/>
      <c r="F204" s="179"/>
      <c r="G204" s="180"/>
    </row>
    <row r="205" spans="1:10" ht="30.75" hidden="1" customHeight="1" outlineLevel="1" x14ac:dyDescent="0.25">
      <c r="A205" s="157" t="s">
        <v>200</v>
      </c>
      <c r="B205" s="158"/>
      <c r="C205" s="158"/>
      <c r="D205" s="158"/>
      <c r="E205" s="158"/>
      <c r="F205" s="158"/>
      <c r="G205" s="159"/>
    </row>
    <row r="206" spans="1:10" ht="30.75" hidden="1" customHeight="1" outlineLevel="1" x14ac:dyDescent="0.25">
      <c r="A206" s="160" t="s">
        <v>200</v>
      </c>
      <c r="B206" s="161"/>
      <c r="C206" s="161"/>
      <c r="D206" s="161"/>
      <c r="E206" s="161"/>
      <c r="F206" s="161"/>
      <c r="G206" s="162"/>
    </row>
    <row r="207" spans="1:10" ht="30.75" hidden="1" customHeight="1" outlineLevel="1" x14ac:dyDescent="0.25">
      <c r="A207" s="160" t="s">
        <v>200</v>
      </c>
      <c r="B207" s="161"/>
      <c r="C207" s="161"/>
      <c r="D207" s="161"/>
      <c r="E207" s="161"/>
      <c r="F207" s="161"/>
      <c r="G207" s="162"/>
    </row>
    <row r="208" spans="1:10" ht="30.75" hidden="1" customHeight="1" outlineLevel="1" x14ac:dyDescent="0.25">
      <c r="A208" s="160" t="s">
        <v>200</v>
      </c>
      <c r="B208" s="161"/>
      <c r="C208" s="161"/>
      <c r="D208" s="161"/>
      <c r="E208" s="161"/>
      <c r="F208" s="161"/>
      <c r="G208" s="162"/>
    </row>
    <row r="209" spans="1:7" ht="30.75" hidden="1" customHeight="1" outlineLevel="1" x14ac:dyDescent="0.25">
      <c r="A209" s="160" t="s">
        <v>200</v>
      </c>
      <c r="B209" s="161"/>
      <c r="C209" s="161"/>
      <c r="D209" s="161"/>
      <c r="E209" s="161"/>
      <c r="F209" s="161"/>
      <c r="G209" s="162"/>
    </row>
    <row r="210" spans="1:7" ht="30.75" hidden="1" customHeight="1" outlineLevel="1" thickBot="1" x14ac:dyDescent="0.3">
      <c r="A210" s="163" t="s">
        <v>200</v>
      </c>
      <c r="B210" s="164"/>
      <c r="C210" s="164"/>
      <c r="D210" s="164"/>
      <c r="E210" s="164"/>
      <c r="F210" s="164"/>
      <c r="G210" s="165"/>
    </row>
  </sheetData>
  <mergeCells count="102">
    <mergeCell ref="A205:G205"/>
    <mergeCell ref="A206:G206"/>
    <mergeCell ref="A207:G207"/>
    <mergeCell ref="A208:G208"/>
    <mergeCell ref="A209:G209"/>
    <mergeCell ref="A210:G210"/>
    <mergeCell ref="A198:C198"/>
    <mergeCell ref="A199:C199"/>
    <mergeCell ref="A200:E200"/>
    <mergeCell ref="A201:G201"/>
    <mergeCell ref="A203:G203"/>
    <mergeCell ref="A204:G204"/>
    <mergeCell ref="A192:C192"/>
    <mergeCell ref="A193:C193"/>
    <mergeCell ref="A194:C194"/>
    <mergeCell ref="A195:C195"/>
    <mergeCell ref="A196:C196"/>
    <mergeCell ref="A197:C197"/>
    <mergeCell ref="A186:C186"/>
    <mergeCell ref="A187:C187"/>
    <mergeCell ref="A188:C188"/>
    <mergeCell ref="A189:F189"/>
    <mergeCell ref="A190:J190"/>
    <mergeCell ref="A191:C191"/>
    <mergeCell ref="A180:C180"/>
    <mergeCell ref="A181:C181"/>
    <mergeCell ref="A182:C182"/>
    <mergeCell ref="A183:C183"/>
    <mergeCell ref="A184:C184"/>
    <mergeCell ref="A185:C185"/>
    <mergeCell ref="A174:C174"/>
    <mergeCell ref="A175:C175"/>
    <mergeCell ref="A176:C176"/>
    <mergeCell ref="A177:C177"/>
    <mergeCell ref="A178:C178"/>
    <mergeCell ref="A179:C179"/>
    <mergeCell ref="C167:F167"/>
    <mergeCell ref="C168:F168"/>
    <mergeCell ref="C169:G169"/>
    <mergeCell ref="A170:G170"/>
    <mergeCell ref="A172:G172"/>
    <mergeCell ref="A173:C173"/>
    <mergeCell ref="C161:E161"/>
    <mergeCell ref="C162:E162"/>
    <mergeCell ref="C163:E163"/>
    <mergeCell ref="C164:E164"/>
    <mergeCell ref="C165:E165"/>
    <mergeCell ref="C166:F166"/>
    <mergeCell ref="C150:E150"/>
    <mergeCell ref="C152:E152"/>
    <mergeCell ref="C153:E153"/>
    <mergeCell ref="C155:E155"/>
    <mergeCell ref="C156:E156"/>
    <mergeCell ref="C160:E160"/>
    <mergeCell ref="A131:G131"/>
    <mergeCell ref="A136:G136"/>
    <mergeCell ref="A144:G144"/>
    <mergeCell ref="C147:E147"/>
    <mergeCell ref="C148:E148"/>
    <mergeCell ref="C149:E149"/>
    <mergeCell ref="A99:G99"/>
    <mergeCell ref="A105:G105"/>
    <mergeCell ref="A111:G111"/>
    <mergeCell ref="A120:G120"/>
    <mergeCell ref="A124:G124"/>
    <mergeCell ref="A125:G125"/>
    <mergeCell ref="A60:G60"/>
    <mergeCell ref="A61:G61"/>
    <mergeCell ref="A70:G70"/>
    <mergeCell ref="A81:G81"/>
    <mergeCell ref="A92:G92"/>
    <mergeCell ref="A93:G93"/>
    <mergeCell ref="A54:G54"/>
    <mergeCell ref="C55:F55"/>
    <mergeCell ref="C56:F56"/>
    <mergeCell ref="C57:F57"/>
    <mergeCell ref="C58:F58"/>
    <mergeCell ref="C59:G59"/>
    <mergeCell ref="A25:G25"/>
    <mergeCell ref="A26:G26"/>
    <mergeCell ref="C39:G39"/>
    <mergeCell ref="A40:G40"/>
    <mergeCell ref="A44:G44"/>
    <mergeCell ref="C48:G48"/>
    <mergeCell ref="C22:F22"/>
    <mergeCell ref="C23:F23"/>
    <mergeCell ref="C24:G24"/>
    <mergeCell ref="A13:G13"/>
    <mergeCell ref="C14:F14"/>
    <mergeCell ref="C15:F15"/>
    <mergeCell ref="C16:F16"/>
    <mergeCell ref="C17:F17"/>
    <mergeCell ref="C18:G18"/>
    <mergeCell ref="A1:G1"/>
    <mergeCell ref="B2:C2"/>
    <mergeCell ref="D2:E2"/>
    <mergeCell ref="F2:G2"/>
    <mergeCell ref="A5:G5"/>
    <mergeCell ref="A8:G8"/>
    <mergeCell ref="A19:G19"/>
    <mergeCell ref="C20:F20"/>
    <mergeCell ref="C21:F21"/>
  </mergeCells>
  <printOptions horizontalCentered="1"/>
  <pageMargins left="0" right="0" top="0" bottom="0.27" header="0" footer="0"/>
  <pageSetup paperSize="9" scale="84" orientation="portrait" verticalDpi="300" r:id="rId1"/>
  <headerFooter alignWithMargins="0">
    <oddFooter>&amp;C&amp;"B Nazanin,Regular"صفحه &amp;P از &amp;N</oddFooter>
  </headerFooter>
  <rowBreaks count="5" manualBreakCount="5">
    <brk id="53" max="16383" man="1"/>
    <brk id="91" max="16383" man="1"/>
    <brk id="135" max="16383" man="1"/>
    <brk id="171" max="16383" man="1"/>
    <brk id="200" max="16383" man="1"/>
  </rowBreaks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  <outlinePr summaryBelow="0"/>
  </sheetPr>
  <dimension ref="A1:J210"/>
  <sheetViews>
    <sheetView rightToLeft="1" topLeftCell="A25" zoomScaleSheetLayoutView="100" zoomScalePageLayoutView="66" workbookViewId="0">
      <selection activeCell="A212" sqref="A212"/>
    </sheetView>
  </sheetViews>
  <sheetFormatPr defaultColWidth="9.109375" defaultRowHeight="13.2" outlineLevelRow="3" x14ac:dyDescent="0.25"/>
  <cols>
    <col min="1" max="1" width="40.88671875" style="12" customWidth="1"/>
    <col min="2" max="2" width="7.5546875" style="12" bestFit="1" customWidth="1"/>
    <col min="3" max="4" width="13.109375" style="12" customWidth="1"/>
    <col min="5" max="5" width="14.44140625" style="12" customWidth="1"/>
    <col min="6" max="6" width="16" style="12" bestFit="1" customWidth="1"/>
    <col min="7" max="7" width="16.6640625" style="12" customWidth="1"/>
    <col min="8" max="10" width="13.109375" style="12" customWidth="1"/>
    <col min="11" max="16384" width="9.109375" style="12"/>
  </cols>
  <sheetData>
    <row r="1" spans="1:8" s="1" customFormat="1" ht="63" customHeight="1" thickBot="1" x14ac:dyDescent="0.35">
      <c r="A1" s="221" t="s">
        <v>0</v>
      </c>
      <c r="B1" s="222"/>
      <c r="C1" s="222"/>
      <c r="D1" s="222"/>
      <c r="E1" s="222"/>
      <c r="F1" s="222"/>
      <c r="G1" s="222"/>
    </row>
    <row r="2" spans="1:8" s="3" customFormat="1" ht="25.8" thickBot="1" x14ac:dyDescent="0.35">
      <c r="A2" s="2" t="s">
        <v>307</v>
      </c>
      <c r="B2" s="223" t="s">
        <v>1</v>
      </c>
      <c r="C2" s="224"/>
      <c r="D2" s="223" t="s">
        <v>308</v>
      </c>
      <c r="E2" s="224"/>
      <c r="F2" s="225">
        <v>43625</v>
      </c>
      <c r="G2" s="226"/>
    </row>
    <row r="3" spans="1:8" s="3" customFormat="1" ht="7.5" customHeight="1" thickBot="1" x14ac:dyDescent="0.35">
      <c r="A3" s="4"/>
      <c r="B3" s="5"/>
      <c r="C3" s="5"/>
      <c r="D3" s="6"/>
      <c r="E3" s="7"/>
      <c r="F3" s="7"/>
      <c r="G3" s="5"/>
    </row>
    <row r="4" spans="1:8" ht="22.5" customHeight="1" thickBot="1" x14ac:dyDescent="0.9">
      <c r="A4" s="8" t="s">
        <v>2</v>
      </c>
      <c r="B4" s="9" t="s">
        <v>3</v>
      </c>
      <c r="C4" s="10" t="s">
        <v>4</v>
      </c>
      <c r="D4" s="10" t="s">
        <v>5</v>
      </c>
      <c r="E4" s="10" t="s">
        <v>6</v>
      </c>
      <c r="F4" s="10" t="s">
        <v>7</v>
      </c>
      <c r="G4" s="11" t="s">
        <v>8</v>
      </c>
    </row>
    <row r="5" spans="1:8" ht="22.5" customHeight="1" collapsed="1" thickBot="1" x14ac:dyDescent="0.3">
      <c r="A5" s="172" t="s">
        <v>9</v>
      </c>
      <c r="B5" s="173"/>
      <c r="C5" s="173"/>
      <c r="D5" s="173"/>
      <c r="E5" s="173"/>
      <c r="F5" s="173"/>
      <c r="G5" s="174"/>
    </row>
    <row r="6" spans="1:8" ht="22.5" hidden="1" customHeight="1" outlineLevel="1" x14ac:dyDescent="0.25">
      <c r="A6" s="13" t="s">
        <v>10</v>
      </c>
      <c r="B6" s="14" t="s">
        <v>11</v>
      </c>
      <c r="C6" s="15">
        <v>3833.3333333333335</v>
      </c>
      <c r="D6" s="15">
        <v>3833.3333333333335</v>
      </c>
      <c r="E6" s="15">
        <v>3833.3333333333335</v>
      </c>
      <c r="F6" s="15">
        <v>11500</v>
      </c>
      <c r="G6" s="16">
        <v>213500</v>
      </c>
    </row>
    <row r="7" spans="1:8" ht="22.5" hidden="1" customHeight="1" outlineLevel="1" thickBot="1" x14ac:dyDescent="0.3">
      <c r="A7" s="17" t="s">
        <v>12</v>
      </c>
      <c r="B7" s="18" t="s">
        <v>11</v>
      </c>
      <c r="C7" s="19">
        <v>4007</v>
      </c>
      <c r="D7" s="19">
        <v>3989</v>
      </c>
      <c r="E7" s="19">
        <v>3987</v>
      </c>
      <c r="F7" s="19">
        <v>11983</v>
      </c>
      <c r="G7" s="20">
        <v>214779</v>
      </c>
      <c r="H7" s="21"/>
    </row>
    <row r="8" spans="1:8" ht="22.5" customHeight="1" collapsed="1" thickBot="1" x14ac:dyDescent="0.3">
      <c r="A8" s="172" t="s">
        <v>13</v>
      </c>
      <c r="B8" s="173"/>
      <c r="C8" s="173"/>
      <c r="D8" s="173"/>
      <c r="E8" s="173"/>
      <c r="F8" s="173"/>
      <c r="G8" s="174"/>
    </row>
    <row r="9" spans="1:8" ht="22.5" hidden="1" customHeight="1" outlineLevel="1" x14ac:dyDescent="0.25">
      <c r="A9" s="22" t="s">
        <v>14</v>
      </c>
      <c r="B9" s="14" t="s">
        <v>15</v>
      </c>
      <c r="C9" s="23">
        <v>8</v>
      </c>
      <c r="D9" s="23">
        <v>8</v>
      </c>
      <c r="E9" s="23">
        <v>8</v>
      </c>
      <c r="F9" s="23">
        <v>24</v>
      </c>
      <c r="G9" s="24">
        <v>427.75</v>
      </c>
    </row>
    <row r="10" spans="1:8" ht="22.5" hidden="1" customHeight="1" outlineLevel="1" x14ac:dyDescent="0.25">
      <c r="A10" s="25" t="s">
        <v>16</v>
      </c>
      <c r="B10" s="26" t="s">
        <v>15</v>
      </c>
      <c r="C10" s="27">
        <v>0</v>
      </c>
      <c r="D10" s="27">
        <v>0</v>
      </c>
      <c r="E10" s="27">
        <v>0</v>
      </c>
      <c r="F10" s="27">
        <v>0</v>
      </c>
      <c r="G10" s="28">
        <v>28.25</v>
      </c>
    </row>
    <row r="11" spans="1:8" ht="22.5" hidden="1" customHeight="1" outlineLevel="1" x14ac:dyDescent="0.25">
      <c r="A11" s="29" t="s">
        <v>17</v>
      </c>
      <c r="B11" s="26" t="s">
        <v>15</v>
      </c>
      <c r="C11" s="27">
        <v>0</v>
      </c>
      <c r="D11" s="27">
        <v>0</v>
      </c>
      <c r="E11" s="27">
        <v>0</v>
      </c>
      <c r="F11" s="27">
        <v>0</v>
      </c>
      <c r="G11" s="28">
        <v>24.75</v>
      </c>
    </row>
    <row r="12" spans="1:8" ht="22.5" hidden="1" customHeight="1" outlineLevel="1" thickBot="1" x14ac:dyDescent="0.3">
      <c r="A12" s="30" t="s">
        <v>18</v>
      </c>
      <c r="B12" s="31" t="s">
        <v>15</v>
      </c>
      <c r="C12" s="32">
        <v>0</v>
      </c>
      <c r="D12" s="32">
        <v>0</v>
      </c>
      <c r="E12" s="32">
        <v>0</v>
      </c>
      <c r="F12" s="32">
        <v>0</v>
      </c>
      <c r="G12" s="33">
        <v>3.5</v>
      </c>
    </row>
    <row r="13" spans="1:8" ht="22.5" customHeight="1" collapsed="1" thickBot="1" x14ac:dyDescent="0.3">
      <c r="A13" s="172" t="s">
        <v>19</v>
      </c>
      <c r="B13" s="173"/>
      <c r="C13" s="173"/>
      <c r="D13" s="173"/>
      <c r="E13" s="173"/>
      <c r="F13" s="173"/>
      <c r="G13" s="174"/>
    </row>
    <row r="14" spans="1:8" ht="22.5" hidden="1" customHeight="1" outlineLevel="1" x14ac:dyDescent="0.25">
      <c r="A14" s="25" t="s">
        <v>20</v>
      </c>
      <c r="B14" s="26" t="s">
        <v>11</v>
      </c>
      <c r="C14" s="218">
        <v>0</v>
      </c>
      <c r="D14" s="219"/>
      <c r="E14" s="219"/>
      <c r="F14" s="220"/>
      <c r="G14" s="34">
        <v>0</v>
      </c>
    </row>
    <row r="15" spans="1:8" ht="22.5" hidden="1" customHeight="1" outlineLevel="1" x14ac:dyDescent="0.25">
      <c r="A15" s="25" t="s">
        <v>21</v>
      </c>
      <c r="B15" s="26" t="s">
        <v>22</v>
      </c>
      <c r="C15" s="212">
        <v>0</v>
      </c>
      <c r="D15" s="213"/>
      <c r="E15" s="213"/>
      <c r="F15" s="214"/>
      <c r="G15" s="34">
        <v>0</v>
      </c>
    </row>
    <row r="16" spans="1:8" ht="22.5" hidden="1" customHeight="1" outlineLevel="1" x14ac:dyDescent="0.25">
      <c r="A16" s="25" t="s">
        <v>23</v>
      </c>
      <c r="B16" s="26" t="s">
        <v>11</v>
      </c>
      <c r="C16" s="209">
        <v>0</v>
      </c>
      <c r="D16" s="210"/>
      <c r="E16" s="210"/>
      <c r="F16" s="211"/>
      <c r="G16" s="34">
        <v>29151.749816894582</v>
      </c>
    </row>
    <row r="17" spans="1:7" ht="22.5" hidden="1" customHeight="1" outlineLevel="1" x14ac:dyDescent="0.25">
      <c r="A17" s="25" t="s">
        <v>24</v>
      </c>
      <c r="B17" s="26" t="s">
        <v>22</v>
      </c>
      <c r="C17" s="212">
        <v>0</v>
      </c>
      <c r="D17" s="213"/>
      <c r="E17" s="213"/>
      <c r="F17" s="214"/>
      <c r="G17" s="34">
        <v>1156</v>
      </c>
    </row>
    <row r="18" spans="1:7" ht="22.5" hidden="1" customHeight="1" outlineLevel="1" thickBot="1" x14ac:dyDescent="0.3">
      <c r="A18" s="25" t="s">
        <v>25</v>
      </c>
      <c r="B18" s="26" t="s">
        <v>11</v>
      </c>
      <c r="C18" s="215">
        <v>-1015.03979492188</v>
      </c>
      <c r="D18" s="216"/>
      <c r="E18" s="216"/>
      <c r="F18" s="216"/>
      <c r="G18" s="217"/>
    </row>
    <row r="19" spans="1:7" ht="22.5" customHeight="1" collapsed="1" thickBot="1" x14ac:dyDescent="0.3">
      <c r="A19" s="172" t="s">
        <v>26</v>
      </c>
      <c r="B19" s="173"/>
      <c r="C19" s="173"/>
      <c r="D19" s="173"/>
      <c r="E19" s="173"/>
      <c r="F19" s="173"/>
      <c r="G19" s="174"/>
    </row>
    <row r="20" spans="1:7" ht="22.5" hidden="1" customHeight="1" outlineLevel="1" x14ac:dyDescent="0.25">
      <c r="A20" s="25" t="s">
        <v>27</v>
      </c>
      <c r="B20" s="26" t="s">
        <v>11</v>
      </c>
      <c r="C20" s="218">
        <v>23.049999237060501</v>
      </c>
      <c r="D20" s="219"/>
      <c r="E20" s="219"/>
      <c r="F20" s="220"/>
      <c r="G20" s="34">
        <v>340.82999515533402</v>
      </c>
    </row>
    <row r="21" spans="1:7" ht="22.5" hidden="1" customHeight="1" outlineLevel="1" x14ac:dyDescent="0.25">
      <c r="A21" s="25" t="s">
        <v>21</v>
      </c>
      <c r="B21" s="26" t="s">
        <v>22</v>
      </c>
      <c r="C21" s="212">
        <v>2</v>
      </c>
      <c r="D21" s="213"/>
      <c r="E21" s="213"/>
      <c r="F21" s="214"/>
      <c r="G21" s="34">
        <v>26</v>
      </c>
    </row>
    <row r="22" spans="1:7" ht="22.5" hidden="1" customHeight="1" outlineLevel="1" x14ac:dyDescent="0.25">
      <c r="A22" s="25" t="s">
        <v>28</v>
      </c>
      <c r="B22" s="26" t="s">
        <v>11</v>
      </c>
      <c r="C22" s="209">
        <v>0</v>
      </c>
      <c r="D22" s="210"/>
      <c r="E22" s="210"/>
      <c r="F22" s="211"/>
      <c r="G22" s="34">
        <v>0</v>
      </c>
    </row>
    <row r="23" spans="1:7" ht="22.5" hidden="1" customHeight="1" outlineLevel="1" x14ac:dyDescent="0.25">
      <c r="A23" s="25" t="s">
        <v>24</v>
      </c>
      <c r="B23" s="26" t="s">
        <v>22</v>
      </c>
      <c r="C23" s="212">
        <v>0</v>
      </c>
      <c r="D23" s="213"/>
      <c r="E23" s="213"/>
      <c r="F23" s="214"/>
      <c r="G23" s="34">
        <v>0</v>
      </c>
    </row>
    <row r="24" spans="1:7" ht="22.5" hidden="1" customHeight="1" outlineLevel="1" thickBot="1" x14ac:dyDescent="0.3">
      <c r="A24" s="25" t="s">
        <v>29</v>
      </c>
      <c r="B24" s="26" t="s">
        <v>11</v>
      </c>
      <c r="C24" s="215">
        <v>42045.399994850159</v>
      </c>
      <c r="D24" s="216"/>
      <c r="E24" s="216"/>
      <c r="F24" s="216"/>
      <c r="G24" s="217"/>
    </row>
    <row r="25" spans="1:7" ht="22.5" customHeight="1" collapsed="1" thickBot="1" x14ac:dyDescent="0.3">
      <c r="A25" s="172" t="s">
        <v>30</v>
      </c>
      <c r="B25" s="173"/>
      <c r="C25" s="173"/>
      <c r="D25" s="173"/>
      <c r="E25" s="173"/>
      <c r="F25" s="173"/>
      <c r="G25" s="174"/>
    </row>
    <row r="26" spans="1:7" ht="22.5" hidden="1" customHeight="1" outlineLevel="1" collapsed="1" x14ac:dyDescent="0.25">
      <c r="A26" s="200" t="s">
        <v>31</v>
      </c>
      <c r="B26" s="201"/>
      <c r="C26" s="201"/>
      <c r="D26" s="201"/>
      <c r="E26" s="201"/>
      <c r="F26" s="201"/>
      <c r="G26" s="202"/>
    </row>
    <row r="27" spans="1:7" ht="22.5" hidden="1" customHeight="1" outlineLevel="2" x14ac:dyDescent="0.25">
      <c r="A27" s="35" t="s">
        <v>32</v>
      </c>
      <c r="B27" s="26" t="s">
        <v>11</v>
      </c>
      <c r="C27" s="36">
        <v>2114</v>
      </c>
      <c r="D27" s="36">
        <v>5338</v>
      </c>
      <c r="E27" s="36">
        <v>4124</v>
      </c>
      <c r="F27" s="37">
        <v>11576</v>
      </c>
      <c r="G27" s="34">
        <v>211630</v>
      </c>
    </row>
    <row r="28" spans="1:7" ht="22.5" hidden="1" customHeight="1" outlineLevel="2" x14ac:dyDescent="0.25">
      <c r="A28" s="35" t="s">
        <v>33</v>
      </c>
      <c r="B28" s="26" t="s">
        <v>22</v>
      </c>
      <c r="C28" s="36">
        <v>35</v>
      </c>
      <c r="D28" s="36">
        <v>73</v>
      </c>
      <c r="E28" s="36">
        <v>67</v>
      </c>
      <c r="F28" s="37">
        <v>175</v>
      </c>
      <c r="G28" s="34">
        <v>3011</v>
      </c>
    </row>
    <row r="29" spans="1:7" ht="22.5" hidden="1" customHeight="1" outlineLevel="2" x14ac:dyDescent="0.25">
      <c r="A29" s="35" t="s">
        <v>34</v>
      </c>
      <c r="B29" s="26" t="s">
        <v>15</v>
      </c>
      <c r="C29" s="38">
        <v>2.1</v>
      </c>
      <c r="D29" s="38">
        <v>4.88</v>
      </c>
      <c r="E29" s="38">
        <v>3.97</v>
      </c>
      <c r="F29" s="27">
        <v>10.950000000000001</v>
      </c>
      <c r="G29" s="28">
        <v>195.25</v>
      </c>
    </row>
    <row r="30" spans="1:7" ht="22.5" hidden="1" customHeight="1" outlineLevel="2" x14ac:dyDescent="0.25">
      <c r="A30" s="35" t="s">
        <v>35</v>
      </c>
      <c r="B30" s="26" t="s">
        <v>36</v>
      </c>
      <c r="C30" s="36">
        <v>1006.6666666666666</v>
      </c>
      <c r="D30" s="36">
        <v>1093.8524590163934</v>
      </c>
      <c r="E30" s="36">
        <v>1038.7909319899243</v>
      </c>
      <c r="F30" s="36">
        <v>1057.1689497716893</v>
      </c>
      <c r="G30" s="34">
        <v>1083.8924455825863</v>
      </c>
    </row>
    <row r="31" spans="1:7" ht="22.5" hidden="1" customHeight="1" outlineLevel="2" x14ac:dyDescent="0.25">
      <c r="A31" s="35" t="s">
        <v>37</v>
      </c>
      <c r="B31" s="26" t="s">
        <v>11</v>
      </c>
      <c r="C31" s="38">
        <v>129.75999450683599</v>
      </c>
      <c r="D31" s="38">
        <v>649.63000488281295</v>
      </c>
      <c r="E31" s="38">
        <v>0</v>
      </c>
      <c r="F31" s="27">
        <v>779.38999938964889</v>
      </c>
      <c r="G31" s="28">
        <v>9553.7500152587909</v>
      </c>
    </row>
    <row r="32" spans="1:7" ht="22.5" hidden="1" customHeight="1" outlineLevel="2" x14ac:dyDescent="0.25">
      <c r="A32" s="35" t="s">
        <v>38</v>
      </c>
      <c r="B32" s="26" t="s">
        <v>22</v>
      </c>
      <c r="C32" s="36">
        <v>5</v>
      </c>
      <c r="D32" s="36">
        <v>25</v>
      </c>
      <c r="E32" s="36">
        <v>0</v>
      </c>
      <c r="F32" s="37">
        <v>30</v>
      </c>
      <c r="G32" s="34">
        <v>372</v>
      </c>
    </row>
    <row r="33" spans="1:8" ht="22.5" hidden="1" customHeight="1" outlineLevel="2" x14ac:dyDescent="0.25">
      <c r="A33" s="35" t="s">
        <v>39</v>
      </c>
      <c r="B33" s="26" t="s">
        <v>11</v>
      </c>
      <c r="C33" s="38">
        <v>52.1450004577637</v>
      </c>
      <c r="D33" s="38">
        <v>0</v>
      </c>
      <c r="E33" s="38">
        <v>0</v>
      </c>
      <c r="F33" s="27">
        <v>52.1450004577637</v>
      </c>
      <c r="G33" s="28">
        <v>157.83000373840301</v>
      </c>
    </row>
    <row r="34" spans="1:8" ht="22.5" hidden="1" customHeight="1" outlineLevel="2" x14ac:dyDescent="0.25">
      <c r="A34" s="35" t="s">
        <v>40</v>
      </c>
      <c r="B34" s="26" t="s">
        <v>22</v>
      </c>
      <c r="C34" s="36">
        <v>2</v>
      </c>
      <c r="D34" s="36">
        <v>0</v>
      </c>
      <c r="E34" s="36">
        <v>0</v>
      </c>
      <c r="F34" s="37">
        <v>2</v>
      </c>
      <c r="G34" s="34">
        <v>6</v>
      </c>
    </row>
    <row r="35" spans="1:8" ht="22.5" hidden="1" customHeight="1" outlineLevel="2" x14ac:dyDescent="0.25">
      <c r="A35" s="35" t="s">
        <v>41</v>
      </c>
      <c r="B35" s="26" t="s">
        <v>15</v>
      </c>
      <c r="C35" s="38">
        <v>3.17</v>
      </c>
      <c r="D35" s="38">
        <v>4.75</v>
      </c>
      <c r="E35" s="38">
        <v>0</v>
      </c>
      <c r="F35" s="27">
        <v>7.92</v>
      </c>
      <c r="G35" s="28">
        <v>118.16</v>
      </c>
    </row>
    <row r="36" spans="1:8" ht="22.5" hidden="1" customHeight="1" outlineLevel="2" x14ac:dyDescent="0.25">
      <c r="A36" s="35" t="s">
        <v>42</v>
      </c>
      <c r="B36" s="26" t="s">
        <v>36</v>
      </c>
      <c r="C36" s="36">
        <v>57.38327916864344</v>
      </c>
      <c r="D36" s="36">
        <v>136.76421155427641</v>
      </c>
      <c r="E36" s="36">
        <v>0</v>
      </c>
      <c r="F36" s="36">
        <v>104.99179291002685</v>
      </c>
      <c r="G36" s="34">
        <v>82.190081406543626</v>
      </c>
    </row>
    <row r="37" spans="1:8" ht="22.5" hidden="1" customHeight="1" outlineLevel="2" x14ac:dyDescent="0.25">
      <c r="A37" s="35" t="s">
        <v>43</v>
      </c>
      <c r="B37" s="26" t="s">
        <v>11</v>
      </c>
      <c r="C37" s="36">
        <v>2295.9049949645996</v>
      </c>
      <c r="D37" s="36">
        <v>5987.6300048828125</v>
      </c>
      <c r="E37" s="36">
        <v>4124</v>
      </c>
      <c r="F37" s="36">
        <v>12407.534999847412</v>
      </c>
      <c r="G37" s="39">
        <v>221341.58001899719</v>
      </c>
    </row>
    <row r="38" spans="1:8" ht="22.5" hidden="1" customHeight="1" outlineLevel="2" x14ac:dyDescent="0.25">
      <c r="A38" s="35" t="s">
        <v>44</v>
      </c>
      <c r="B38" s="26" t="s">
        <v>11</v>
      </c>
      <c r="C38" s="36">
        <v>4842</v>
      </c>
      <c r="D38" s="36">
        <v>4328</v>
      </c>
      <c r="E38" s="36">
        <v>4194</v>
      </c>
      <c r="F38" s="37">
        <v>13364</v>
      </c>
      <c r="G38" s="34">
        <v>230180</v>
      </c>
    </row>
    <row r="39" spans="1:8" ht="22.5" hidden="1" customHeight="1" outlineLevel="2" x14ac:dyDescent="0.25">
      <c r="A39" s="40" t="s">
        <v>45</v>
      </c>
      <c r="B39" s="26" t="s">
        <v>11</v>
      </c>
      <c r="C39" s="194">
        <v>55005.370073318511</v>
      </c>
      <c r="D39" s="207"/>
      <c r="E39" s="207"/>
      <c r="F39" s="207"/>
      <c r="G39" s="208"/>
      <c r="H39" s="41"/>
    </row>
    <row r="40" spans="1:8" ht="22.5" hidden="1" customHeight="1" outlineLevel="1" collapsed="1" x14ac:dyDescent="0.25">
      <c r="A40" s="197" t="s">
        <v>46</v>
      </c>
      <c r="B40" s="198"/>
      <c r="C40" s="198"/>
      <c r="D40" s="198"/>
      <c r="E40" s="198"/>
      <c r="F40" s="198"/>
      <c r="G40" s="199"/>
      <c r="H40" s="41"/>
    </row>
    <row r="41" spans="1:8" ht="22.5" hidden="1" customHeight="1" outlineLevel="2" x14ac:dyDescent="0.25">
      <c r="A41" s="35" t="s">
        <v>47</v>
      </c>
      <c r="B41" s="26" t="s">
        <v>11</v>
      </c>
      <c r="C41" s="36">
        <v>4082</v>
      </c>
      <c r="D41" s="36">
        <v>4114</v>
      </c>
      <c r="E41" s="36">
        <v>4078</v>
      </c>
      <c r="F41" s="37">
        <v>12274</v>
      </c>
      <c r="G41" s="34">
        <v>223486</v>
      </c>
    </row>
    <row r="42" spans="1:8" ht="22.5" hidden="1" customHeight="1" outlineLevel="2" x14ac:dyDescent="0.25">
      <c r="A42" s="35" t="s">
        <v>48</v>
      </c>
      <c r="B42" s="26" t="s">
        <v>15</v>
      </c>
      <c r="C42" s="38">
        <v>6.75</v>
      </c>
      <c r="D42" s="38">
        <v>6.82</v>
      </c>
      <c r="E42" s="38">
        <v>6.77</v>
      </c>
      <c r="F42" s="27">
        <v>20.34</v>
      </c>
      <c r="G42" s="28">
        <v>370.7</v>
      </c>
    </row>
    <row r="43" spans="1:8" ht="22.5" hidden="1" customHeight="1" outlineLevel="2" x14ac:dyDescent="0.25">
      <c r="A43" s="35" t="s">
        <v>49</v>
      </c>
      <c r="B43" s="26" t="s">
        <v>36</v>
      </c>
      <c r="C43" s="36">
        <v>604.74074074074076</v>
      </c>
      <c r="D43" s="36">
        <v>603.22580645161293</v>
      </c>
      <c r="E43" s="36">
        <v>602.3633677991138</v>
      </c>
      <c r="F43" s="37">
        <v>603.44149459193704</v>
      </c>
      <c r="G43" s="34">
        <v>602.87564067979497</v>
      </c>
    </row>
    <row r="44" spans="1:8" ht="22.5" hidden="1" customHeight="1" outlineLevel="1" collapsed="1" x14ac:dyDescent="0.25">
      <c r="A44" s="197" t="s">
        <v>50</v>
      </c>
      <c r="B44" s="198"/>
      <c r="C44" s="198"/>
      <c r="D44" s="198"/>
      <c r="E44" s="198"/>
      <c r="F44" s="198"/>
      <c r="G44" s="199"/>
    </row>
    <row r="45" spans="1:8" ht="22.5" hidden="1" customHeight="1" outlineLevel="2" x14ac:dyDescent="0.25">
      <c r="A45" s="35" t="s">
        <v>51</v>
      </c>
      <c r="B45" s="26" t="s">
        <v>11</v>
      </c>
      <c r="C45" s="38">
        <v>0</v>
      </c>
      <c r="D45" s="38">
        <v>0</v>
      </c>
      <c r="E45" s="38">
        <v>0</v>
      </c>
      <c r="F45" s="27">
        <v>0</v>
      </c>
      <c r="G45" s="28">
        <v>0</v>
      </c>
    </row>
    <row r="46" spans="1:8" ht="22.5" hidden="1" customHeight="1" outlineLevel="2" x14ac:dyDescent="0.25">
      <c r="A46" s="35" t="s">
        <v>52</v>
      </c>
      <c r="B46" s="26" t="s">
        <v>22</v>
      </c>
      <c r="C46" s="36">
        <v>0</v>
      </c>
      <c r="D46" s="36">
        <v>0</v>
      </c>
      <c r="E46" s="36">
        <v>0</v>
      </c>
      <c r="F46" s="37">
        <v>0</v>
      </c>
      <c r="G46" s="34">
        <v>0</v>
      </c>
    </row>
    <row r="47" spans="1:8" ht="22.5" hidden="1" customHeight="1" outlineLevel="2" x14ac:dyDescent="0.25">
      <c r="A47" s="35" t="s">
        <v>53</v>
      </c>
      <c r="B47" s="26" t="s">
        <v>11</v>
      </c>
      <c r="C47" s="38">
        <v>0</v>
      </c>
      <c r="D47" s="38">
        <v>0</v>
      </c>
      <c r="E47" s="38">
        <v>0</v>
      </c>
      <c r="F47" s="27">
        <v>0</v>
      </c>
      <c r="G47" s="28">
        <v>0</v>
      </c>
    </row>
    <row r="48" spans="1:8" ht="22.5" hidden="1" customHeight="1" outlineLevel="2" x14ac:dyDescent="0.25">
      <c r="A48" s="35" t="s">
        <v>54</v>
      </c>
      <c r="B48" s="26" t="s">
        <v>11</v>
      </c>
      <c r="C48" s="194">
        <v>52233</v>
      </c>
      <c r="D48" s="195"/>
      <c r="E48" s="195"/>
      <c r="F48" s="195"/>
      <c r="G48" s="206"/>
    </row>
    <row r="49" spans="1:7" ht="22.5" hidden="1" customHeight="1" outlineLevel="2" x14ac:dyDescent="0.25">
      <c r="A49" s="35" t="s">
        <v>55</v>
      </c>
      <c r="B49" s="26" t="s">
        <v>11</v>
      </c>
      <c r="C49" s="38">
        <v>0</v>
      </c>
      <c r="D49" s="38">
        <v>0</v>
      </c>
      <c r="E49" s="38">
        <v>0</v>
      </c>
      <c r="F49" s="27">
        <v>0</v>
      </c>
      <c r="G49" s="28">
        <v>0</v>
      </c>
    </row>
    <row r="50" spans="1:7" ht="22.5" hidden="1" customHeight="1" outlineLevel="2" x14ac:dyDescent="0.25">
      <c r="A50" s="35" t="s">
        <v>56</v>
      </c>
      <c r="B50" s="42" t="s">
        <v>57</v>
      </c>
      <c r="C50" s="38">
        <v>0</v>
      </c>
      <c r="D50" s="38">
        <v>0</v>
      </c>
      <c r="E50" s="38">
        <v>0</v>
      </c>
      <c r="F50" s="27">
        <v>0</v>
      </c>
      <c r="G50" s="28">
        <v>0</v>
      </c>
    </row>
    <row r="51" spans="1:7" ht="22.5" hidden="1" customHeight="1" outlineLevel="2" x14ac:dyDescent="0.25">
      <c r="A51" s="35" t="s">
        <v>58</v>
      </c>
      <c r="B51" s="26" t="s">
        <v>15</v>
      </c>
      <c r="C51" s="43">
        <v>0</v>
      </c>
      <c r="D51" s="43">
        <v>0</v>
      </c>
      <c r="E51" s="43">
        <v>0</v>
      </c>
      <c r="F51" s="44">
        <v>0</v>
      </c>
      <c r="G51" s="45">
        <v>0</v>
      </c>
    </row>
    <row r="52" spans="1:7" ht="22.5" hidden="1" customHeight="1" outlineLevel="2" x14ac:dyDescent="0.25">
      <c r="A52" s="35" t="s">
        <v>49</v>
      </c>
      <c r="B52" s="26" t="s">
        <v>36</v>
      </c>
      <c r="C52" s="38">
        <v>0</v>
      </c>
      <c r="D52" s="38">
        <v>0</v>
      </c>
      <c r="E52" s="38">
        <v>0</v>
      </c>
      <c r="F52" s="27">
        <v>0</v>
      </c>
      <c r="G52" s="28">
        <v>0</v>
      </c>
    </row>
    <row r="53" spans="1:7" ht="22.5" hidden="1" customHeight="1" outlineLevel="2" x14ac:dyDescent="0.25">
      <c r="A53" s="35" t="s">
        <v>59</v>
      </c>
      <c r="B53" s="42" t="s">
        <v>60</v>
      </c>
      <c r="C53" s="43">
        <v>0</v>
      </c>
      <c r="D53" s="43">
        <v>0</v>
      </c>
      <c r="E53" s="43">
        <v>0</v>
      </c>
      <c r="F53" s="44">
        <v>0</v>
      </c>
      <c r="G53" s="45">
        <v>0</v>
      </c>
    </row>
    <row r="54" spans="1:7" ht="22.5" hidden="1" customHeight="1" outlineLevel="1" collapsed="1" x14ac:dyDescent="0.25">
      <c r="A54" s="197" t="s">
        <v>61</v>
      </c>
      <c r="B54" s="198"/>
      <c r="C54" s="198"/>
      <c r="D54" s="198"/>
      <c r="E54" s="198"/>
      <c r="F54" s="198"/>
      <c r="G54" s="199"/>
    </row>
    <row r="55" spans="1:7" ht="22.5" hidden="1" customHeight="1" outlineLevel="2" x14ac:dyDescent="0.25">
      <c r="A55" s="35" t="s">
        <v>62</v>
      </c>
      <c r="B55" s="26" t="s">
        <v>11</v>
      </c>
      <c r="C55" s="194">
        <v>0</v>
      </c>
      <c r="D55" s="195"/>
      <c r="E55" s="195"/>
      <c r="F55" s="196"/>
      <c r="G55" s="34">
        <v>0</v>
      </c>
    </row>
    <row r="56" spans="1:7" ht="22.5" hidden="1" customHeight="1" outlineLevel="2" x14ac:dyDescent="0.25">
      <c r="A56" s="35" t="s">
        <v>52</v>
      </c>
      <c r="B56" s="26" t="s">
        <v>22</v>
      </c>
      <c r="C56" s="194">
        <v>0</v>
      </c>
      <c r="D56" s="195"/>
      <c r="E56" s="195"/>
      <c r="F56" s="196"/>
      <c r="G56" s="34">
        <v>0</v>
      </c>
    </row>
    <row r="57" spans="1:7" ht="22.5" hidden="1" customHeight="1" outlineLevel="2" x14ac:dyDescent="0.25">
      <c r="A57" s="35" t="s">
        <v>63</v>
      </c>
      <c r="B57" s="26" t="s">
        <v>11</v>
      </c>
      <c r="C57" s="194">
        <v>0</v>
      </c>
      <c r="D57" s="195"/>
      <c r="E57" s="195"/>
      <c r="F57" s="196"/>
      <c r="G57" s="34">
        <v>0</v>
      </c>
    </row>
    <row r="58" spans="1:7" ht="22.5" hidden="1" customHeight="1" outlineLevel="2" x14ac:dyDescent="0.25">
      <c r="A58" s="35" t="s">
        <v>52</v>
      </c>
      <c r="B58" s="26" t="s">
        <v>22</v>
      </c>
      <c r="C58" s="194">
        <v>0</v>
      </c>
      <c r="D58" s="195"/>
      <c r="E58" s="195"/>
      <c r="F58" s="196"/>
      <c r="G58" s="34">
        <v>0</v>
      </c>
    </row>
    <row r="59" spans="1:7" ht="22.5" hidden="1" customHeight="1" outlineLevel="2" x14ac:dyDescent="0.25">
      <c r="A59" s="35" t="s">
        <v>64</v>
      </c>
      <c r="B59" s="26" t="s">
        <v>11</v>
      </c>
      <c r="C59" s="194">
        <v>313</v>
      </c>
      <c r="D59" s="195"/>
      <c r="E59" s="195"/>
      <c r="F59" s="195"/>
      <c r="G59" s="206"/>
    </row>
    <row r="60" spans="1:7" ht="22.5" hidden="1" customHeight="1" outlineLevel="1" collapsed="1" thickBot="1" x14ac:dyDescent="0.3">
      <c r="A60" s="197" t="s">
        <v>65</v>
      </c>
      <c r="B60" s="198"/>
      <c r="C60" s="198"/>
      <c r="D60" s="198"/>
      <c r="E60" s="198"/>
      <c r="F60" s="198"/>
      <c r="G60" s="199"/>
    </row>
    <row r="61" spans="1:7" ht="22.5" hidden="1" customHeight="1" outlineLevel="2" collapsed="1" x14ac:dyDescent="0.25">
      <c r="A61" s="203" t="s">
        <v>66</v>
      </c>
      <c r="B61" s="204"/>
      <c r="C61" s="204"/>
      <c r="D61" s="204"/>
      <c r="E61" s="204"/>
      <c r="F61" s="204"/>
      <c r="G61" s="205"/>
    </row>
    <row r="62" spans="1:7" ht="22.5" hidden="1" customHeight="1" outlineLevel="3" x14ac:dyDescent="0.25">
      <c r="A62" s="35" t="s">
        <v>67</v>
      </c>
      <c r="B62" s="26" t="s">
        <v>11</v>
      </c>
      <c r="C62" s="36">
        <v>3794.3</v>
      </c>
      <c r="D62" s="36">
        <v>3822.7</v>
      </c>
      <c r="E62" s="36">
        <v>3773.2</v>
      </c>
      <c r="F62" s="36">
        <v>11390.2</v>
      </c>
      <c r="G62" s="34">
        <v>204597.01</v>
      </c>
    </row>
    <row r="63" spans="1:7" ht="22.5" hidden="1" customHeight="1" outlineLevel="3" x14ac:dyDescent="0.25">
      <c r="A63" s="35" t="s">
        <v>68</v>
      </c>
      <c r="B63" s="46" t="s">
        <v>69</v>
      </c>
      <c r="C63" s="47">
        <v>0.92946519557889784</v>
      </c>
      <c r="D63" s="47">
        <v>0.93120298554000858</v>
      </c>
      <c r="E63" s="47">
        <v>0.91136354304291867</v>
      </c>
      <c r="F63" s="47">
        <v>0.92396449248146206</v>
      </c>
      <c r="G63" s="48">
        <v>0.92831127140166469</v>
      </c>
    </row>
    <row r="64" spans="1:7" ht="22.5" hidden="1" customHeight="1" outlineLevel="3" x14ac:dyDescent="0.25">
      <c r="A64" s="35" t="s">
        <v>70</v>
      </c>
      <c r="B64" s="26" t="s">
        <v>11</v>
      </c>
      <c r="C64" s="36">
        <v>251.27</v>
      </c>
      <c r="D64" s="36">
        <v>245.53</v>
      </c>
      <c r="E64" s="36">
        <v>329.74</v>
      </c>
      <c r="F64" s="37">
        <v>826.54</v>
      </c>
      <c r="G64" s="34">
        <v>13772.06</v>
      </c>
    </row>
    <row r="65" spans="1:7" ht="22.5" hidden="1" customHeight="1" outlineLevel="3" x14ac:dyDescent="0.25">
      <c r="A65" s="35" t="s">
        <v>71</v>
      </c>
      <c r="B65" s="46" t="s">
        <v>69</v>
      </c>
      <c r="C65" s="47">
        <v>6.1551991063729716E-2</v>
      </c>
      <c r="D65" s="47">
        <v>5.9810675449195154E-2</v>
      </c>
      <c r="E65" s="47">
        <v>7.9644072586391404E-2</v>
      </c>
      <c r="F65" s="47">
        <v>6.7048305702764446E-2</v>
      </c>
      <c r="G65" s="48">
        <v>6.2487514008244843E-2</v>
      </c>
    </row>
    <row r="66" spans="1:7" ht="22.5" hidden="1" customHeight="1" outlineLevel="3" x14ac:dyDescent="0.25">
      <c r="A66" s="35" t="s">
        <v>72</v>
      </c>
      <c r="B66" s="26" t="s">
        <v>11</v>
      </c>
      <c r="C66" s="36">
        <v>36.67</v>
      </c>
      <c r="D66" s="36">
        <v>36.89</v>
      </c>
      <c r="E66" s="36">
        <v>37.230000000000004</v>
      </c>
      <c r="F66" s="37">
        <v>110.79</v>
      </c>
      <c r="G66" s="34">
        <v>2027.92</v>
      </c>
    </row>
    <row r="67" spans="1:7" ht="22.5" hidden="1" customHeight="1" outlineLevel="3" x14ac:dyDescent="0.25">
      <c r="A67" s="35" t="s">
        <v>73</v>
      </c>
      <c r="B67" s="46" t="s">
        <v>69</v>
      </c>
      <c r="C67" s="47">
        <v>8.9828133573724225E-3</v>
      </c>
      <c r="D67" s="47">
        <v>8.9863390107962748E-3</v>
      </c>
      <c r="E67" s="47">
        <v>8.9923843706900958E-3</v>
      </c>
      <c r="F67" s="47">
        <v>8.987201815773312E-3</v>
      </c>
      <c r="G67" s="48">
        <v>9.201214590090363E-3</v>
      </c>
    </row>
    <row r="68" spans="1:7" ht="22.5" hidden="1" customHeight="1" outlineLevel="3" x14ac:dyDescent="0.25">
      <c r="A68" s="35" t="s">
        <v>74</v>
      </c>
      <c r="B68" s="26" t="s">
        <v>11</v>
      </c>
      <c r="C68" s="36">
        <v>0</v>
      </c>
      <c r="D68" s="36">
        <v>0</v>
      </c>
      <c r="E68" s="36">
        <v>0</v>
      </c>
      <c r="F68" s="37">
        <v>0</v>
      </c>
      <c r="G68" s="34">
        <v>0</v>
      </c>
    </row>
    <row r="69" spans="1:7" ht="22.5" hidden="1" customHeight="1" outlineLevel="3" x14ac:dyDescent="0.25">
      <c r="A69" s="35" t="s">
        <v>75</v>
      </c>
      <c r="B69" s="46" t="s">
        <v>69</v>
      </c>
      <c r="C69" s="47">
        <v>0</v>
      </c>
      <c r="D69" s="47">
        <v>0</v>
      </c>
      <c r="E69" s="47">
        <v>0</v>
      </c>
      <c r="F69" s="47">
        <v>0</v>
      </c>
      <c r="G69" s="48">
        <v>0</v>
      </c>
    </row>
    <row r="70" spans="1:7" ht="22.5" hidden="1" customHeight="1" outlineLevel="2" collapsed="1" x14ac:dyDescent="0.25">
      <c r="A70" s="203" t="s">
        <v>76</v>
      </c>
      <c r="B70" s="204"/>
      <c r="C70" s="204"/>
      <c r="D70" s="204"/>
      <c r="E70" s="204"/>
      <c r="F70" s="204"/>
      <c r="G70" s="205"/>
    </row>
    <row r="71" spans="1:7" ht="22.5" hidden="1" customHeight="1" outlineLevel="3" x14ac:dyDescent="0.25">
      <c r="A71" s="35" t="s">
        <v>77</v>
      </c>
      <c r="B71" s="26" t="s">
        <v>11</v>
      </c>
      <c r="C71" s="36">
        <v>0</v>
      </c>
      <c r="D71" s="36">
        <v>0</v>
      </c>
      <c r="E71" s="36">
        <v>0</v>
      </c>
      <c r="F71" s="37">
        <v>0</v>
      </c>
      <c r="G71" s="34">
        <v>7.31</v>
      </c>
    </row>
    <row r="72" spans="1:7" ht="22.5" hidden="1" customHeight="1" outlineLevel="3" x14ac:dyDescent="0.25">
      <c r="A72" s="35" t="s">
        <v>78</v>
      </c>
      <c r="B72" s="46" t="s">
        <v>69</v>
      </c>
      <c r="C72" s="47">
        <v>0</v>
      </c>
      <c r="D72" s="47">
        <v>0</v>
      </c>
      <c r="E72" s="47">
        <v>0</v>
      </c>
      <c r="F72" s="47">
        <v>0</v>
      </c>
      <c r="G72" s="48">
        <v>6.5997399467723289E-5</v>
      </c>
    </row>
    <row r="73" spans="1:7" ht="22.5" hidden="1" customHeight="1" outlineLevel="3" x14ac:dyDescent="0.25">
      <c r="A73" s="35" t="s">
        <v>79</v>
      </c>
      <c r="B73" s="26" t="s">
        <v>11</v>
      </c>
      <c r="C73" s="36">
        <v>1888.4</v>
      </c>
      <c r="D73" s="36">
        <v>1928.7</v>
      </c>
      <c r="E73" s="36">
        <v>1978.6</v>
      </c>
      <c r="F73" s="37">
        <v>5795.7000000000007</v>
      </c>
      <c r="G73" s="34">
        <v>102732.6</v>
      </c>
    </row>
    <row r="74" spans="1:7" ht="22.5" hidden="1" customHeight="1" outlineLevel="3" x14ac:dyDescent="0.25">
      <c r="A74" s="35" t="s">
        <v>80</v>
      </c>
      <c r="B74" s="46" t="s">
        <v>69</v>
      </c>
      <c r="C74" s="47">
        <v>0.92896040456314177</v>
      </c>
      <c r="D74" s="47">
        <v>0.93074543603206239</v>
      </c>
      <c r="E74" s="47">
        <v>0.91080248760570248</v>
      </c>
      <c r="F74" s="47">
        <v>0.9232658796092007</v>
      </c>
      <c r="G74" s="48">
        <v>0.92750813140326005</v>
      </c>
    </row>
    <row r="75" spans="1:7" ht="22.5" hidden="1" customHeight="1" outlineLevel="3" x14ac:dyDescent="0.25">
      <c r="A75" s="35" t="s">
        <v>81</v>
      </c>
      <c r="B75" s="26" t="s">
        <v>11</v>
      </c>
      <c r="C75" s="36">
        <v>126.04</v>
      </c>
      <c r="D75" s="36">
        <v>124.79</v>
      </c>
      <c r="E75" s="36">
        <v>174.13</v>
      </c>
      <c r="F75" s="37">
        <v>424.96000000000004</v>
      </c>
      <c r="G75" s="34">
        <v>6997.37</v>
      </c>
    </row>
    <row r="76" spans="1:7" ht="22.5" hidden="1" customHeight="1" outlineLevel="3" x14ac:dyDescent="0.25">
      <c r="A76" s="35" t="s">
        <v>82</v>
      </c>
      <c r="B76" s="46" t="s">
        <v>69</v>
      </c>
      <c r="C76" s="47">
        <v>6.200284335476508E-2</v>
      </c>
      <c r="D76" s="47">
        <v>6.0220730524415962E-2</v>
      </c>
      <c r="E76" s="47">
        <v>8.0156695222268773E-2</v>
      </c>
      <c r="F76" s="47">
        <v>6.7696924995897981E-2</v>
      </c>
      <c r="G76" s="48">
        <v>6.3174859523045551E-2</v>
      </c>
    </row>
    <row r="77" spans="1:7" ht="22.5" hidden="1" customHeight="1" outlineLevel="3" x14ac:dyDescent="0.25">
      <c r="A77" s="35" t="s">
        <v>83</v>
      </c>
      <c r="B77" s="26" t="s">
        <v>11</v>
      </c>
      <c r="C77" s="36">
        <v>18.37</v>
      </c>
      <c r="D77" s="36">
        <v>18.72</v>
      </c>
      <c r="E77" s="36">
        <v>19.64</v>
      </c>
      <c r="F77" s="37">
        <v>56.730000000000004</v>
      </c>
      <c r="G77" s="34">
        <v>1024.6600000000001</v>
      </c>
    </row>
    <row r="78" spans="1:7" ht="22.5" hidden="1" customHeight="1" outlineLevel="3" x14ac:dyDescent="0.25">
      <c r="A78" s="35" t="s">
        <v>84</v>
      </c>
      <c r="B78" s="46" t="s">
        <v>69</v>
      </c>
      <c r="C78" s="47">
        <v>9.0367520820932613E-3</v>
      </c>
      <c r="D78" s="47">
        <v>9.0338334435216498E-3</v>
      </c>
      <c r="E78" s="47">
        <v>9.0408171720287069E-3</v>
      </c>
      <c r="F78" s="47">
        <v>9.0371953949013838E-3</v>
      </c>
      <c r="G78" s="48">
        <v>9.2510116742267248E-3</v>
      </c>
    </row>
    <row r="79" spans="1:7" ht="22.5" hidden="1" customHeight="1" outlineLevel="3" x14ac:dyDescent="0.25">
      <c r="A79" s="35" t="s">
        <v>85</v>
      </c>
      <c r="B79" s="26" t="s">
        <v>11</v>
      </c>
      <c r="C79" s="36">
        <v>0</v>
      </c>
      <c r="D79" s="36">
        <v>0</v>
      </c>
      <c r="E79" s="36">
        <v>0</v>
      </c>
      <c r="F79" s="37">
        <v>0</v>
      </c>
      <c r="G79" s="34">
        <v>0</v>
      </c>
    </row>
    <row r="80" spans="1:7" ht="22.5" hidden="1" customHeight="1" outlineLevel="3" x14ac:dyDescent="0.25">
      <c r="A80" s="35" t="s">
        <v>86</v>
      </c>
      <c r="B80" s="46" t="s">
        <v>69</v>
      </c>
      <c r="C80" s="47">
        <v>0</v>
      </c>
      <c r="D80" s="47">
        <v>0</v>
      </c>
      <c r="E80" s="47">
        <v>0</v>
      </c>
      <c r="F80" s="47">
        <v>0</v>
      </c>
      <c r="G80" s="48">
        <v>0</v>
      </c>
    </row>
    <row r="81" spans="1:7" ht="22.5" hidden="1" customHeight="1" outlineLevel="2" collapsed="1" thickBot="1" x14ac:dyDescent="0.3">
      <c r="A81" s="203" t="s">
        <v>87</v>
      </c>
      <c r="B81" s="204"/>
      <c r="C81" s="204"/>
      <c r="D81" s="204"/>
      <c r="E81" s="204"/>
      <c r="F81" s="204"/>
      <c r="G81" s="205"/>
    </row>
    <row r="82" spans="1:7" ht="22.5" hidden="1" customHeight="1" outlineLevel="3" x14ac:dyDescent="0.25">
      <c r="A82" s="35" t="s">
        <v>88</v>
      </c>
      <c r="B82" s="26" t="s">
        <v>11</v>
      </c>
      <c r="C82" s="36">
        <v>0</v>
      </c>
      <c r="D82" s="36">
        <v>0</v>
      </c>
      <c r="E82" s="36">
        <v>0</v>
      </c>
      <c r="F82" s="37">
        <v>0</v>
      </c>
      <c r="G82" s="34">
        <v>6.4</v>
      </c>
    </row>
    <row r="83" spans="1:7" ht="22.5" hidden="1" customHeight="1" outlineLevel="3" x14ac:dyDescent="0.25">
      <c r="A83" s="35" t="s">
        <v>89</v>
      </c>
      <c r="B83" s="46" t="s">
        <v>69</v>
      </c>
      <c r="C83" s="47">
        <v>0</v>
      </c>
      <c r="D83" s="47">
        <v>0</v>
      </c>
      <c r="E83" s="47">
        <v>0</v>
      </c>
      <c r="F83" s="47">
        <v>0</v>
      </c>
      <c r="G83" s="48">
        <v>5.8375492144163763E-5</v>
      </c>
    </row>
    <row r="84" spans="1:7" ht="22.5" hidden="1" customHeight="1" outlineLevel="3" x14ac:dyDescent="0.25">
      <c r="A84" s="35" t="s">
        <v>90</v>
      </c>
      <c r="B84" s="26" t="s">
        <v>11</v>
      </c>
      <c r="C84" s="36">
        <v>1905.9</v>
      </c>
      <c r="D84" s="36">
        <v>1894</v>
      </c>
      <c r="E84" s="36">
        <v>1794.6</v>
      </c>
      <c r="F84" s="37">
        <v>5594.5</v>
      </c>
      <c r="G84" s="34">
        <v>101850.7</v>
      </c>
    </row>
    <row r="85" spans="1:7" ht="22.5" hidden="1" customHeight="1" outlineLevel="3" x14ac:dyDescent="0.25">
      <c r="A85" s="35" t="s">
        <v>91</v>
      </c>
      <c r="B85" s="46" t="s">
        <v>69</v>
      </c>
      <c r="C85" s="47">
        <v>0.92996589295560217</v>
      </c>
      <c r="D85" s="47">
        <v>0.9316693803463999</v>
      </c>
      <c r="E85" s="47">
        <v>0.91198292509401357</v>
      </c>
      <c r="F85" s="47">
        <v>0.92468934603166197</v>
      </c>
      <c r="G85" s="48">
        <v>0.9289976152699343</v>
      </c>
    </row>
    <row r="86" spans="1:7" ht="22.5" hidden="1" customHeight="1" outlineLevel="3" x14ac:dyDescent="0.25">
      <c r="A86" s="35" t="s">
        <v>92</v>
      </c>
      <c r="B86" s="26" t="s">
        <v>11</v>
      </c>
      <c r="C86" s="36">
        <v>125.23</v>
      </c>
      <c r="D86" s="36">
        <v>120.74</v>
      </c>
      <c r="E86" s="36">
        <v>155.61000000000001</v>
      </c>
      <c r="F86" s="37">
        <v>401.58000000000004</v>
      </c>
      <c r="G86" s="34">
        <v>6774.69</v>
      </c>
    </row>
    <row r="87" spans="1:7" ht="22.5" hidden="1" customHeight="1" outlineLevel="3" x14ac:dyDescent="0.25">
      <c r="A87" s="35" t="s">
        <v>93</v>
      </c>
      <c r="B87" s="46" t="s">
        <v>69</v>
      </c>
      <c r="C87" s="47">
        <v>6.1104794991778198E-2</v>
      </c>
      <c r="D87" s="47">
        <v>5.9392693232853393E-2</v>
      </c>
      <c r="E87" s="47">
        <v>7.9078158349425762E-2</v>
      </c>
      <c r="F87" s="47">
        <v>6.637532354623199E-2</v>
      </c>
      <c r="G87" s="48">
        <v>6.1793103574085115E-2</v>
      </c>
    </row>
    <row r="88" spans="1:7" ht="22.5" hidden="1" customHeight="1" outlineLevel="3" x14ac:dyDescent="0.25">
      <c r="A88" s="35" t="s">
        <v>94</v>
      </c>
      <c r="B88" s="26" t="s">
        <v>11</v>
      </c>
      <c r="C88" s="36">
        <v>18.3</v>
      </c>
      <c r="D88" s="36">
        <v>18.170000000000002</v>
      </c>
      <c r="E88" s="36">
        <v>17.59</v>
      </c>
      <c r="F88" s="37">
        <v>54.06</v>
      </c>
      <c r="G88" s="34">
        <v>1003.26</v>
      </c>
    </row>
    <row r="89" spans="1:7" ht="22.5" hidden="1" customHeight="1" outlineLevel="3" x14ac:dyDescent="0.25">
      <c r="A89" s="35" t="s">
        <v>95</v>
      </c>
      <c r="B89" s="46" t="s">
        <v>69</v>
      </c>
      <c r="C89" s="47">
        <v>8.9293120526195077E-3</v>
      </c>
      <c r="D89" s="47">
        <v>8.9379264207466152E-3</v>
      </c>
      <c r="E89" s="47">
        <v>8.9389165565606256E-3</v>
      </c>
      <c r="F89" s="47">
        <v>8.9353304221059353E-3</v>
      </c>
      <c r="G89" s="48">
        <v>9.1509056638365196E-3</v>
      </c>
    </row>
    <row r="90" spans="1:7" ht="22.5" hidden="1" customHeight="1" outlineLevel="3" x14ac:dyDescent="0.25">
      <c r="A90" s="35" t="s">
        <v>96</v>
      </c>
      <c r="B90" s="26" t="s">
        <v>11</v>
      </c>
      <c r="C90" s="36">
        <v>0</v>
      </c>
      <c r="D90" s="36">
        <v>0</v>
      </c>
      <c r="E90" s="36">
        <v>0</v>
      </c>
      <c r="F90" s="37">
        <v>0</v>
      </c>
      <c r="G90" s="34">
        <v>0</v>
      </c>
    </row>
    <row r="91" spans="1:7" ht="22.5" hidden="1" customHeight="1" outlineLevel="3" thickBot="1" x14ac:dyDescent="0.3">
      <c r="A91" s="17" t="s">
        <v>97</v>
      </c>
      <c r="B91" s="49" t="s">
        <v>69</v>
      </c>
      <c r="C91" s="50">
        <v>0</v>
      </c>
      <c r="D91" s="50">
        <v>0</v>
      </c>
      <c r="E91" s="50">
        <v>0</v>
      </c>
      <c r="F91" s="50">
        <v>0</v>
      </c>
      <c r="G91" s="51">
        <v>0</v>
      </c>
    </row>
    <row r="92" spans="1:7" ht="22.5" customHeight="1" collapsed="1" thickBot="1" x14ac:dyDescent="0.3">
      <c r="A92" s="172" t="s">
        <v>98</v>
      </c>
      <c r="B92" s="173"/>
      <c r="C92" s="173"/>
      <c r="D92" s="173"/>
      <c r="E92" s="173"/>
      <c r="F92" s="173"/>
      <c r="G92" s="174"/>
    </row>
    <row r="93" spans="1:7" ht="22.5" hidden="1" customHeight="1" outlineLevel="1" collapsed="1" x14ac:dyDescent="0.25">
      <c r="A93" s="200" t="s">
        <v>99</v>
      </c>
      <c r="B93" s="201"/>
      <c r="C93" s="201"/>
      <c r="D93" s="201"/>
      <c r="E93" s="201"/>
      <c r="F93" s="201"/>
      <c r="G93" s="202"/>
    </row>
    <row r="94" spans="1:7" ht="22.5" hidden="1" customHeight="1" outlineLevel="2" x14ac:dyDescent="0.25">
      <c r="A94" s="35" t="s">
        <v>100</v>
      </c>
      <c r="B94" s="26" t="s">
        <v>11</v>
      </c>
      <c r="C94" s="36">
        <v>1115.19</v>
      </c>
      <c r="D94" s="36">
        <v>1115.19</v>
      </c>
      <c r="E94" s="36">
        <v>1115.31</v>
      </c>
      <c r="F94" s="37">
        <v>3345.69</v>
      </c>
      <c r="G94" s="34">
        <v>59149.19</v>
      </c>
    </row>
    <row r="95" spans="1:7" ht="22.5" hidden="1" customHeight="1" outlineLevel="2" x14ac:dyDescent="0.25">
      <c r="A95" s="35" t="s">
        <v>101</v>
      </c>
      <c r="B95" s="26" t="s">
        <v>11</v>
      </c>
      <c r="C95" s="36">
        <v>1117.8800000000001</v>
      </c>
      <c r="D95" s="36">
        <v>1116.93</v>
      </c>
      <c r="E95" s="36">
        <v>1118</v>
      </c>
      <c r="F95" s="37">
        <v>3352.8100000000004</v>
      </c>
      <c r="G95" s="34">
        <v>59434.559999999998</v>
      </c>
    </row>
    <row r="96" spans="1:7" ht="22.5" hidden="1" customHeight="1" outlineLevel="2" x14ac:dyDescent="0.25">
      <c r="A96" s="35" t="s">
        <v>102</v>
      </c>
      <c r="B96" s="26" t="s">
        <v>11</v>
      </c>
      <c r="C96" s="36">
        <v>1113.44</v>
      </c>
      <c r="D96" s="36">
        <v>1112.44</v>
      </c>
      <c r="E96" s="36">
        <v>1113.43</v>
      </c>
      <c r="F96" s="37">
        <v>3339.3100000000004</v>
      </c>
      <c r="G96" s="34">
        <v>59282.06</v>
      </c>
    </row>
    <row r="97" spans="1:7" ht="22.5" hidden="1" customHeight="1" outlineLevel="2" x14ac:dyDescent="0.25">
      <c r="A97" s="35" t="s">
        <v>103</v>
      </c>
      <c r="B97" s="26" t="s">
        <v>11</v>
      </c>
      <c r="C97" s="36">
        <v>2338.6999999999998</v>
      </c>
      <c r="D97" s="36">
        <v>2348.9</v>
      </c>
      <c r="E97" s="36">
        <v>2357.1</v>
      </c>
      <c r="F97" s="37">
        <v>7044.7000000000007</v>
      </c>
      <c r="G97" s="34">
        <v>122711.4</v>
      </c>
    </row>
    <row r="98" spans="1:7" ht="22.5" hidden="1" customHeight="1" outlineLevel="2" x14ac:dyDescent="0.25">
      <c r="A98" s="35" t="s">
        <v>104</v>
      </c>
      <c r="B98" s="46" t="s">
        <v>69</v>
      </c>
      <c r="C98" s="52">
        <v>0.69884745600640652</v>
      </c>
      <c r="D98" s="52">
        <v>0.70230463797928577</v>
      </c>
      <c r="E98" s="52">
        <v>0.70429731619426672</v>
      </c>
      <c r="F98" s="53">
        <v>0.70181643207034206</v>
      </c>
      <c r="G98" s="54">
        <v>0.68990999450653279</v>
      </c>
    </row>
    <row r="99" spans="1:7" ht="22.5" hidden="1" customHeight="1" outlineLevel="1" collapsed="1" x14ac:dyDescent="0.25">
      <c r="A99" s="197" t="s">
        <v>105</v>
      </c>
      <c r="B99" s="198"/>
      <c r="C99" s="198"/>
      <c r="D99" s="198"/>
      <c r="E99" s="198"/>
      <c r="F99" s="198"/>
      <c r="G99" s="199"/>
    </row>
    <row r="100" spans="1:7" ht="22.5" hidden="1" customHeight="1" outlineLevel="2" x14ac:dyDescent="0.25">
      <c r="A100" s="35" t="s">
        <v>106</v>
      </c>
      <c r="B100" s="26" t="s">
        <v>11</v>
      </c>
      <c r="C100" s="36">
        <v>1115.19</v>
      </c>
      <c r="D100" s="36">
        <v>1116</v>
      </c>
      <c r="E100" s="36">
        <v>1117.1199999999999</v>
      </c>
      <c r="F100" s="37">
        <v>3348.31</v>
      </c>
      <c r="G100" s="34">
        <v>59166.87</v>
      </c>
    </row>
    <row r="101" spans="1:7" ht="22.5" hidden="1" customHeight="1" outlineLevel="2" x14ac:dyDescent="0.25">
      <c r="A101" s="35" t="s">
        <v>107</v>
      </c>
      <c r="B101" s="26" t="s">
        <v>11</v>
      </c>
      <c r="C101" s="36">
        <v>1115.19</v>
      </c>
      <c r="D101" s="36">
        <v>1115.1199999999999</v>
      </c>
      <c r="E101" s="36">
        <v>1115.3800000000001</v>
      </c>
      <c r="F101" s="37">
        <v>3345.69</v>
      </c>
      <c r="G101" s="34">
        <v>59566.82</v>
      </c>
    </row>
    <row r="102" spans="1:7" ht="22.5" hidden="1" customHeight="1" outlineLevel="2" x14ac:dyDescent="0.25">
      <c r="A102" s="35" t="s">
        <v>108</v>
      </c>
      <c r="B102" s="26" t="s">
        <v>11</v>
      </c>
      <c r="C102" s="36">
        <v>1125.1199999999999</v>
      </c>
      <c r="D102" s="36">
        <v>1125.1300000000001</v>
      </c>
      <c r="E102" s="36">
        <v>1126.1199999999999</v>
      </c>
      <c r="F102" s="37">
        <v>3376.37</v>
      </c>
      <c r="G102" s="34">
        <v>59804.62</v>
      </c>
    </row>
    <row r="103" spans="1:7" ht="22.5" hidden="1" customHeight="1" outlineLevel="2" x14ac:dyDescent="0.25">
      <c r="A103" s="35" t="s">
        <v>109</v>
      </c>
      <c r="B103" s="26" t="s">
        <v>11</v>
      </c>
      <c r="C103" s="36">
        <v>2185.1</v>
      </c>
      <c r="D103" s="36">
        <v>2192.4</v>
      </c>
      <c r="E103" s="36">
        <v>2208.9</v>
      </c>
      <c r="F103" s="37">
        <v>6586.4</v>
      </c>
      <c r="G103" s="34">
        <v>116905.8</v>
      </c>
    </row>
    <row r="104" spans="1:7" ht="22.5" hidden="1" customHeight="1" outlineLevel="2" x14ac:dyDescent="0.25">
      <c r="A104" s="35" t="s">
        <v>110</v>
      </c>
      <c r="B104" s="46" t="s">
        <v>69</v>
      </c>
      <c r="C104" s="52">
        <v>0.65119952317091345</v>
      </c>
      <c r="D104" s="52">
        <v>0.65322905027932965</v>
      </c>
      <c r="E104" s="52">
        <v>0.65768083319934978</v>
      </c>
      <c r="F104" s="53">
        <v>0.65403753784617646</v>
      </c>
      <c r="G104" s="54">
        <v>0.65479392069970865</v>
      </c>
    </row>
    <row r="105" spans="1:7" ht="22.5" hidden="1" customHeight="1" outlineLevel="1" collapsed="1" thickBot="1" x14ac:dyDescent="0.3">
      <c r="A105" s="197" t="s">
        <v>111</v>
      </c>
      <c r="B105" s="198"/>
      <c r="C105" s="198"/>
      <c r="D105" s="198"/>
      <c r="E105" s="198"/>
      <c r="F105" s="198"/>
      <c r="G105" s="199"/>
    </row>
    <row r="106" spans="1:7" ht="22.5" hidden="1" customHeight="1" outlineLevel="2" x14ac:dyDescent="0.25">
      <c r="A106" s="35" t="s">
        <v>112</v>
      </c>
      <c r="B106" s="26" t="s">
        <v>11</v>
      </c>
      <c r="C106" s="36">
        <v>215.32</v>
      </c>
      <c r="D106" s="36">
        <v>257.75</v>
      </c>
      <c r="E106" s="36">
        <v>233.77999999999997</v>
      </c>
      <c r="F106" s="37">
        <v>706.84999999999991</v>
      </c>
      <c r="G106" s="34">
        <v>11651.5</v>
      </c>
    </row>
    <row r="107" spans="1:7" ht="22.5" hidden="1" customHeight="1" outlineLevel="2" x14ac:dyDescent="0.25">
      <c r="A107" s="35" t="s">
        <v>113</v>
      </c>
      <c r="B107" s="46" t="s">
        <v>69</v>
      </c>
      <c r="C107" s="52">
        <v>4.7597152836111239E-2</v>
      </c>
      <c r="D107" s="52">
        <v>5.6756875784467004E-2</v>
      </c>
      <c r="E107" s="52">
        <v>5.1200175208059563E-2</v>
      </c>
      <c r="F107" s="53">
        <v>5.1855682960289327E-2</v>
      </c>
      <c r="G107" s="54">
        <v>4.8625474298172246E-2</v>
      </c>
    </row>
    <row r="108" spans="1:7" ht="22.5" hidden="1" customHeight="1" outlineLevel="2" x14ac:dyDescent="0.25">
      <c r="A108" s="35" t="s">
        <v>114</v>
      </c>
      <c r="B108" s="26" t="s">
        <v>11</v>
      </c>
      <c r="C108" s="36">
        <v>4309.5</v>
      </c>
      <c r="D108" s="36">
        <v>4281.8</v>
      </c>
      <c r="E108" s="36">
        <v>4333.7</v>
      </c>
      <c r="F108" s="37">
        <v>12925</v>
      </c>
      <c r="G108" s="34">
        <v>227972.5</v>
      </c>
    </row>
    <row r="109" spans="1:7" ht="22.5" hidden="1" customHeight="1" outlineLevel="2" x14ac:dyDescent="0.25">
      <c r="A109" s="35" t="s">
        <v>115</v>
      </c>
      <c r="B109" s="26" t="s">
        <v>11</v>
      </c>
      <c r="C109" s="36">
        <v>176</v>
      </c>
      <c r="D109" s="36">
        <v>170</v>
      </c>
      <c r="E109" s="36">
        <v>169</v>
      </c>
      <c r="F109" s="37">
        <v>515</v>
      </c>
      <c r="G109" s="34">
        <v>8203</v>
      </c>
    </row>
    <row r="110" spans="1:7" ht="22.5" hidden="1" customHeight="1" outlineLevel="2" thickBot="1" x14ac:dyDescent="0.3">
      <c r="A110" s="17" t="s">
        <v>116</v>
      </c>
      <c r="B110" s="49" t="s">
        <v>69</v>
      </c>
      <c r="C110" s="55">
        <v>0.64301605040875787</v>
      </c>
      <c r="D110" s="55">
        <v>0.63899737494422326</v>
      </c>
      <c r="E110" s="55">
        <v>0.64630385244043576</v>
      </c>
      <c r="F110" s="55">
        <v>0.64277323954728871</v>
      </c>
      <c r="G110" s="56">
        <v>0.63964608489935526</v>
      </c>
    </row>
    <row r="111" spans="1:7" ht="22.5" customHeight="1" collapsed="1" thickBot="1" x14ac:dyDescent="0.3">
      <c r="A111" s="172" t="s">
        <v>117</v>
      </c>
      <c r="B111" s="173"/>
      <c r="C111" s="173"/>
      <c r="D111" s="173"/>
      <c r="E111" s="173"/>
      <c r="F111" s="173"/>
      <c r="G111" s="174"/>
    </row>
    <row r="112" spans="1:7" ht="22.5" hidden="1" customHeight="1" outlineLevel="1" x14ac:dyDescent="0.25">
      <c r="A112" s="13" t="s">
        <v>114</v>
      </c>
      <c r="B112" s="14" t="s">
        <v>11</v>
      </c>
      <c r="C112" s="57">
        <v>4309.5</v>
      </c>
      <c r="D112" s="57">
        <v>4281.8</v>
      </c>
      <c r="E112" s="57">
        <v>4333.7</v>
      </c>
      <c r="F112" s="58">
        <v>12925</v>
      </c>
      <c r="G112" s="59">
        <v>227972.5</v>
      </c>
    </row>
    <row r="113" spans="1:7" ht="22.5" hidden="1" customHeight="1" outlineLevel="1" x14ac:dyDescent="0.25">
      <c r="A113" s="35" t="s">
        <v>118</v>
      </c>
      <c r="B113" s="26" t="s">
        <v>11</v>
      </c>
      <c r="C113" s="36">
        <v>4118</v>
      </c>
      <c r="D113" s="36">
        <v>4088</v>
      </c>
      <c r="E113" s="36">
        <v>4102</v>
      </c>
      <c r="F113" s="37">
        <v>12308</v>
      </c>
      <c r="G113" s="34">
        <v>209582</v>
      </c>
    </row>
    <row r="114" spans="1:7" ht="22.5" hidden="1" customHeight="1" outlineLevel="1" x14ac:dyDescent="0.25">
      <c r="A114" s="35" t="s">
        <v>119</v>
      </c>
      <c r="B114" s="26" t="s">
        <v>11</v>
      </c>
      <c r="C114" s="36">
        <v>4007</v>
      </c>
      <c r="D114" s="36">
        <v>3989</v>
      </c>
      <c r="E114" s="36">
        <v>3987</v>
      </c>
      <c r="F114" s="37">
        <v>11983</v>
      </c>
      <c r="G114" s="34">
        <v>214779</v>
      </c>
    </row>
    <row r="115" spans="1:7" ht="22.5" hidden="1" customHeight="1" outlineLevel="1" x14ac:dyDescent="0.25">
      <c r="A115" s="35" t="s">
        <v>120</v>
      </c>
      <c r="B115" s="46" t="s">
        <v>69</v>
      </c>
      <c r="C115" s="52">
        <v>0.92980624202343665</v>
      </c>
      <c r="D115" s="52">
        <v>0.93161754402354147</v>
      </c>
      <c r="E115" s="52">
        <v>0.91999907700117689</v>
      </c>
      <c r="F115" s="52">
        <v>0.92711798839458415</v>
      </c>
      <c r="G115" s="60">
        <v>0.94212679160863699</v>
      </c>
    </row>
    <row r="116" spans="1:7" ht="22.5" hidden="1" customHeight="1" outlineLevel="1" x14ac:dyDescent="0.25">
      <c r="A116" s="35" t="s">
        <v>121</v>
      </c>
      <c r="B116" s="61" t="s">
        <v>122</v>
      </c>
      <c r="C116" s="36">
        <v>1559</v>
      </c>
      <c r="D116" s="36">
        <v>1540</v>
      </c>
      <c r="E116" s="36">
        <v>1601</v>
      </c>
      <c r="F116" s="37">
        <v>4700</v>
      </c>
      <c r="G116" s="34">
        <v>104697</v>
      </c>
    </row>
    <row r="117" spans="1:7" ht="22.5" hidden="1" customHeight="1" outlineLevel="1" x14ac:dyDescent="0.25">
      <c r="A117" s="35" t="s">
        <v>123</v>
      </c>
      <c r="B117" s="61" t="s">
        <v>124</v>
      </c>
      <c r="C117" s="43">
        <v>0.38906912902420765</v>
      </c>
      <c r="D117" s="43">
        <v>0.38606166959137628</v>
      </c>
      <c r="E117" s="43">
        <v>0.40155505392525709</v>
      </c>
      <c r="F117" s="44">
        <v>0.39222231494617377</v>
      </c>
      <c r="G117" s="45">
        <v>0.48746385819842725</v>
      </c>
    </row>
    <row r="118" spans="1:7" ht="22.5" hidden="1" customHeight="1" outlineLevel="1" x14ac:dyDescent="0.25">
      <c r="A118" s="35" t="s">
        <v>125</v>
      </c>
      <c r="B118" s="61" t="s">
        <v>122</v>
      </c>
      <c r="C118" s="36">
        <v>60076</v>
      </c>
      <c r="D118" s="36">
        <v>59060</v>
      </c>
      <c r="E118" s="36">
        <v>60432</v>
      </c>
      <c r="F118" s="37">
        <v>179568</v>
      </c>
      <c r="G118" s="34">
        <v>3514904</v>
      </c>
    </row>
    <row r="119" spans="1:7" ht="22.5" hidden="1" customHeight="1" outlineLevel="1" thickBot="1" x14ac:dyDescent="0.3">
      <c r="A119" s="17" t="s">
        <v>126</v>
      </c>
      <c r="B119" s="62" t="s">
        <v>124</v>
      </c>
      <c r="C119" s="63">
        <v>14.992762665335663</v>
      </c>
      <c r="D119" s="63">
        <v>14.80571571822512</v>
      </c>
      <c r="E119" s="63">
        <v>15.157261098570354</v>
      </c>
      <c r="F119" s="64">
        <v>14.985229074522239</v>
      </c>
      <c r="G119" s="65">
        <v>16.365212613896144</v>
      </c>
    </row>
    <row r="120" spans="1:7" ht="22.5" customHeight="1" collapsed="1" thickBot="1" x14ac:dyDescent="0.3">
      <c r="A120" s="172" t="s">
        <v>127</v>
      </c>
      <c r="B120" s="173"/>
      <c r="C120" s="173"/>
      <c r="D120" s="173"/>
      <c r="E120" s="173"/>
      <c r="F120" s="173"/>
      <c r="G120" s="174"/>
    </row>
    <row r="121" spans="1:7" ht="22.5" hidden="1" customHeight="1" outlineLevel="1" x14ac:dyDescent="0.25">
      <c r="A121" s="13" t="s">
        <v>128</v>
      </c>
      <c r="B121" s="14" t="s">
        <v>11</v>
      </c>
      <c r="C121" s="57">
        <v>3830.9700000000003</v>
      </c>
      <c r="D121" s="57">
        <v>3859.5899999999997</v>
      </c>
      <c r="E121" s="57">
        <v>3810.43</v>
      </c>
      <c r="F121" s="58">
        <v>11500.99</v>
      </c>
      <c r="G121" s="66">
        <v>206624.93000000002</v>
      </c>
    </row>
    <row r="122" spans="1:7" ht="22.5" hidden="1" customHeight="1" outlineLevel="1" x14ac:dyDescent="0.25">
      <c r="A122" s="35" t="s">
        <v>47</v>
      </c>
      <c r="B122" s="26" t="s">
        <v>11</v>
      </c>
      <c r="C122" s="36">
        <v>4007</v>
      </c>
      <c r="D122" s="36">
        <v>3989</v>
      </c>
      <c r="E122" s="36">
        <v>3987</v>
      </c>
      <c r="F122" s="37">
        <v>11983</v>
      </c>
      <c r="G122" s="34">
        <v>214779</v>
      </c>
    </row>
    <row r="123" spans="1:7" ht="22.5" hidden="1" customHeight="1" outlineLevel="1" thickBot="1" x14ac:dyDescent="0.3">
      <c r="A123" s="17" t="s">
        <v>129</v>
      </c>
      <c r="B123" s="49" t="s">
        <v>69</v>
      </c>
      <c r="C123" s="55">
        <v>1.0459491982448308</v>
      </c>
      <c r="D123" s="55">
        <v>1.0335294681559442</v>
      </c>
      <c r="E123" s="55">
        <v>1.0463386022050005</v>
      </c>
      <c r="F123" s="67">
        <v>1.0419103051128642</v>
      </c>
      <c r="G123" s="68">
        <v>1.0394631470655549</v>
      </c>
    </row>
    <row r="124" spans="1:7" ht="22.5" customHeight="1" collapsed="1" thickBot="1" x14ac:dyDescent="0.3">
      <c r="A124" s="172" t="s">
        <v>130</v>
      </c>
      <c r="B124" s="173"/>
      <c r="C124" s="173"/>
      <c r="D124" s="173"/>
      <c r="E124" s="173"/>
      <c r="F124" s="173"/>
      <c r="G124" s="174"/>
    </row>
    <row r="125" spans="1:7" ht="22.5" hidden="1" customHeight="1" outlineLevel="1" collapsed="1" x14ac:dyDescent="0.25">
      <c r="A125" s="200" t="s">
        <v>131</v>
      </c>
      <c r="B125" s="201"/>
      <c r="C125" s="201"/>
      <c r="D125" s="201"/>
      <c r="E125" s="201"/>
      <c r="F125" s="201"/>
      <c r="G125" s="202"/>
    </row>
    <row r="126" spans="1:7" ht="22.5" hidden="1" customHeight="1" outlineLevel="2" x14ac:dyDescent="0.25">
      <c r="A126" s="35" t="s">
        <v>132</v>
      </c>
      <c r="B126" s="26" t="s">
        <v>11</v>
      </c>
      <c r="C126" s="36">
        <v>80.98</v>
      </c>
      <c r="D126" s="36">
        <v>135.43</v>
      </c>
      <c r="E126" s="36">
        <v>230.98</v>
      </c>
      <c r="F126" s="36">
        <v>447.39</v>
      </c>
      <c r="G126" s="34">
        <v>9160.09</v>
      </c>
    </row>
    <row r="127" spans="1:7" ht="22.5" hidden="1" customHeight="1" outlineLevel="2" x14ac:dyDescent="0.25">
      <c r="A127" s="69" t="s">
        <v>133</v>
      </c>
      <c r="B127" s="26" t="s">
        <v>11</v>
      </c>
      <c r="C127" s="36">
        <v>80.98</v>
      </c>
      <c r="D127" s="36">
        <v>135.43</v>
      </c>
      <c r="E127" s="36">
        <v>230.98</v>
      </c>
      <c r="F127" s="37">
        <v>447.39</v>
      </c>
      <c r="G127" s="34">
        <v>9160.09</v>
      </c>
    </row>
    <row r="128" spans="1:7" ht="22.5" hidden="1" customHeight="1" outlineLevel="2" x14ac:dyDescent="0.25">
      <c r="A128" s="69" t="s">
        <v>134</v>
      </c>
      <c r="B128" s="26" t="s">
        <v>11</v>
      </c>
      <c r="C128" s="36">
        <v>0</v>
      </c>
      <c r="D128" s="36">
        <v>0</v>
      </c>
      <c r="E128" s="36">
        <v>0</v>
      </c>
      <c r="F128" s="37">
        <v>0</v>
      </c>
      <c r="G128" s="34">
        <v>0</v>
      </c>
    </row>
    <row r="129" spans="1:7" ht="22.5" hidden="1" customHeight="1" outlineLevel="2" x14ac:dyDescent="0.25">
      <c r="A129" s="35" t="s">
        <v>135</v>
      </c>
      <c r="B129" s="26" t="s">
        <v>15</v>
      </c>
      <c r="C129" s="36">
        <v>2.73</v>
      </c>
      <c r="D129" s="36">
        <v>4.5</v>
      </c>
      <c r="E129" s="36">
        <v>8</v>
      </c>
      <c r="F129" s="37">
        <v>15.23</v>
      </c>
      <c r="G129" s="34">
        <v>321.18</v>
      </c>
    </row>
    <row r="130" spans="1:7" ht="22.5" hidden="1" customHeight="1" outlineLevel="2" x14ac:dyDescent="0.25">
      <c r="A130" s="35" t="s">
        <v>49</v>
      </c>
      <c r="B130" s="26" t="s">
        <v>36</v>
      </c>
      <c r="C130" s="36">
        <v>29.663003663003664</v>
      </c>
      <c r="D130" s="36">
        <v>30.095555555555556</v>
      </c>
      <c r="E130" s="36">
        <v>28.872499999999999</v>
      </c>
      <c r="F130" s="37">
        <v>29.375574523965856</v>
      </c>
      <c r="G130" s="34">
        <v>28.520113332087927</v>
      </c>
    </row>
    <row r="131" spans="1:7" ht="22.5" hidden="1" customHeight="1" outlineLevel="1" collapsed="1" thickBot="1" x14ac:dyDescent="0.3">
      <c r="A131" s="197" t="s">
        <v>136</v>
      </c>
      <c r="B131" s="198"/>
      <c r="C131" s="198"/>
      <c r="D131" s="198"/>
      <c r="E131" s="198"/>
      <c r="F131" s="198"/>
      <c r="G131" s="199"/>
    </row>
    <row r="132" spans="1:7" ht="22.5" hidden="1" customHeight="1" outlineLevel="2" x14ac:dyDescent="0.25">
      <c r="A132" s="35" t="s">
        <v>137</v>
      </c>
      <c r="B132" s="26" t="s">
        <v>15</v>
      </c>
      <c r="C132" s="38">
        <v>0</v>
      </c>
      <c r="D132" s="38">
        <v>0</v>
      </c>
      <c r="E132" s="38">
        <v>0</v>
      </c>
      <c r="F132" s="27">
        <v>0</v>
      </c>
      <c r="G132" s="28">
        <v>0</v>
      </c>
    </row>
    <row r="133" spans="1:7" ht="22.5" hidden="1" customHeight="1" outlineLevel="2" x14ac:dyDescent="0.25">
      <c r="A133" s="35" t="s">
        <v>138</v>
      </c>
      <c r="B133" s="26" t="s">
        <v>15</v>
      </c>
      <c r="C133" s="38">
        <v>8</v>
      </c>
      <c r="D133" s="38">
        <v>8</v>
      </c>
      <c r="E133" s="38">
        <v>8</v>
      </c>
      <c r="F133" s="27">
        <v>24</v>
      </c>
      <c r="G133" s="28">
        <v>377.33</v>
      </c>
    </row>
    <row r="134" spans="1:7" ht="22.5" hidden="1" customHeight="1" outlineLevel="2" x14ac:dyDescent="0.25">
      <c r="A134" s="35" t="s">
        <v>139</v>
      </c>
      <c r="B134" s="26" t="s">
        <v>11</v>
      </c>
      <c r="C134" s="36">
        <v>315.31</v>
      </c>
      <c r="D134" s="36">
        <v>252.91</v>
      </c>
      <c r="E134" s="36">
        <v>283.72000000000003</v>
      </c>
      <c r="F134" s="37">
        <v>851.94</v>
      </c>
      <c r="G134" s="34">
        <v>13756.63</v>
      </c>
    </row>
    <row r="135" spans="1:7" ht="22.5" hidden="1" customHeight="1" outlineLevel="2" thickBot="1" x14ac:dyDescent="0.3">
      <c r="A135" s="17" t="s">
        <v>140</v>
      </c>
      <c r="B135" s="18" t="s">
        <v>36</v>
      </c>
      <c r="C135" s="63">
        <v>39.41375</v>
      </c>
      <c r="D135" s="63">
        <v>31.61375</v>
      </c>
      <c r="E135" s="63">
        <v>35.465000000000003</v>
      </c>
      <c r="F135" s="64">
        <v>35.497500000000002</v>
      </c>
      <c r="G135" s="65">
        <v>36.457822065565949</v>
      </c>
    </row>
    <row r="136" spans="1:7" ht="22.5" customHeight="1" collapsed="1" thickBot="1" x14ac:dyDescent="0.3">
      <c r="A136" s="172" t="s">
        <v>141</v>
      </c>
      <c r="B136" s="173"/>
      <c r="C136" s="173"/>
      <c r="D136" s="173"/>
      <c r="E136" s="173"/>
      <c r="F136" s="173"/>
      <c r="G136" s="174"/>
    </row>
    <row r="137" spans="1:7" ht="22.5" hidden="1" customHeight="1" outlineLevel="1" x14ac:dyDescent="0.25">
      <c r="A137" s="13" t="s">
        <v>142</v>
      </c>
      <c r="B137" s="70" t="s">
        <v>143</v>
      </c>
      <c r="C137" s="57">
        <v>124.57999999999998</v>
      </c>
      <c r="D137" s="57">
        <v>125.31</v>
      </c>
      <c r="E137" s="57">
        <v>127.47</v>
      </c>
      <c r="F137" s="58">
        <v>377.36</v>
      </c>
      <c r="G137" s="59">
        <v>6978.42</v>
      </c>
    </row>
    <row r="138" spans="1:7" ht="22.5" hidden="1" customHeight="1" outlineLevel="1" x14ac:dyDescent="0.25">
      <c r="A138" s="35" t="s">
        <v>144</v>
      </c>
      <c r="B138" s="71" t="s">
        <v>145</v>
      </c>
      <c r="C138" s="38">
        <v>31.09059146493636</v>
      </c>
      <c r="D138" s="38">
        <v>31.413888192529456</v>
      </c>
      <c r="E138" s="38">
        <v>31.971407072987208</v>
      </c>
      <c r="F138" s="38">
        <v>31.491279312359175</v>
      </c>
      <c r="G138" s="72">
        <v>32.491165337393319</v>
      </c>
    </row>
    <row r="139" spans="1:7" ht="22.5" hidden="1" customHeight="1" outlineLevel="1" x14ac:dyDescent="0.25">
      <c r="A139" s="35" t="s">
        <v>146</v>
      </c>
      <c r="B139" s="71" t="s">
        <v>147</v>
      </c>
      <c r="C139" s="73">
        <v>60200</v>
      </c>
      <c r="D139" s="73">
        <v>59188</v>
      </c>
      <c r="E139" s="73">
        <v>60736</v>
      </c>
      <c r="F139" s="37">
        <v>180124</v>
      </c>
      <c r="G139" s="74">
        <v>3537912</v>
      </c>
    </row>
    <row r="140" spans="1:7" ht="22.5" hidden="1" customHeight="1" outlineLevel="1" x14ac:dyDescent="0.25">
      <c r="A140" s="40" t="s">
        <v>148</v>
      </c>
      <c r="B140" s="71" t="s">
        <v>149</v>
      </c>
      <c r="C140" s="38">
        <v>15.023708510107312</v>
      </c>
      <c r="D140" s="38">
        <v>14.837803960892455</v>
      </c>
      <c r="E140" s="38">
        <v>15.233508903937798</v>
      </c>
      <c r="F140" s="38">
        <v>15.031628139864809</v>
      </c>
      <c r="G140" s="72">
        <v>16.472336680960428</v>
      </c>
    </row>
    <row r="141" spans="1:7" ht="22.5" hidden="1" customHeight="1" outlineLevel="1" x14ac:dyDescent="0.25">
      <c r="A141" s="35" t="s">
        <v>150</v>
      </c>
      <c r="B141" s="71" t="s">
        <v>151</v>
      </c>
      <c r="C141" s="36">
        <v>173</v>
      </c>
      <c r="D141" s="36">
        <v>11</v>
      </c>
      <c r="E141" s="36">
        <v>151</v>
      </c>
      <c r="F141" s="37">
        <v>335</v>
      </c>
      <c r="G141" s="39">
        <v>12052</v>
      </c>
    </row>
    <row r="142" spans="1:7" ht="22.5" hidden="1" customHeight="1" outlineLevel="1" x14ac:dyDescent="0.25">
      <c r="A142" s="35" t="s">
        <v>152</v>
      </c>
      <c r="B142" s="71" t="s">
        <v>153</v>
      </c>
      <c r="C142" s="38">
        <v>4.3174444721736961E-2</v>
      </c>
      <c r="D142" s="38">
        <v>2.7575833542241163E-3</v>
      </c>
      <c r="E142" s="38">
        <v>3.7873087534487086E-2</v>
      </c>
      <c r="F142" s="27">
        <v>2.7956271384461322E-2</v>
      </c>
      <c r="G142" s="72">
        <v>5.6113493404848704E-2</v>
      </c>
    </row>
    <row r="143" spans="1:7" ht="22.5" hidden="1" customHeight="1" outlineLevel="1" thickBot="1" x14ac:dyDescent="0.3">
      <c r="A143" s="17" t="s">
        <v>154</v>
      </c>
      <c r="B143" s="75" t="s">
        <v>151</v>
      </c>
      <c r="C143" s="76">
        <v>162</v>
      </c>
      <c r="D143" s="76">
        <v>110</v>
      </c>
      <c r="E143" s="76">
        <v>86</v>
      </c>
      <c r="F143" s="77">
        <v>358</v>
      </c>
      <c r="G143" s="78">
        <v>5865</v>
      </c>
    </row>
    <row r="144" spans="1:7" ht="22.5" customHeight="1" collapsed="1" thickBot="1" x14ac:dyDescent="0.3">
      <c r="A144" s="172" t="s">
        <v>155</v>
      </c>
      <c r="B144" s="173"/>
      <c r="C144" s="173"/>
      <c r="D144" s="173"/>
      <c r="E144" s="173"/>
      <c r="F144" s="173"/>
      <c r="G144" s="174"/>
    </row>
    <row r="145" spans="1:7" ht="21.75" hidden="1" customHeight="1" outlineLevel="1" x14ac:dyDescent="0.25">
      <c r="A145" s="79" t="s">
        <v>156</v>
      </c>
      <c r="B145" s="80" t="s">
        <v>11</v>
      </c>
      <c r="C145" s="57">
        <v>0</v>
      </c>
      <c r="D145" s="57">
        <v>0</v>
      </c>
      <c r="E145" s="57">
        <v>0</v>
      </c>
      <c r="F145" s="57">
        <v>0</v>
      </c>
      <c r="G145" s="66">
        <v>0</v>
      </c>
    </row>
    <row r="146" spans="1:7" ht="21.75" hidden="1" customHeight="1" outlineLevel="1" x14ac:dyDescent="0.25">
      <c r="A146" s="81" t="s">
        <v>157</v>
      </c>
      <c r="B146" s="82" t="s">
        <v>22</v>
      </c>
      <c r="C146" s="36">
        <v>0</v>
      </c>
      <c r="D146" s="36">
        <v>0</v>
      </c>
      <c r="E146" s="36">
        <v>0</v>
      </c>
      <c r="F146" s="36">
        <v>0</v>
      </c>
      <c r="G146" s="39">
        <v>0</v>
      </c>
    </row>
    <row r="147" spans="1:7" ht="21.75" hidden="1" customHeight="1" outlineLevel="1" x14ac:dyDescent="0.25">
      <c r="A147" s="81" t="s">
        <v>158</v>
      </c>
      <c r="B147" s="82" t="s">
        <v>11</v>
      </c>
      <c r="C147" s="194">
        <v>0</v>
      </c>
      <c r="D147" s="195"/>
      <c r="E147" s="196"/>
      <c r="F147" s="36">
        <v>0</v>
      </c>
      <c r="G147" s="39">
        <v>0</v>
      </c>
    </row>
    <row r="148" spans="1:7" ht="21.75" hidden="1" customHeight="1" outlineLevel="1" x14ac:dyDescent="0.25">
      <c r="A148" s="81" t="s">
        <v>159</v>
      </c>
      <c r="B148" s="82" t="s">
        <v>22</v>
      </c>
      <c r="C148" s="194">
        <v>0</v>
      </c>
      <c r="D148" s="195"/>
      <c r="E148" s="196"/>
      <c r="F148" s="36">
        <v>0</v>
      </c>
      <c r="G148" s="39">
        <v>0</v>
      </c>
    </row>
    <row r="149" spans="1:7" ht="21.75" hidden="1" customHeight="1" outlineLevel="1" x14ac:dyDescent="0.25">
      <c r="A149" s="81" t="s">
        <v>284</v>
      </c>
      <c r="B149" s="82" t="s">
        <v>11</v>
      </c>
      <c r="C149" s="194">
        <v>1470.7099609375</v>
      </c>
      <c r="D149" s="195"/>
      <c r="E149" s="196"/>
      <c r="F149" s="36">
        <v>1470.7099609375</v>
      </c>
      <c r="G149" s="39">
        <v>5066.7399902343795</v>
      </c>
    </row>
    <row r="150" spans="1:7" ht="21.75" hidden="1" customHeight="1" outlineLevel="1" x14ac:dyDescent="0.25">
      <c r="A150" s="81" t="s">
        <v>52</v>
      </c>
      <c r="B150" s="82" t="s">
        <v>22</v>
      </c>
      <c r="C150" s="194">
        <v>58</v>
      </c>
      <c r="D150" s="195"/>
      <c r="E150" s="196"/>
      <c r="F150" s="36">
        <v>58</v>
      </c>
      <c r="G150" s="39">
        <v>200</v>
      </c>
    </row>
    <row r="151" spans="1:7" ht="21.75" hidden="1" customHeight="1" outlineLevel="1" x14ac:dyDescent="0.25">
      <c r="A151" s="81" t="s">
        <v>161</v>
      </c>
      <c r="B151" s="82" t="s">
        <v>11</v>
      </c>
      <c r="C151" s="138">
        <v>1086</v>
      </c>
      <c r="D151" s="138">
        <v>4</v>
      </c>
      <c r="E151" s="138">
        <v>898</v>
      </c>
      <c r="F151" s="36">
        <v>1988</v>
      </c>
      <c r="G151" s="39">
        <v>38600</v>
      </c>
    </row>
    <row r="152" spans="1:7" ht="21.75" hidden="1" customHeight="1" outlineLevel="1" x14ac:dyDescent="0.25">
      <c r="A152" s="81" t="s">
        <v>162</v>
      </c>
      <c r="B152" s="82" t="s">
        <v>11</v>
      </c>
      <c r="C152" s="194">
        <v>416.989990234375</v>
      </c>
      <c r="D152" s="195"/>
      <c r="E152" s="196"/>
      <c r="F152" s="36">
        <v>416.989990234375</v>
      </c>
      <c r="G152" s="39">
        <v>1226.8299865722699</v>
      </c>
    </row>
    <row r="153" spans="1:7" ht="21.75" hidden="1" customHeight="1" outlineLevel="1" x14ac:dyDescent="0.25">
      <c r="A153" s="81" t="s">
        <v>52</v>
      </c>
      <c r="B153" s="82" t="s">
        <v>22</v>
      </c>
      <c r="C153" s="194">
        <v>28</v>
      </c>
      <c r="D153" s="195"/>
      <c r="E153" s="196"/>
      <c r="F153" s="36">
        <v>28</v>
      </c>
      <c r="G153" s="39">
        <v>75</v>
      </c>
    </row>
    <row r="154" spans="1:7" ht="21.75" hidden="1" customHeight="1" outlineLevel="1" x14ac:dyDescent="0.25">
      <c r="A154" s="81" t="s">
        <v>163</v>
      </c>
      <c r="B154" s="82" t="s">
        <v>11</v>
      </c>
      <c r="C154" s="138">
        <v>0</v>
      </c>
      <c r="D154" s="138">
        <v>0</v>
      </c>
      <c r="E154" s="138">
        <v>0</v>
      </c>
      <c r="F154" s="36">
        <v>0</v>
      </c>
      <c r="G154" s="39">
        <v>36252</v>
      </c>
    </row>
    <row r="155" spans="1:7" ht="21.75" hidden="1" customHeight="1" outlineLevel="1" x14ac:dyDescent="0.25">
      <c r="A155" s="81" t="s">
        <v>164</v>
      </c>
      <c r="B155" s="82" t="s">
        <v>11</v>
      </c>
      <c r="C155" s="194">
        <v>320.35000610351602</v>
      </c>
      <c r="D155" s="195"/>
      <c r="E155" s="196"/>
      <c r="F155" s="36">
        <v>320.35000610351602</v>
      </c>
      <c r="G155" s="39">
        <v>6763.45994567871</v>
      </c>
    </row>
    <row r="156" spans="1:7" ht="21.75" hidden="1" customHeight="1" outlineLevel="1" x14ac:dyDescent="0.25">
      <c r="A156" s="81" t="s">
        <v>52</v>
      </c>
      <c r="B156" s="82" t="s">
        <v>22</v>
      </c>
      <c r="C156" s="194">
        <v>17</v>
      </c>
      <c r="D156" s="195"/>
      <c r="E156" s="196"/>
      <c r="F156" s="36">
        <v>17</v>
      </c>
      <c r="G156" s="39">
        <v>390</v>
      </c>
    </row>
    <row r="157" spans="1:7" ht="21.75" hidden="1" customHeight="1" outlineLevel="1" x14ac:dyDescent="0.25">
      <c r="A157" s="81" t="s">
        <v>165</v>
      </c>
      <c r="B157" s="82" t="s">
        <v>11</v>
      </c>
      <c r="C157" s="138">
        <v>0</v>
      </c>
      <c r="D157" s="138">
        <v>0</v>
      </c>
      <c r="E157" s="138">
        <v>0</v>
      </c>
      <c r="F157" s="36">
        <v>0</v>
      </c>
      <c r="G157" s="39">
        <v>69522</v>
      </c>
    </row>
    <row r="158" spans="1:7" ht="21.75" hidden="1" customHeight="1" outlineLevel="1" x14ac:dyDescent="0.25">
      <c r="A158" s="81" t="s">
        <v>166</v>
      </c>
      <c r="B158" s="82" t="s">
        <v>11</v>
      </c>
      <c r="C158" s="57">
        <v>0</v>
      </c>
      <c r="D158" s="57">
        <v>0</v>
      </c>
      <c r="E158" s="57">
        <v>0</v>
      </c>
      <c r="F158" s="36">
        <v>0</v>
      </c>
      <c r="G158" s="39">
        <v>0</v>
      </c>
    </row>
    <row r="159" spans="1:7" ht="21.75" hidden="1" customHeight="1" outlineLevel="1" x14ac:dyDescent="0.25">
      <c r="A159" s="81" t="s">
        <v>157</v>
      </c>
      <c r="B159" s="82" t="s">
        <v>22</v>
      </c>
      <c r="C159" s="36">
        <v>0</v>
      </c>
      <c r="D159" s="36">
        <v>0</v>
      </c>
      <c r="E159" s="36">
        <v>0</v>
      </c>
      <c r="F159" s="36">
        <v>0</v>
      </c>
      <c r="G159" s="39">
        <v>0</v>
      </c>
    </row>
    <row r="160" spans="1:7" ht="21.75" hidden="1" customHeight="1" outlineLevel="1" x14ac:dyDescent="0.25">
      <c r="A160" s="81" t="s">
        <v>166</v>
      </c>
      <c r="B160" s="82" t="s">
        <v>11</v>
      </c>
      <c r="C160" s="194">
        <v>0</v>
      </c>
      <c r="D160" s="195"/>
      <c r="E160" s="196"/>
      <c r="F160" s="36">
        <v>0</v>
      </c>
      <c r="G160" s="39">
        <v>0</v>
      </c>
    </row>
    <row r="161" spans="1:10" ht="21" hidden="1" outlineLevel="1" x14ac:dyDescent="0.25">
      <c r="A161" s="81" t="s">
        <v>159</v>
      </c>
      <c r="B161" s="82" t="s">
        <v>22</v>
      </c>
      <c r="C161" s="194">
        <v>0</v>
      </c>
      <c r="D161" s="195"/>
      <c r="E161" s="196"/>
      <c r="F161" s="36">
        <v>0</v>
      </c>
      <c r="G161" s="39">
        <v>0</v>
      </c>
    </row>
    <row r="162" spans="1:10" ht="21" hidden="1" outlineLevel="1" x14ac:dyDescent="0.25">
      <c r="A162" s="81" t="s">
        <v>167</v>
      </c>
      <c r="B162" s="82" t="s">
        <v>11</v>
      </c>
      <c r="C162" s="194">
        <v>0</v>
      </c>
      <c r="D162" s="195"/>
      <c r="E162" s="196"/>
      <c r="F162" s="36">
        <v>0</v>
      </c>
      <c r="G162" s="39">
        <v>0</v>
      </c>
    </row>
    <row r="163" spans="1:10" ht="21" hidden="1" outlineLevel="1" x14ac:dyDescent="0.25">
      <c r="A163" s="81" t="s">
        <v>157</v>
      </c>
      <c r="B163" s="82" t="s">
        <v>22</v>
      </c>
      <c r="C163" s="194">
        <v>0</v>
      </c>
      <c r="D163" s="195"/>
      <c r="E163" s="196"/>
      <c r="F163" s="36">
        <v>0</v>
      </c>
      <c r="G163" s="39">
        <v>0</v>
      </c>
    </row>
    <row r="164" spans="1:10" ht="21" hidden="1" outlineLevel="1" x14ac:dyDescent="0.25">
      <c r="A164" s="81" t="s">
        <v>168</v>
      </c>
      <c r="B164" s="82" t="s">
        <v>11</v>
      </c>
      <c r="C164" s="194">
        <v>0</v>
      </c>
      <c r="D164" s="195"/>
      <c r="E164" s="196"/>
      <c r="F164" s="36">
        <v>0</v>
      </c>
      <c r="G164" s="39">
        <v>0</v>
      </c>
    </row>
    <row r="165" spans="1:10" ht="21" hidden="1" outlineLevel="1" x14ac:dyDescent="0.25">
      <c r="A165" s="81" t="s">
        <v>159</v>
      </c>
      <c r="B165" s="82" t="s">
        <v>22</v>
      </c>
      <c r="C165" s="194">
        <v>0</v>
      </c>
      <c r="D165" s="195"/>
      <c r="E165" s="196"/>
      <c r="F165" s="36">
        <v>0</v>
      </c>
      <c r="G165" s="39">
        <v>0</v>
      </c>
    </row>
    <row r="166" spans="1:10" ht="22.8" hidden="1" outlineLevel="1" x14ac:dyDescent="0.25">
      <c r="A166" s="84" t="s">
        <v>169</v>
      </c>
      <c r="B166" s="85" t="s">
        <v>11</v>
      </c>
      <c r="C166" s="186">
        <v>4196.0499572753906</v>
      </c>
      <c r="D166" s="189"/>
      <c r="E166" s="189"/>
      <c r="F166" s="190"/>
      <c r="G166" s="86">
        <v>157431.02992248535</v>
      </c>
      <c r="H166" s="87"/>
      <c r="I166" s="88"/>
      <c r="J166" s="88"/>
    </row>
    <row r="167" spans="1:10" ht="22.8" hidden="1" outlineLevel="1" x14ac:dyDescent="0.25">
      <c r="A167" s="84" t="s">
        <v>170</v>
      </c>
      <c r="B167" s="85" t="s">
        <v>22</v>
      </c>
      <c r="C167" s="186">
        <v>0</v>
      </c>
      <c r="D167" s="187"/>
      <c r="E167" s="187"/>
      <c r="F167" s="188"/>
      <c r="G167" s="86">
        <v>0</v>
      </c>
      <c r="H167" s="87"/>
      <c r="I167" s="88"/>
      <c r="J167" s="88"/>
    </row>
    <row r="168" spans="1:10" ht="22.8" hidden="1" outlineLevel="1" x14ac:dyDescent="0.25">
      <c r="A168" s="84" t="s">
        <v>171</v>
      </c>
      <c r="B168" s="85" t="s">
        <v>22</v>
      </c>
      <c r="C168" s="186">
        <v>103</v>
      </c>
      <c r="D168" s="189"/>
      <c r="E168" s="189"/>
      <c r="F168" s="190"/>
      <c r="G168" s="86">
        <v>665</v>
      </c>
    </row>
    <row r="169" spans="1:10" ht="28.2" hidden="1" outlineLevel="1" thickBot="1" x14ac:dyDescent="0.3">
      <c r="A169" s="89" t="s">
        <v>172</v>
      </c>
      <c r="B169" s="90" t="s">
        <v>11</v>
      </c>
      <c r="C169" s="191">
        <v>226495.41006469761</v>
      </c>
      <c r="D169" s="192"/>
      <c r="E169" s="192"/>
      <c r="F169" s="192"/>
      <c r="G169" s="193"/>
    </row>
    <row r="170" spans="1:10" ht="25.8" collapsed="1" thickBot="1" x14ac:dyDescent="0.3">
      <c r="A170" s="172" t="s">
        <v>173</v>
      </c>
      <c r="B170" s="173"/>
      <c r="C170" s="173"/>
      <c r="D170" s="173"/>
      <c r="E170" s="173"/>
      <c r="F170" s="173"/>
      <c r="G170" s="174"/>
    </row>
    <row r="171" spans="1:10" ht="184.5" hidden="1" customHeight="1" outlineLevel="1" thickBot="1" x14ac:dyDescent="0.3">
      <c r="A171" s="91"/>
      <c r="B171" s="92"/>
      <c r="C171" s="93"/>
      <c r="D171" s="93"/>
      <c r="E171" s="93"/>
      <c r="F171" s="93"/>
      <c r="G171" s="94"/>
    </row>
    <row r="172" spans="1:10" ht="22.5" customHeight="1" collapsed="1" thickBot="1" x14ac:dyDescent="0.3">
      <c r="A172" s="172" t="s">
        <v>174</v>
      </c>
      <c r="B172" s="173"/>
      <c r="C172" s="173"/>
      <c r="D172" s="173"/>
      <c r="E172" s="173"/>
      <c r="F172" s="173"/>
      <c r="G172" s="174"/>
    </row>
    <row r="173" spans="1:10" ht="27" hidden="1" customHeight="1" outlineLevel="1" x14ac:dyDescent="0.25">
      <c r="A173" s="184" t="s">
        <v>175</v>
      </c>
      <c r="B173" s="185"/>
      <c r="C173" s="185"/>
      <c r="D173" s="137" t="s">
        <v>176</v>
      </c>
      <c r="E173" s="137" t="s">
        <v>177</v>
      </c>
      <c r="F173" s="137" t="s">
        <v>178</v>
      </c>
      <c r="G173" s="96" t="s">
        <v>179</v>
      </c>
    </row>
    <row r="174" spans="1:10" ht="30.75" hidden="1" customHeight="1" outlineLevel="1" x14ac:dyDescent="0.25">
      <c r="A174" s="166" t="s">
        <v>309</v>
      </c>
      <c r="B174" s="167"/>
      <c r="C174" s="167"/>
      <c r="D174" s="97">
        <v>8</v>
      </c>
      <c r="E174" s="98" t="s">
        <v>213</v>
      </c>
      <c r="F174" s="98" t="s">
        <v>199</v>
      </c>
      <c r="G174" s="99">
        <v>125</v>
      </c>
    </row>
    <row r="175" spans="1:10" ht="30.75" hidden="1" customHeight="1" outlineLevel="1" x14ac:dyDescent="0.25">
      <c r="A175" s="166" t="s">
        <v>310</v>
      </c>
      <c r="B175" s="167"/>
      <c r="C175" s="167"/>
      <c r="D175" s="97">
        <v>14</v>
      </c>
      <c r="E175" s="98" t="s">
        <v>198</v>
      </c>
      <c r="F175" s="98" t="s">
        <v>199</v>
      </c>
      <c r="G175" s="99">
        <v>345</v>
      </c>
    </row>
    <row r="176" spans="1:10" ht="30.75" hidden="1" customHeight="1" outlineLevel="1" x14ac:dyDescent="0.25">
      <c r="A176" s="166" t="s">
        <v>200</v>
      </c>
      <c r="B176" s="167"/>
      <c r="C176" s="167"/>
      <c r="D176" s="97" t="s">
        <v>200</v>
      </c>
      <c r="E176" s="98" t="s">
        <v>200</v>
      </c>
      <c r="F176" s="98" t="s">
        <v>200</v>
      </c>
      <c r="G176" s="99" t="s">
        <v>200</v>
      </c>
    </row>
    <row r="177" spans="1:10" ht="30.75" hidden="1" customHeight="1" outlineLevel="1" x14ac:dyDescent="0.25">
      <c r="A177" s="166" t="s">
        <v>200</v>
      </c>
      <c r="B177" s="167"/>
      <c r="C177" s="167"/>
      <c r="D177" s="97" t="s">
        <v>200</v>
      </c>
      <c r="E177" s="98" t="s">
        <v>200</v>
      </c>
      <c r="F177" s="98" t="s">
        <v>200</v>
      </c>
      <c r="G177" s="99" t="s">
        <v>200</v>
      </c>
    </row>
    <row r="178" spans="1:10" ht="30.75" hidden="1" customHeight="1" outlineLevel="1" x14ac:dyDescent="0.25">
      <c r="A178" s="166" t="s">
        <v>200</v>
      </c>
      <c r="B178" s="167"/>
      <c r="C178" s="167"/>
      <c r="D178" s="97" t="s">
        <v>200</v>
      </c>
      <c r="E178" s="98" t="s">
        <v>200</v>
      </c>
      <c r="F178" s="98" t="s">
        <v>200</v>
      </c>
      <c r="G178" s="99" t="s">
        <v>200</v>
      </c>
    </row>
    <row r="179" spans="1:10" ht="30.75" hidden="1" customHeight="1" outlineLevel="1" x14ac:dyDescent="0.25">
      <c r="A179" s="166" t="s">
        <v>200</v>
      </c>
      <c r="B179" s="167"/>
      <c r="C179" s="167"/>
      <c r="D179" s="97" t="s">
        <v>200</v>
      </c>
      <c r="E179" s="98" t="s">
        <v>200</v>
      </c>
      <c r="F179" s="98" t="s">
        <v>200</v>
      </c>
      <c r="G179" s="99" t="s">
        <v>200</v>
      </c>
    </row>
    <row r="180" spans="1:10" ht="30.75" hidden="1" customHeight="1" outlineLevel="1" x14ac:dyDescent="0.25">
      <c r="A180" s="166" t="s">
        <v>200</v>
      </c>
      <c r="B180" s="167"/>
      <c r="C180" s="167"/>
      <c r="D180" s="97" t="s">
        <v>200</v>
      </c>
      <c r="E180" s="98" t="s">
        <v>200</v>
      </c>
      <c r="F180" s="98" t="s">
        <v>200</v>
      </c>
      <c r="G180" s="99" t="s">
        <v>200</v>
      </c>
    </row>
    <row r="181" spans="1:10" ht="30.75" hidden="1" customHeight="1" outlineLevel="1" x14ac:dyDescent="0.25">
      <c r="A181" s="166" t="s">
        <v>200</v>
      </c>
      <c r="B181" s="167"/>
      <c r="C181" s="167"/>
      <c r="D181" s="97" t="s">
        <v>200</v>
      </c>
      <c r="E181" s="98" t="s">
        <v>200</v>
      </c>
      <c r="F181" s="98" t="s">
        <v>200</v>
      </c>
      <c r="G181" s="99" t="s">
        <v>200</v>
      </c>
    </row>
    <row r="182" spans="1:10" ht="30.75" hidden="1" customHeight="1" outlineLevel="1" x14ac:dyDescent="0.25">
      <c r="A182" s="166" t="s">
        <v>200</v>
      </c>
      <c r="B182" s="167"/>
      <c r="C182" s="167"/>
      <c r="D182" s="97" t="s">
        <v>200</v>
      </c>
      <c r="E182" s="98" t="s">
        <v>200</v>
      </c>
      <c r="F182" s="98" t="s">
        <v>200</v>
      </c>
      <c r="G182" s="99" t="s">
        <v>200</v>
      </c>
    </row>
    <row r="183" spans="1:10" ht="30.75" hidden="1" customHeight="1" outlineLevel="1" x14ac:dyDescent="0.25">
      <c r="A183" s="166" t="s">
        <v>200</v>
      </c>
      <c r="B183" s="167"/>
      <c r="C183" s="167"/>
      <c r="D183" s="97" t="s">
        <v>200</v>
      </c>
      <c r="E183" s="98" t="s">
        <v>200</v>
      </c>
      <c r="F183" s="98" t="s">
        <v>200</v>
      </c>
      <c r="G183" s="99" t="s">
        <v>200</v>
      </c>
    </row>
    <row r="184" spans="1:10" ht="30.75" hidden="1" customHeight="1" outlineLevel="1" x14ac:dyDescent="0.25">
      <c r="A184" s="166" t="s">
        <v>200</v>
      </c>
      <c r="B184" s="167"/>
      <c r="C184" s="167"/>
      <c r="D184" s="97" t="s">
        <v>200</v>
      </c>
      <c r="E184" s="98" t="s">
        <v>200</v>
      </c>
      <c r="F184" s="98" t="s">
        <v>200</v>
      </c>
      <c r="G184" s="99" t="s">
        <v>200</v>
      </c>
    </row>
    <row r="185" spans="1:10" ht="30.75" hidden="1" customHeight="1" outlineLevel="1" x14ac:dyDescent="0.25">
      <c r="A185" s="166" t="s">
        <v>200</v>
      </c>
      <c r="B185" s="167"/>
      <c r="C185" s="167"/>
      <c r="D185" s="97" t="s">
        <v>200</v>
      </c>
      <c r="E185" s="98" t="s">
        <v>200</v>
      </c>
      <c r="F185" s="98" t="s">
        <v>200</v>
      </c>
      <c r="G185" s="99" t="s">
        <v>200</v>
      </c>
    </row>
    <row r="186" spans="1:10" ht="30.75" hidden="1" customHeight="1" outlineLevel="1" x14ac:dyDescent="0.25">
      <c r="A186" s="166" t="s">
        <v>200</v>
      </c>
      <c r="B186" s="167"/>
      <c r="C186" s="167"/>
      <c r="D186" s="97" t="s">
        <v>200</v>
      </c>
      <c r="E186" s="98" t="s">
        <v>200</v>
      </c>
      <c r="F186" s="98" t="s">
        <v>200</v>
      </c>
      <c r="G186" s="99" t="s">
        <v>200</v>
      </c>
    </row>
    <row r="187" spans="1:10" ht="30.75" hidden="1" customHeight="1" outlineLevel="1" x14ac:dyDescent="0.25">
      <c r="A187" s="166" t="s">
        <v>200</v>
      </c>
      <c r="B187" s="167"/>
      <c r="C187" s="167"/>
      <c r="D187" s="97" t="s">
        <v>200</v>
      </c>
      <c r="E187" s="98" t="s">
        <v>200</v>
      </c>
      <c r="F187" s="98" t="s">
        <v>200</v>
      </c>
      <c r="G187" s="99" t="s">
        <v>200</v>
      </c>
    </row>
    <row r="188" spans="1:10" ht="30.75" hidden="1" customHeight="1" outlineLevel="1" x14ac:dyDescent="0.25">
      <c r="A188" s="166" t="s">
        <v>200</v>
      </c>
      <c r="B188" s="167"/>
      <c r="C188" s="167"/>
      <c r="D188" s="97" t="s">
        <v>200</v>
      </c>
      <c r="E188" s="98" t="s">
        <v>200</v>
      </c>
      <c r="F188" s="98" t="s">
        <v>200</v>
      </c>
      <c r="G188" s="99" t="s">
        <v>200</v>
      </c>
    </row>
    <row r="189" spans="1:10" ht="27" hidden="1" customHeight="1" outlineLevel="1" thickBot="1" x14ac:dyDescent="0.3">
      <c r="A189" s="181" t="s">
        <v>180</v>
      </c>
      <c r="B189" s="182"/>
      <c r="C189" s="182"/>
      <c r="D189" s="182"/>
      <c r="E189" s="182"/>
      <c r="F189" s="183"/>
      <c r="G189" s="100">
        <v>470</v>
      </c>
    </row>
    <row r="190" spans="1:10" ht="22.5" customHeight="1" collapsed="1" thickBot="1" x14ac:dyDescent="0.3">
      <c r="A190" s="172" t="s">
        <v>181</v>
      </c>
      <c r="B190" s="173"/>
      <c r="C190" s="173"/>
      <c r="D190" s="173"/>
      <c r="E190" s="173"/>
      <c r="F190" s="173"/>
      <c r="G190" s="173"/>
      <c r="H190" s="173"/>
      <c r="I190" s="173"/>
      <c r="J190" s="174"/>
    </row>
    <row r="191" spans="1:10" ht="30.75" hidden="1" customHeight="1" outlineLevel="2" x14ac:dyDescent="0.25">
      <c r="A191" s="184" t="s">
        <v>182</v>
      </c>
      <c r="B191" s="185"/>
      <c r="C191" s="185"/>
      <c r="D191" s="137" t="s">
        <v>183</v>
      </c>
      <c r="E191" s="137" t="s">
        <v>184</v>
      </c>
      <c r="F191" s="137" t="s">
        <v>185</v>
      </c>
      <c r="G191" s="137" t="s">
        <v>177</v>
      </c>
      <c r="H191" s="137" t="s">
        <v>186</v>
      </c>
      <c r="I191" s="137" t="s">
        <v>187</v>
      </c>
      <c r="J191" s="101" t="s">
        <v>188</v>
      </c>
    </row>
    <row r="192" spans="1:10" ht="30.75" hidden="1" customHeight="1" outlineLevel="2" x14ac:dyDescent="0.25">
      <c r="A192" s="166" t="s">
        <v>200</v>
      </c>
      <c r="B192" s="167"/>
      <c r="C192" s="167"/>
      <c r="D192" s="102" t="s">
        <v>200</v>
      </c>
      <c r="E192" s="102" t="s">
        <v>200</v>
      </c>
      <c r="F192" s="103" t="s">
        <v>200</v>
      </c>
      <c r="G192" s="103" t="s">
        <v>200</v>
      </c>
      <c r="H192" s="103" t="s">
        <v>200</v>
      </c>
      <c r="I192" s="103"/>
      <c r="J192" s="104" t="s">
        <v>200</v>
      </c>
    </row>
    <row r="193" spans="1:10" ht="30.75" hidden="1" customHeight="1" outlineLevel="2" x14ac:dyDescent="0.25">
      <c r="A193" s="166" t="s">
        <v>200</v>
      </c>
      <c r="B193" s="167"/>
      <c r="C193" s="167"/>
      <c r="D193" s="102" t="s">
        <v>200</v>
      </c>
      <c r="E193" s="102" t="s">
        <v>200</v>
      </c>
      <c r="F193" s="103" t="s">
        <v>200</v>
      </c>
      <c r="G193" s="103" t="s">
        <v>200</v>
      </c>
      <c r="H193" s="103" t="s">
        <v>200</v>
      </c>
      <c r="I193" s="103"/>
      <c r="J193" s="104" t="s">
        <v>200</v>
      </c>
    </row>
    <row r="194" spans="1:10" ht="30.75" hidden="1" customHeight="1" outlineLevel="2" x14ac:dyDescent="0.25">
      <c r="A194" s="166" t="s">
        <v>200</v>
      </c>
      <c r="B194" s="167"/>
      <c r="C194" s="167"/>
      <c r="D194" s="102" t="s">
        <v>200</v>
      </c>
      <c r="E194" s="102" t="s">
        <v>200</v>
      </c>
      <c r="F194" s="103" t="s">
        <v>200</v>
      </c>
      <c r="G194" s="103" t="s">
        <v>200</v>
      </c>
      <c r="H194" s="103" t="s">
        <v>200</v>
      </c>
      <c r="I194" s="103"/>
      <c r="J194" s="104" t="s">
        <v>200</v>
      </c>
    </row>
    <row r="195" spans="1:10" ht="30.75" hidden="1" customHeight="1" outlineLevel="2" x14ac:dyDescent="0.25">
      <c r="A195" s="166" t="s">
        <v>200</v>
      </c>
      <c r="B195" s="167"/>
      <c r="C195" s="167"/>
      <c r="D195" s="102" t="s">
        <v>200</v>
      </c>
      <c r="E195" s="102" t="s">
        <v>200</v>
      </c>
      <c r="F195" s="103" t="s">
        <v>200</v>
      </c>
      <c r="G195" s="103" t="s">
        <v>200</v>
      </c>
      <c r="H195" s="103" t="s">
        <v>200</v>
      </c>
      <c r="I195" s="103"/>
      <c r="J195" s="104" t="s">
        <v>200</v>
      </c>
    </row>
    <row r="196" spans="1:10" ht="30.75" hidden="1" customHeight="1" outlineLevel="2" x14ac:dyDescent="0.25">
      <c r="A196" s="166" t="s">
        <v>200</v>
      </c>
      <c r="B196" s="167"/>
      <c r="C196" s="167"/>
      <c r="D196" s="102" t="s">
        <v>200</v>
      </c>
      <c r="E196" s="102" t="s">
        <v>200</v>
      </c>
      <c r="F196" s="103" t="s">
        <v>200</v>
      </c>
      <c r="G196" s="103" t="s">
        <v>200</v>
      </c>
      <c r="H196" s="103" t="s">
        <v>200</v>
      </c>
      <c r="I196" s="103"/>
      <c r="J196" s="104" t="s">
        <v>200</v>
      </c>
    </row>
    <row r="197" spans="1:10" ht="30.75" hidden="1" customHeight="1" outlineLevel="2" x14ac:dyDescent="0.25">
      <c r="A197" s="166" t="s">
        <v>200</v>
      </c>
      <c r="B197" s="167"/>
      <c r="C197" s="167"/>
      <c r="D197" s="102" t="s">
        <v>200</v>
      </c>
      <c r="E197" s="102" t="s">
        <v>200</v>
      </c>
      <c r="F197" s="103" t="s">
        <v>200</v>
      </c>
      <c r="G197" s="103" t="s">
        <v>200</v>
      </c>
      <c r="H197" s="103" t="s">
        <v>200</v>
      </c>
      <c r="I197" s="103" t="s">
        <v>200</v>
      </c>
      <c r="J197" s="104"/>
    </row>
    <row r="198" spans="1:10" ht="30.75" hidden="1" customHeight="1" outlineLevel="2" x14ac:dyDescent="0.25">
      <c r="A198" s="166" t="s">
        <v>200</v>
      </c>
      <c r="B198" s="167"/>
      <c r="C198" s="167"/>
      <c r="D198" s="102" t="s">
        <v>200</v>
      </c>
      <c r="E198" s="102" t="s">
        <v>200</v>
      </c>
      <c r="F198" s="103" t="s">
        <v>200</v>
      </c>
      <c r="G198" s="103" t="s">
        <v>200</v>
      </c>
      <c r="H198" s="103" t="s">
        <v>200</v>
      </c>
      <c r="I198" s="103" t="s">
        <v>200</v>
      </c>
      <c r="J198" s="104"/>
    </row>
    <row r="199" spans="1:10" ht="30.75" hidden="1" customHeight="1" outlineLevel="2" thickBot="1" x14ac:dyDescent="0.3">
      <c r="A199" s="168" t="s">
        <v>200</v>
      </c>
      <c r="B199" s="169"/>
      <c r="C199" s="169"/>
      <c r="D199" s="105" t="s">
        <v>200</v>
      </c>
      <c r="E199" s="105" t="s">
        <v>200</v>
      </c>
      <c r="F199" s="106" t="s">
        <v>200</v>
      </c>
      <c r="G199" s="106" t="s">
        <v>200</v>
      </c>
      <c r="H199" s="106" t="s">
        <v>200</v>
      </c>
      <c r="I199" s="106" t="s">
        <v>200</v>
      </c>
      <c r="J199" s="107"/>
    </row>
    <row r="200" spans="1:10" ht="30.75" hidden="1" customHeight="1" outlineLevel="2" thickBot="1" x14ac:dyDescent="0.3">
      <c r="A200" s="170" t="s">
        <v>189</v>
      </c>
      <c r="B200" s="171"/>
      <c r="C200" s="171"/>
      <c r="D200" s="171"/>
      <c r="E200" s="171"/>
      <c r="F200" s="108">
        <v>0</v>
      </c>
    </row>
    <row r="201" spans="1:10" ht="22.5" customHeight="1" collapsed="1" thickBot="1" x14ac:dyDescent="0.3">
      <c r="A201" s="172" t="s">
        <v>190</v>
      </c>
      <c r="B201" s="173"/>
      <c r="C201" s="173"/>
      <c r="D201" s="173"/>
      <c r="E201" s="173"/>
      <c r="F201" s="173"/>
      <c r="G201" s="174"/>
    </row>
    <row r="202" spans="1:10" ht="333" hidden="1" customHeight="1" outlineLevel="1" thickBot="1" x14ac:dyDescent="0.3"/>
    <row r="203" spans="1:10" ht="22.5" customHeight="1" collapsed="1" x14ac:dyDescent="0.25">
      <c r="A203" s="175" t="s">
        <v>191</v>
      </c>
      <c r="B203" s="176"/>
      <c r="C203" s="176"/>
      <c r="D203" s="176"/>
      <c r="E203" s="176"/>
      <c r="F203" s="176"/>
      <c r="G203" s="177"/>
    </row>
    <row r="204" spans="1:10" ht="30.75" hidden="1" customHeight="1" outlineLevel="1" x14ac:dyDescent="0.25">
      <c r="A204" s="178" t="s">
        <v>200</v>
      </c>
      <c r="B204" s="179"/>
      <c r="C204" s="179"/>
      <c r="D204" s="179"/>
      <c r="E204" s="179"/>
      <c r="F204" s="179"/>
      <c r="G204" s="180"/>
    </row>
    <row r="205" spans="1:10" ht="30.75" hidden="1" customHeight="1" outlineLevel="1" x14ac:dyDescent="0.25">
      <c r="A205" s="157" t="s">
        <v>200</v>
      </c>
      <c r="B205" s="158"/>
      <c r="C205" s="158"/>
      <c r="D205" s="158"/>
      <c r="E205" s="158"/>
      <c r="F205" s="158"/>
      <c r="G205" s="159"/>
    </row>
    <row r="206" spans="1:10" ht="30.75" hidden="1" customHeight="1" outlineLevel="1" x14ac:dyDescent="0.25">
      <c r="A206" s="160" t="s">
        <v>200</v>
      </c>
      <c r="B206" s="161"/>
      <c r="C206" s="161"/>
      <c r="D206" s="161"/>
      <c r="E206" s="161"/>
      <c r="F206" s="161"/>
      <c r="G206" s="162"/>
    </row>
    <row r="207" spans="1:10" ht="30.75" hidden="1" customHeight="1" outlineLevel="1" x14ac:dyDescent="0.25">
      <c r="A207" s="160" t="s">
        <v>200</v>
      </c>
      <c r="B207" s="161"/>
      <c r="C207" s="161"/>
      <c r="D207" s="161"/>
      <c r="E207" s="161"/>
      <c r="F207" s="161"/>
      <c r="G207" s="162"/>
    </row>
    <row r="208" spans="1:10" ht="30.75" hidden="1" customHeight="1" outlineLevel="1" x14ac:dyDescent="0.25">
      <c r="A208" s="160" t="s">
        <v>200</v>
      </c>
      <c r="B208" s="161"/>
      <c r="C208" s="161"/>
      <c r="D208" s="161"/>
      <c r="E208" s="161"/>
      <c r="F208" s="161"/>
      <c r="G208" s="162"/>
    </row>
    <row r="209" spans="1:7" ht="30.75" hidden="1" customHeight="1" outlineLevel="1" x14ac:dyDescent="0.25">
      <c r="A209" s="160" t="s">
        <v>200</v>
      </c>
      <c r="B209" s="161"/>
      <c r="C209" s="161"/>
      <c r="D209" s="161"/>
      <c r="E209" s="161"/>
      <c r="F209" s="161"/>
      <c r="G209" s="162"/>
    </row>
    <row r="210" spans="1:7" ht="30.75" hidden="1" customHeight="1" outlineLevel="1" thickBot="1" x14ac:dyDescent="0.3">
      <c r="A210" s="163" t="s">
        <v>200</v>
      </c>
      <c r="B210" s="164"/>
      <c r="C210" s="164"/>
      <c r="D210" s="164"/>
      <c r="E210" s="164"/>
      <c r="F210" s="164"/>
      <c r="G210" s="165"/>
    </row>
  </sheetData>
  <mergeCells count="102">
    <mergeCell ref="A1:G1"/>
    <mergeCell ref="B2:C2"/>
    <mergeCell ref="D2:E2"/>
    <mergeCell ref="F2:G2"/>
    <mergeCell ref="A5:G5"/>
    <mergeCell ref="A8:G8"/>
    <mergeCell ref="A19:G19"/>
    <mergeCell ref="C20:F20"/>
    <mergeCell ref="C21:F21"/>
    <mergeCell ref="C22:F22"/>
    <mergeCell ref="C23:F23"/>
    <mergeCell ref="C24:G24"/>
    <mergeCell ref="A13:G13"/>
    <mergeCell ref="C14:F14"/>
    <mergeCell ref="C15:F15"/>
    <mergeCell ref="C16:F16"/>
    <mergeCell ref="C17:F17"/>
    <mergeCell ref="C18:G18"/>
    <mergeCell ref="A54:G54"/>
    <mergeCell ref="C55:F55"/>
    <mergeCell ref="C56:F56"/>
    <mergeCell ref="C57:F57"/>
    <mergeCell ref="C58:F58"/>
    <mergeCell ref="C59:G59"/>
    <mergeCell ref="A25:G25"/>
    <mergeCell ref="A26:G26"/>
    <mergeCell ref="C39:G39"/>
    <mergeCell ref="A40:G40"/>
    <mergeCell ref="A44:G44"/>
    <mergeCell ref="C48:G48"/>
    <mergeCell ref="A99:G99"/>
    <mergeCell ref="A105:G105"/>
    <mergeCell ref="A111:G111"/>
    <mergeCell ref="A120:G120"/>
    <mergeCell ref="A124:G124"/>
    <mergeCell ref="A125:G125"/>
    <mergeCell ref="A60:G60"/>
    <mergeCell ref="A61:G61"/>
    <mergeCell ref="A70:G70"/>
    <mergeCell ref="A81:G81"/>
    <mergeCell ref="A92:G92"/>
    <mergeCell ref="A93:G93"/>
    <mergeCell ref="C150:E150"/>
    <mergeCell ref="C152:E152"/>
    <mergeCell ref="C153:E153"/>
    <mergeCell ref="C155:E155"/>
    <mergeCell ref="C156:E156"/>
    <mergeCell ref="C160:E160"/>
    <mergeCell ref="A131:G131"/>
    <mergeCell ref="A136:G136"/>
    <mergeCell ref="A144:G144"/>
    <mergeCell ref="C147:E147"/>
    <mergeCell ref="C148:E148"/>
    <mergeCell ref="C149:E149"/>
    <mergeCell ref="C167:F167"/>
    <mergeCell ref="C168:F168"/>
    <mergeCell ref="C169:G169"/>
    <mergeCell ref="A170:G170"/>
    <mergeCell ref="A172:G172"/>
    <mergeCell ref="A173:C173"/>
    <mergeCell ref="C161:E161"/>
    <mergeCell ref="C162:E162"/>
    <mergeCell ref="C163:E163"/>
    <mergeCell ref="C164:E164"/>
    <mergeCell ref="C165:E165"/>
    <mergeCell ref="C166:F166"/>
    <mergeCell ref="A180:C180"/>
    <mergeCell ref="A181:C181"/>
    <mergeCell ref="A182:C182"/>
    <mergeCell ref="A183:C183"/>
    <mergeCell ref="A184:C184"/>
    <mergeCell ref="A185:C185"/>
    <mergeCell ref="A174:C174"/>
    <mergeCell ref="A175:C175"/>
    <mergeCell ref="A176:C176"/>
    <mergeCell ref="A177:C177"/>
    <mergeCell ref="A178:C178"/>
    <mergeCell ref="A179:C179"/>
    <mergeCell ref="A192:C192"/>
    <mergeCell ref="A193:C193"/>
    <mergeCell ref="A194:C194"/>
    <mergeCell ref="A195:C195"/>
    <mergeCell ref="A196:C196"/>
    <mergeCell ref="A197:C197"/>
    <mergeCell ref="A186:C186"/>
    <mergeCell ref="A187:C187"/>
    <mergeCell ref="A188:C188"/>
    <mergeCell ref="A189:F189"/>
    <mergeCell ref="A190:J190"/>
    <mergeCell ref="A191:C191"/>
    <mergeCell ref="A205:G205"/>
    <mergeCell ref="A206:G206"/>
    <mergeCell ref="A207:G207"/>
    <mergeCell ref="A208:G208"/>
    <mergeCell ref="A209:G209"/>
    <mergeCell ref="A210:G210"/>
    <mergeCell ref="A198:C198"/>
    <mergeCell ref="A199:C199"/>
    <mergeCell ref="A200:E200"/>
    <mergeCell ref="A201:G201"/>
    <mergeCell ref="A203:G203"/>
    <mergeCell ref="A204:G204"/>
  </mergeCells>
  <printOptions horizontalCentered="1"/>
  <pageMargins left="0" right="0" top="0" bottom="0.27" header="0" footer="0"/>
  <pageSetup paperSize="9" scale="84" orientation="portrait" verticalDpi="300" r:id="rId1"/>
  <headerFooter alignWithMargins="0">
    <oddFooter>&amp;C&amp;"B Nazanin,Regular"صفحه &amp;P از &amp;N</oddFooter>
  </headerFooter>
  <rowBreaks count="5" manualBreakCount="5">
    <brk id="53" max="16383" man="1"/>
    <brk id="91" max="16383" man="1"/>
    <brk id="135" max="16383" man="1"/>
    <brk id="171" max="16383" man="1"/>
    <brk id="200" max="16383" man="1"/>
  </rowBreaks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  <outlinePr summaryBelow="0"/>
  </sheetPr>
  <dimension ref="A1:J210"/>
  <sheetViews>
    <sheetView rightToLeft="1" topLeftCell="A144" zoomScaleSheetLayoutView="100" zoomScalePageLayoutView="66" workbookViewId="0">
      <selection activeCell="A144" sqref="A1:XFD1048576"/>
    </sheetView>
  </sheetViews>
  <sheetFormatPr defaultColWidth="9.109375" defaultRowHeight="13.2" outlineLevelRow="3" x14ac:dyDescent="0.25"/>
  <cols>
    <col min="1" max="1" width="40.88671875" style="12" customWidth="1"/>
    <col min="2" max="2" width="7.5546875" style="12" bestFit="1" customWidth="1"/>
    <col min="3" max="4" width="13.109375" style="12" customWidth="1"/>
    <col min="5" max="5" width="14.44140625" style="12" customWidth="1"/>
    <col min="6" max="6" width="16" style="12" bestFit="1" customWidth="1"/>
    <col min="7" max="7" width="16.6640625" style="12" customWidth="1"/>
    <col min="8" max="10" width="13.109375" style="12" customWidth="1"/>
    <col min="11" max="16384" width="9.109375" style="12"/>
  </cols>
  <sheetData>
    <row r="1" spans="1:8" s="1" customFormat="1" ht="63" customHeight="1" thickBot="1" x14ac:dyDescent="0.35">
      <c r="A1" s="221" t="s">
        <v>0</v>
      </c>
      <c r="B1" s="222"/>
      <c r="C1" s="222"/>
      <c r="D1" s="222"/>
      <c r="E1" s="222"/>
      <c r="F1" s="222"/>
      <c r="G1" s="222"/>
    </row>
    <row r="2" spans="1:8" s="3" customFormat="1" ht="25.8" thickBot="1" x14ac:dyDescent="0.35">
      <c r="A2" s="2" t="s">
        <v>311</v>
      </c>
      <c r="B2" s="223" t="s">
        <v>1</v>
      </c>
      <c r="C2" s="224"/>
      <c r="D2" s="223" t="s">
        <v>312</v>
      </c>
      <c r="E2" s="224"/>
      <c r="F2" s="225">
        <v>43626</v>
      </c>
      <c r="G2" s="226"/>
    </row>
    <row r="3" spans="1:8" s="3" customFormat="1" ht="7.5" customHeight="1" thickBot="1" x14ac:dyDescent="0.35">
      <c r="A3" s="4"/>
      <c r="B3" s="5"/>
      <c r="C3" s="5"/>
      <c r="D3" s="6"/>
      <c r="E3" s="7"/>
      <c r="F3" s="7"/>
      <c r="G3" s="5"/>
    </row>
    <row r="4" spans="1:8" ht="22.5" customHeight="1" thickBot="1" x14ac:dyDescent="0.9">
      <c r="A4" s="8" t="s">
        <v>2</v>
      </c>
      <c r="B4" s="9" t="s">
        <v>3</v>
      </c>
      <c r="C4" s="10" t="s">
        <v>4</v>
      </c>
      <c r="D4" s="10" t="s">
        <v>5</v>
      </c>
      <c r="E4" s="10" t="s">
        <v>6</v>
      </c>
      <c r="F4" s="10" t="s">
        <v>7</v>
      </c>
      <c r="G4" s="11" t="s">
        <v>8</v>
      </c>
    </row>
    <row r="5" spans="1:8" ht="22.5" customHeight="1" collapsed="1" thickBot="1" x14ac:dyDescent="0.3">
      <c r="A5" s="172" t="s">
        <v>9</v>
      </c>
      <c r="B5" s="173"/>
      <c r="C5" s="173"/>
      <c r="D5" s="173"/>
      <c r="E5" s="173"/>
      <c r="F5" s="173"/>
      <c r="G5" s="174"/>
    </row>
    <row r="6" spans="1:8" ht="22.5" hidden="1" customHeight="1" outlineLevel="1" x14ac:dyDescent="0.25">
      <c r="A6" s="13" t="s">
        <v>10</v>
      </c>
      <c r="B6" s="14" t="s">
        <v>11</v>
      </c>
      <c r="C6" s="15">
        <v>3833.3333333333335</v>
      </c>
      <c r="D6" s="15">
        <v>3833.3333333333335</v>
      </c>
      <c r="E6" s="15">
        <v>3833.3333333333335</v>
      </c>
      <c r="F6" s="15">
        <v>11500</v>
      </c>
      <c r="G6" s="16">
        <v>225000</v>
      </c>
    </row>
    <row r="7" spans="1:8" ht="22.5" hidden="1" customHeight="1" outlineLevel="1" thickBot="1" x14ac:dyDescent="0.3">
      <c r="A7" s="17" t="s">
        <v>12</v>
      </c>
      <c r="B7" s="18" t="s">
        <v>11</v>
      </c>
      <c r="C7" s="19">
        <v>3930</v>
      </c>
      <c r="D7" s="19">
        <v>3528</v>
      </c>
      <c r="E7" s="19">
        <v>3932</v>
      </c>
      <c r="F7" s="19">
        <v>11390</v>
      </c>
      <c r="G7" s="20">
        <v>226169</v>
      </c>
      <c r="H7" s="21"/>
    </row>
    <row r="8" spans="1:8" ht="22.5" customHeight="1" collapsed="1" thickBot="1" x14ac:dyDescent="0.3">
      <c r="A8" s="172" t="s">
        <v>13</v>
      </c>
      <c r="B8" s="173"/>
      <c r="C8" s="173"/>
      <c r="D8" s="173"/>
      <c r="E8" s="173"/>
      <c r="F8" s="173"/>
      <c r="G8" s="174"/>
    </row>
    <row r="9" spans="1:8" ht="22.5" hidden="1" customHeight="1" outlineLevel="1" x14ac:dyDescent="0.25">
      <c r="A9" s="22" t="s">
        <v>14</v>
      </c>
      <c r="B9" s="14" t="s">
        <v>15</v>
      </c>
      <c r="C9" s="23">
        <v>8</v>
      </c>
      <c r="D9" s="23">
        <v>8</v>
      </c>
      <c r="E9" s="23">
        <v>8</v>
      </c>
      <c r="F9" s="23">
        <v>24</v>
      </c>
      <c r="G9" s="24">
        <v>451.75</v>
      </c>
    </row>
    <row r="10" spans="1:8" ht="22.5" hidden="1" customHeight="1" outlineLevel="1" x14ac:dyDescent="0.25">
      <c r="A10" s="25" t="s">
        <v>16</v>
      </c>
      <c r="B10" s="26" t="s">
        <v>15</v>
      </c>
      <c r="C10" s="27">
        <v>0</v>
      </c>
      <c r="D10" s="27">
        <v>0</v>
      </c>
      <c r="E10" s="27">
        <v>0</v>
      </c>
      <c r="F10" s="27">
        <v>0</v>
      </c>
      <c r="G10" s="28">
        <v>28.25</v>
      </c>
    </row>
    <row r="11" spans="1:8" ht="22.5" hidden="1" customHeight="1" outlineLevel="1" x14ac:dyDescent="0.25">
      <c r="A11" s="29" t="s">
        <v>17</v>
      </c>
      <c r="B11" s="26" t="s">
        <v>15</v>
      </c>
      <c r="C11" s="27">
        <v>0</v>
      </c>
      <c r="D11" s="27">
        <v>0</v>
      </c>
      <c r="E11" s="27">
        <v>0</v>
      </c>
      <c r="F11" s="27">
        <v>0</v>
      </c>
      <c r="G11" s="28">
        <v>24.75</v>
      </c>
    </row>
    <row r="12" spans="1:8" ht="22.5" hidden="1" customHeight="1" outlineLevel="1" thickBot="1" x14ac:dyDescent="0.3">
      <c r="A12" s="30" t="s">
        <v>18</v>
      </c>
      <c r="B12" s="31" t="s">
        <v>15</v>
      </c>
      <c r="C12" s="32">
        <v>0</v>
      </c>
      <c r="D12" s="32">
        <v>0</v>
      </c>
      <c r="E12" s="32">
        <v>0</v>
      </c>
      <c r="F12" s="32">
        <v>0</v>
      </c>
      <c r="G12" s="33">
        <v>3.5</v>
      </c>
    </row>
    <row r="13" spans="1:8" ht="22.5" customHeight="1" collapsed="1" thickBot="1" x14ac:dyDescent="0.3">
      <c r="A13" s="172" t="s">
        <v>19</v>
      </c>
      <c r="B13" s="173"/>
      <c r="C13" s="173"/>
      <c r="D13" s="173"/>
      <c r="E13" s="173"/>
      <c r="F13" s="173"/>
      <c r="G13" s="174"/>
    </row>
    <row r="14" spans="1:8" ht="22.5" hidden="1" customHeight="1" outlineLevel="1" x14ac:dyDescent="0.25">
      <c r="A14" s="25" t="s">
        <v>20</v>
      </c>
      <c r="B14" s="26" t="s">
        <v>11</v>
      </c>
      <c r="C14" s="218">
        <v>0</v>
      </c>
      <c r="D14" s="219"/>
      <c r="E14" s="219"/>
      <c r="F14" s="220"/>
      <c r="G14" s="34">
        <v>0</v>
      </c>
    </row>
    <row r="15" spans="1:8" ht="22.5" hidden="1" customHeight="1" outlineLevel="1" x14ac:dyDescent="0.25">
      <c r="A15" s="25" t="s">
        <v>21</v>
      </c>
      <c r="B15" s="26" t="s">
        <v>22</v>
      </c>
      <c r="C15" s="212">
        <v>0</v>
      </c>
      <c r="D15" s="213"/>
      <c r="E15" s="213"/>
      <c r="F15" s="214"/>
      <c r="G15" s="34">
        <v>0</v>
      </c>
    </row>
    <row r="16" spans="1:8" ht="22.5" hidden="1" customHeight="1" outlineLevel="1" x14ac:dyDescent="0.25">
      <c r="A16" s="25" t="s">
        <v>23</v>
      </c>
      <c r="B16" s="26" t="s">
        <v>11</v>
      </c>
      <c r="C16" s="209">
        <v>0</v>
      </c>
      <c r="D16" s="210"/>
      <c r="E16" s="210"/>
      <c r="F16" s="211"/>
      <c r="G16" s="34">
        <v>29151.749816894582</v>
      </c>
    </row>
    <row r="17" spans="1:7" ht="22.5" hidden="1" customHeight="1" outlineLevel="1" x14ac:dyDescent="0.25">
      <c r="A17" s="25" t="s">
        <v>24</v>
      </c>
      <c r="B17" s="26" t="s">
        <v>22</v>
      </c>
      <c r="C17" s="212">
        <v>0</v>
      </c>
      <c r="D17" s="213"/>
      <c r="E17" s="213"/>
      <c r="F17" s="214"/>
      <c r="G17" s="34">
        <v>1156</v>
      </c>
    </row>
    <row r="18" spans="1:7" ht="22.5" hidden="1" customHeight="1" outlineLevel="1" thickBot="1" x14ac:dyDescent="0.3">
      <c r="A18" s="25" t="s">
        <v>25</v>
      </c>
      <c r="B18" s="26" t="s">
        <v>11</v>
      </c>
      <c r="C18" s="215">
        <v>-1015.03979492188</v>
      </c>
      <c r="D18" s="216"/>
      <c r="E18" s="216"/>
      <c r="F18" s="216"/>
      <c r="G18" s="217"/>
    </row>
    <row r="19" spans="1:7" ht="22.5" customHeight="1" collapsed="1" thickBot="1" x14ac:dyDescent="0.3">
      <c r="A19" s="172" t="s">
        <v>26</v>
      </c>
      <c r="B19" s="173"/>
      <c r="C19" s="173"/>
      <c r="D19" s="173"/>
      <c r="E19" s="173"/>
      <c r="F19" s="173"/>
      <c r="G19" s="174"/>
    </row>
    <row r="20" spans="1:7" ht="22.5" hidden="1" customHeight="1" outlineLevel="1" x14ac:dyDescent="0.25">
      <c r="A20" s="25" t="s">
        <v>27</v>
      </c>
      <c r="B20" s="26" t="s">
        <v>11</v>
      </c>
      <c r="C20" s="218">
        <v>24.329999923706101</v>
      </c>
      <c r="D20" s="219"/>
      <c r="E20" s="219"/>
      <c r="F20" s="220"/>
      <c r="G20" s="34">
        <v>365.15999507904098</v>
      </c>
    </row>
    <row r="21" spans="1:7" ht="22.5" hidden="1" customHeight="1" outlineLevel="1" x14ac:dyDescent="0.25">
      <c r="A21" s="25" t="s">
        <v>21</v>
      </c>
      <c r="B21" s="26" t="s">
        <v>22</v>
      </c>
      <c r="C21" s="212">
        <v>2</v>
      </c>
      <c r="D21" s="213"/>
      <c r="E21" s="213"/>
      <c r="F21" s="214"/>
      <c r="G21" s="34">
        <v>28</v>
      </c>
    </row>
    <row r="22" spans="1:7" ht="22.5" hidden="1" customHeight="1" outlineLevel="1" x14ac:dyDescent="0.25">
      <c r="A22" s="25" t="s">
        <v>28</v>
      </c>
      <c r="B22" s="26" t="s">
        <v>11</v>
      </c>
      <c r="C22" s="209">
        <v>0</v>
      </c>
      <c r="D22" s="210"/>
      <c r="E22" s="210"/>
      <c r="F22" s="211"/>
      <c r="G22" s="34">
        <v>0</v>
      </c>
    </row>
    <row r="23" spans="1:7" ht="22.5" hidden="1" customHeight="1" outlineLevel="1" x14ac:dyDescent="0.25">
      <c r="A23" s="25" t="s">
        <v>24</v>
      </c>
      <c r="B23" s="26" t="s">
        <v>22</v>
      </c>
      <c r="C23" s="212">
        <v>0</v>
      </c>
      <c r="D23" s="213"/>
      <c r="E23" s="213"/>
      <c r="F23" s="214"/>
      <c r="G23" s="34">
        <v>0</v>
      </c>
    </row>
    <row r="24" spans="1:7" ht="22.5" hidden="1" customHeight="1" outlineLevel="1" thickBot="1" x14ac:dyDescent="0.3">
      <c r="A24" s="25" t="s">
        <v>29</v>
      </c>
      <c r="B24" s="26" t="s">
        <v>11</v>
      </c>
      <c r="C24" s="215">
        <v>42069.729994773908</v>
      </c>
      <c r="D24" s="216"/>
      <c r="E24" s="216"/>
      <c r="F24" s="216"/>
      <c r="G24" s="217"/>
    </row>
    <row r="25" spans="1:7" ht="22.5" customHeight="1" collapsed="1" thickBot="1" x14ac:dyDescent="0.3">
      <c r="A25" s="172" t="s">
        <v>30</v>
      </c>
      <c r="B25" s="173"/>
      <c r="C25" s="173"/>
      <c r="D25" s="173"/>
      <c r="E25" s="173"/>
      <c r="F25" s="173"/>
      <c r="G25" s="174"/>
    </row>
    <row r="26" spans="1:7" ht="22.5" hidden="1" customHeight="1" outlineLevel="1" collapsed="1" x14ac:dyDescent="0.25">
      <c r="A26" s="200" t="s">
        <v>31</v>
      </c>
      <c r="B26" s="201"/>
      <c r="C26" s="201"/>
      <c r="D26" s="201"/>
      <c r="E26" s="201"/>
      <c r="F26" s="201"/>
      <c r="G26" s="202"/>
    </row>
    <row r="27" spans="1:7" ht="22.5" hidden="1" customHeight="1" outlineLevel="2" x14ac:dyDescent="0.25">
      <c r="A27" s="35" t="s">
        <v>32</v>
      </c>
      <c r="B27" s="26" t="s">
        <v>11</v>
      </c>
      <c r="C27" s="36">
        <v>3290</v>
      </c>
      <c r="D27" s="36">
        <v>3104</v>
      </c>
      <c r="E27" s="36">
        <v>5562</v>
      </c>
      <c r="F27" s="37">
        <v>11956</v>
      </c>
      <c r="G27" s="34">
        <v>223586</v>
      </c>
    </row>
    <row r="28" spans="1:7" ht="22.5" hidden="1" customHeight="1" outlineLevel="2" x14ac:dyDescent="0.25">
      <c r="A28" s="35" t="s">
        <v>33</v>
      </c>
      <c r="B28" s="26" t="s">
        <v>22</v>
      </c>
      <c r="C28" s="36">
        <v>47</v>
      </c>
      <c r="D28" s="36">
        <v>44</v>
      </c>
      <c r="E28" s="36">
        <v>70</v>
      </c>
      <c r="F28" s="37">
        <v>161</v>
      </c>
      <c r="G28" s="34">
        <v>3172</v>
      </c>
    </row>
    <row r="29" spans="1:7" ht="22.5" hidden="1" customHeight="1" outlineLevel="2" x14ac:dyDescent="0.25">
      <c r="A29" s="35" t="s">
        <v>34</v>
      </c>
      <c r="B29" s="26" t="s">
        <v>15</v>
      </c>
      <c r="C29" s="38">
        <v>3</v>
      </c>
      <c r="D29" s="38">
        <v>3.03</v>
      </c>
      <c r="E29" s="38">
        <v>4.83</v>
      </c>
      <c r="F29" s="27">
        <v>10.86</v>
      </c>
      <c r="G29" s="28">
        <v>206.11</v>
      </c>
    </row>
    <row r="30" spans="1:7" ht="22.5" hidden="1" customHeight="1" outlineLevel="2" x14ac:dyDescent="0.25">
      <c r="A30" s="35" t="s">
        <v>35</v>
      </c>
      <c r="B30" s="26" t="s">
        <v>36</v>
      </c>
      <c r="C30" s="36">
        <v>1096.6666666666667</v>
      </c>
      <c r="D30" s="36">
        <v>1024.4224422442244</v>
      </c>
      <c r="E30" s="36">
        <v>1151.5527950310559</v>
      </c>
      <c r="F30" s="36">
        <v>1100.9208103130757</v>
      </c>
      <c r="G30" s="34">
        <v>1084.7896754160399</v>
      </c>
    </row>
    <row r="31" spans="1:7" ht="22.5" hidden="1" customHeight="1" outlineLevel="2" x14ac:dyDescent="0.25">
      <c r="A31" s="35" t="s">
        <v>37</v>
      </c>
      <c r="B31" s="26" t="s">
        <v>11</v>
      </c>
      <c r="C31" s="38">
        <v>76.010002136230497</v>
      </c>
      <c r="D31" s="38">
        <v>455.41000366210898</v>
      </c>
      <c r="E31" s="38">
        <v>159.35000610351599</v>
      </c>
      <c r="F31" s="27">
        <v>690.77001190185547</v>
      </c>
      <c r="G31" s="28">
        <v>10244.520034790001</v>
      </c>
    </row>
    <row r="32" spans="1:7" ht="22.5" hidden="1" customHeight="1" outlineLevel="2" x14ac:dyDescent="0.25">
      <c r="A32" s="35" t="s">
        <v>38</v>
      </c>
      <c r="B32" s="26" t="s">
        <v>22</v>
      </c>
      <c r="C32" s="36">
        <v>3</v>
      </c>
      <c r="D32" s="36">
        <v>18</v>
      </c>
      <c r="E32" s="36">
        <v>6</v>
      </c>
      <c r="F32" s="37">
        <v>27</v>
      </c>
      <c r="G32" s="34">
        <v>399</v>
      </c>
    </row>
    <row r="33" spans="1:8" ht="22.5" hidden="1" customHeight="1" outlineLevel="2" x14ac:dyDescent="0.25">
      <c r="A33" s="35" t="s">
        <v>39</v>
      </c>
      <c r="B33" s="26" t="s">
        <v>11</v>
      </c>
      <c r="C33" s="38">
        <v>0</v>
      </c>
      <c r="D33" s="38">
        <v>0</v>
      </c>
      <c r="E33" s="38">
        <v>0</v>
      </c>
      <c r="F33" s="27">
        <v>0</v>
      </c>
      <c r="G33" s="28">
        <v>157.83000373840301</v>
      </c>
    </row>
    <row r="34" spans="1:8" ht="22.5" hidden="1" customHeight="1" outlineLevel="2" x14ac:dyDescent="0.25">
      <c r="A34" s="35" t="s">
        <v>40</v>
      </c>
      <c r="B34" s="26" t="s">
        <v>22</v>
      </c>
      <c r="C34" s="36">
        <v>0</v>
      </c>
      <c r="D34" s="36">
        <v>0</v>
      </c>
      <c r="E34" s="36">
        <v>0</v>
      </c>
      <c r="F34" s="37">
        <v>0</v>
      </c>
      <c r="G34" s="34">
        <v>6</v>
      </c>
    </row>
    <row r="35" spans="1:8" ht="22.5" hidden="1" customHeight="1" outlineLevel="2" x14ac:dyDescent="0.25">
      <c r="A35" s="35" t="s">
        <v>41</v>
      </c>
      <c r="B35" s="26" t="s">
        <v>15</v>
      </c>
      <c r="C35" s="38">
        <v>1.82</v>
      </c>
      <c r="D35" s="38">
        <v>4.53</v>
      </c>
      <c r="E35" s="38">
        <v>1.1000000000000001</v>
      </c>
      <c r="F35" s="27">
        <v>7.4500000000000011</v>
      </c>
      <c r="G35" s="28">
        <v>125.61</v>
      </c>
    </row>
    <row r="36" spans="1:8" ht="22.5" hidden="1" customHeight="1" outlineLevel="2" x14ac:dyDescent="0.25">
      <c r="A36" s="35" t="s">
        <v>42</v>
      </c>
      <c r="B36" s="26" t="s">
        <v>36</v>
      </c>
      <c r="C36" s="36">
        <v>41.763737437489283</v>
      </c>
      <c r="D36" s="36">
        <v>100.53200963843464</v>
      </c>
      <c r="E36" s="36">
        <v>144.86364191228725</v>
      </c>
      <c r="F36" s="36">
        <v>92.720806966691995</v>
      </c>
      <c r="G36" s="34">
        <v>82.814664744275177</v>
      </c>
    </row>
    <row r="37" spans="1:8" ht="22.5" hidden="1" customHeight="1" outlineLevel="2" x14ac:dyDescent="0.25">
      <c r="A37" s="35" t="s">
        <v>43</v>
      </c>
      <c r="B37" s="26" t="s">
        <v>11</v>
      </c>
      <c r="C37" s="36">
        <v>3366.0100021362305</v>
      </c>
      <c r="D37" s="36">
        <v>3559.4100036621089</v>
      </c>
      <c r="E37" s="36">
        <v>5721.3500061035156</v>
      </c>
      <c r="F37" s="36">
        <v>12646.770011901855</v>
      </c>
      <c r="G37" s="39">
        <v>233988.35003852841</v>
      </c>
    </row>
    <row r="38" spans="1:8" ht="22.5" hidden="1" customHeight="1" outlineLevel="2" x14ac:dyDescent="0.25">
      <c r="A38" s="35" t="s">
        <v>44</v>
      </c>
      <c r="B38" s="26" t="s">
        <v>11</v>
      </c>
      <c r="C38" s="36">
        <v>1926</v>
      </c>
      <c r="D38" s="36">
        <v>3866</v>
      </c>
      <c r="E38" s="36">
        <v>4632</v>
      </c>
      <c r="F38" s="37">
        <v>10424</v>
      </c>
      <c r="G38" s="34">
        <v>240604</v>
      </c>
    </row>
    <row r="39" spans="1:8" ht="22.5" hidden="1" customHeight="1" outlineLevel="2" x14ac:dyDescent="0.25">
      <c r="A39" s="40" t="s">
        <v>45</v>
      </c>
      <c r="B39" s="26" t="s">
        <v>11</v>
      </c>
      <c r="C39" s="194">
        <v>57228.140100479155</v>
      </c>
      <c r="D39" s="207"/>
      <c r="E39" s="207"/>
      <c r="F39" s="207"/>
      <c r="G39" s="208"/>
      <c r="H39" s="41"/>
    </row>
    <row r="40" spans="1:8" ht="22.5" hidden="1" customHeight="1" outlineLevel="1" collapsed="1" x14ac:dyDescent="0.25">
      <c r="A40" s="197" t="s">
        <v>46</v>
      </c>
      <c r="B40" s="198"/>
      <c r="C40" s="198"/>
      <c r="D40" s="198"/>
      <c r="E40" s="198"/>
      <c r="F40" s="198"/>
      <c r="G40" s="199"/>
      <c r="H40" s="41"/>
    </row>
    <row r="41" spans="1:8" ht="22.5" hidden="1" customHeight="1" outlineLevel="2" x14ac:dyDescent="0.25">
      <c r="A41" s="35" t="s">
        <v>47</v>
      </c>
      <c r="B41" s="26" t="s">
        <v>11</v>
      </c>
      <c r="C41" s="36">
        <v>2688</v>
      </c>
      <c r="D41" s="36">
        <v>3112</v>
      </c>
      <c r="E41" s="36">
        <v>4391.1000000000004</v>
      </c>
      <c r="F41" s="37">
        <v>10191.1</v>
      </c>
      <c r="G41" s="34">
        <v>233677.1</v>
      </c>
    </row>
    <row r="42" spans="1:8" ht="22.5" hidden="1" customHeight="1" outlineLevel="2" x14ac:dyDescent="0.25">
      <c r="A42" s="35" t="s">
        <v>48</v>
      </c>
      <c r="B42" s="26" t="s">
        <v>15</v>
      </c>
      <c r="C42" s="38">
        <v>4.4800000000000004</v>
      </c>
      <c r="D42" s="38">
        <v>5.53</v>
      </c>
      <c r="E42" s="38">
        <v>7.28</v>
      </c>
      <c r="F42" s="27">
        <v>17.290000000000003</v>
      </c>
      <c r="G42" s="28">
        <v>387.99</v>
      </c>
    </row>
    <row r="43" spans="1:8" ht="22.5" hidden="1" customHeight="1" outlineLevel="2" x14ac:dyDescent="0.25">
      <c r="A43" s="35" t="s">
        <v>49</v>
      </c>
      <c r="B43" s="26" t="s">
        <v>36</v>
      </c>
      <c r="C43" s="36">
        <v>599.99999999999989</v>
      </c>
      <c r="D43" s="36">
        <v>562.74864376130199</v>
      </c>
      <c r="E43" s="36">
        <v>603.17307692307691</v>
      </c>
      <c r="F43" s="37">
        <v>589.42163100057826</v>
      </c>
      <c r="G43" s="34">
        <v>602.2760895899379</v>
      </c>
    </row>
    <row r="44" spans="1:8" ht="22.5" hidden="1" customHeight="1" outlineLevel="1" collapsed="1" x14ac:dyDescent="0.25">
      <c r="A44" s="197" t="s">
        <v>50</v>
      </c>
      <c r="B44" s="198"/>
      <c r="C44" s="198"/>
      <c r="D44" s="198"/>
      <c r="E44" s="198"/>
      <c r="F44" s="198"/>
      <c r="G44" s="199"/>
    </row>
    <row r="45" spans="1:8" ht="22.5" hidden="1" customHeight="1" outlineLevel="2" x14ac:dyDescent="0.25">
      <c r="A45" s="35" t="s">
        <v>51</v>
      </c>
      <c r="B45" s="26" t="s">
        <v>11</v>
      </c>
      <c r="C45" s="38">
        <v>0</v>
      </c>
      <c r="D45" s="38">
        <v>0</v>
      </c>
      <c r="E45" s="38">
        <v>0</v>
      </c>
      <c r="F45" s="27">
        <v>0</v>
      </c>
      <c r="G45" s="28">
        <v>0</v>
      </c>
    </row>
    <row r="46" spans="1:8" ht="22.5" hidden="1" customHeight="1" outlineLevel="2" x14ac:dyDescent="0.25">
      <c r="A46" s="35" t="s">
        <v>52</v>
      </c>
      <c r="B46" s="26" t="s">
        <v>22</v>
      </c>
      <c r="C46" s="36">
        <v>0</v>
      </c>
      <c r="D46" s="36">
        <v>0</v>
      </c>
      <c r="E46" s="36">
        <v>0</v>
      </c>
      <c r="F46" s="37">
        <v>0</v>
      </c>
      <c r="G46" s="34">
        <v>0</v>
      </c>
    </row>
    <row r="47" spans="1:8" ht="22.5" hidden="1" customHeight="1" outlineLevel="2" x14ac:dyDescent="0.25">
      <c r="A47" s="35" t="s">
        <v>53</v>
      </c>
      <c r="B47" s="26" t="s">
        <v>11</v>
      </c>
      <c r="C47" s="38">
        <v>0</v>
      </c>
      <c r="D47" s="38">
        <v>0</v>
      </c>
      <c r="E47" s="38">
        <v>0</v>
      </c>
      <c r="F47" s="27">
        <v>0</v>
      </c>
      <c r="G47" s="28">
        <v>0</v>
      </c>
    </row>
    <row r="48" spans="1:8" ht="22.5" hidden="1" customHeight="1" outlineLevel="2" x14ac:dyDescent="0.25">
      <c r="A48" s="35" t="s">
        <v>54</v>
      </c>
      <c r="B48" s="26" t="s">
        <v>11</v>
      </c>
      <c r="C48" s="194">
        <v>52233</v>
      </c>
      <c r="D48" s="195"/>
      <c r="E48" s="195"/>
      <c r="F48" s="195"/>
      <c r="G48" s="206"/>
    </row>
    <row r="49" spans="1:7" ht="22.5" hidden="1" customHeight="1" outlineLevel="2" x14ac:dyDescent="0.25">
      <c r="A49" s="35" t="s">
        <v>55</v>
      </c>
      <c r="B49" s="26" t="s">
        <v>11</v>
      </c>
      <c r="C49" s="38">
        <v>0</v>
      </c>
      <c r="D49" s="38">
        <v>0</v>
      </c>
      <c r="E49" s="38">
        <v>0</v>
      </c>
      <c r="F49" s="27">
        <v>0</v>
      </c>
      <c r="G49" s="28">
        <v>0</v>
      </c>
    </row>
    <row r="50" spans="1:7" ht="22.5" hidden="1" customHeight="1" outlineLevel="2" x14ac:dyDescent="0.25">
      <c r="A50" s="35" t="s">
        <v>56</v>
      </c>
      <c r="B50" s="42" t="s">
        <v>57</v>
      </c>
      <c r="C50" s="38">
        <v>0</v>
      </c>
      <c r="D50" s="38">
        <v>0</v>
      </c>
      <c r="E50" s="38">
        <v>0</v>
      </c>
      <c r="F50" s="27">
        <v>0</v>
      </c>
      <c r="G50" s="28">
        <v>0</v>
      </c>
    </row>
    <row r="51" spans="1:7" ht="22.5" hidden="1" customHeight="1" outlineLevel="2" x14ac:dyDescent="0.25">
      <c r="A51" s="35" t="s">
        <v>58</v>
      </c>
      <c r="B51" s="26" t="s">
        <v>15</v>
      </c>
      <c r="C51" s="43">
        <v>0</v>
      </c>
      <c r="D51" s="43">
        <v>0</v>
      </c>
      <c r="E51" s="43">
        <v>0</v>
      </c>
      <c r="F51" s="44">
        <v>0</v>
      </c>
      <c r="G51" s="45">
        <v>0</v>
      </c>
    </row>
    <row r="52" spans="1:7" ht="22.5" hidden="1" customHeight="1" outlineLevel="2" x14ac:dyDescent="0.25">
      <c r="A52" s="35" t="s">
        <v>49</v>
      </c>
      <c r="B52" s="26" t="s">
        <v>36</v>
      </c>
      <c r="C52" s="38">
        <v>0</v>
      </c>
      <c r="D52" s="38">
        <v>0</v>
      </c>
      <c r="E52" s="38">
        <v>0</v>
      </c>
      <c r="F52" s="27">
        <v>0</v>
      </c>
      <c r="G52" s="28">
        <v>0</v>
      </c>
    </row>
    <row r="53" spans="1:7" ht="22.5" hidden="1" customHeight="1" outlineLevel="2" x14ac:dyDescent="0.25">
      <c r="A53" s="35" t="s">
        <v>59</v>
      </c>
      <c r="B53" s="42" t="s">
        <v>60</v>
      </c>
      <c r="C53" s="43">
        <v>0</v>
      </c>
      <c r="D53" s="43">
        <v>0</v>
      </c>
      <c r="E53" s="43">
        <v>0</v>
      </c>
      <c r="F53" s="44">
        <v>0</v>
      </c>
      <c r="G53" s="45">
        <v>0</v>
      </c>
    </row>
    <row r="54" spans="1:7" ht="22.5" hidden="1" customHeight="1" outlineLevel="1" collapsed="1" x14ac:dyDescent="0.25">
      <c r="A54" s="197" t="s">
        <v>61</v>
      </c>
      <c r="B54" s="198"/>
      <c r="C54" s="198"/>
      <c r="D54" s="198"/>
      <c r="E54" s="198"/>
      <c r="F54" s="198"/>
      <c r="G54" s="199"/>
    </row>
    <row r="55" spans="1:7" ht="22.5" hidden="1" customHeight="1" outlineLevel="2" x14ac:dyDescent="0.25">
      <c r="A55" s="35" t="s">
        <v>62</v>
      </c>
      <c r="B55" s="26" t="s">
        <v>11</v>
      </c>
      <c r="C55" s="194">
        <v>0</v>
      </c>
      <c r="D55" s="195"/>
      <c r="E55" s="195"/>
      <c r="F55" s="196"/>
      <c r="G55" s="34">
        <v>0</v>
      </c>
    </row>
    <row r="56" spans="1:7" ht="22.5" hidden="1" customHeight="1" outlineLevel="2" x14ac:dyDescent="0.25">
      <c r="A56" s="35" t="s">
        <v>52</v>
      </c>
      <c r="B56" s="26" t="s">
        <v>22</v>
      </c>
      <c r="C56" s="194">
        <v>0</v>
      </c>
      <c r="D56" s="195"/>
      <c r="E56" s="195"/>
      <c r="F56" s="196"/>
      <c r="G56" s="34">
        <v>0</v>
      </c>
    </row>
    <row r="57" spans="1:7" ht="22.5" hidden="1" customHeight="1" outlineLevel="2" x14ac:dyDescent="0.25">
      <c r="A57" s="35" t="s">
        <v>63</v>
      </c>
      <c r="B57" s="26" t="s">
        <v>11</v>
      </c>
      <c r="C57" s="194">
        <v>0</v>
      </c>
      <c r="D57" s="195"/>
      <c r="E57" s="195"/>
      <c r="F57" s="196"/>
      <c r="G57" s="34">
        <v>0</v>
      </c>
    </row>
    <row r="58" spans="1:7" ht="22.5" hidden="1" customHeight="1" outlineLevel="2" x14ac:dyDescent="0.25">
      <c r="A58" s="35" t="s">
        <v>52</v>
      </c>
      <c r="B58" s="26" t="s">
        <v>22</v>
      </c>
      <c r="C58" s="194">
        <v>0</v>
      </c>
      <c r="D58" s="195"/>
      <c r="E58" s="195"/>
      <c r="F58" s="196"/>
      <c r="G58" s="34">
        <v>0</v>
      </c>
    </row>
    <row r="59" spans="1:7" ht="22.5" hidden="1" customHeight="1" outlineLevel="2" x14ac:dyDescent="0.25">
      <c r="A59" s="35" t="s">
        <v>64</v>
      </c>
      <c r="B59" s="26" t="s">
        <v>11</v>
      </c>
      <c r="C59" s="194">
        <v>316.75</v>
      </c>
      <c r="D59" s="195"/>
      <c r="E59" s="195"/>
      <c r="F59" s="195"/>
      <c r="G59" s="206"/>
    </row>
    <row r="60" spans="1:7" ht="22.5" hidden="1" customHeight="1" outlineLevel="1" collapsed="1" thickBot="1" x14ac:dyDescent="0.3">
      <c r="A60" s="197" t="s">
        <v>65</v>
      </c>
      <c r="B60" s="198"/>
      <c r="C60" s="198"/>
      <c r="D60" s="198"/>
      <c r="E60" s="198"/>
      <c r="F60" s="198"/>
      <c r="G60" s="199"/>
    </row>
    <row r="61" spans="1:7" ht="22.5" hidden="1" customHeight="1" outlineLevel="2" collapsed="1" x14ac:dyDescent="0.25">
      <c r="A61" s="203" t="s">
        <v>66</v>
      </c>
      <c r="B61" s="204"/>
      <c r="C61" s="204"/>
      <c r="D61" s="204"/>
      <c r="E61" s="204"/>
      <c r="F61" s="204"/>
      <c r="G61" s="205"/>
    </row>
    <row r="62" spans="1:7" ht="22.5" hidden="1" customHeight="1" outlineLevel="3" x14ac:dyDescent="0.25">
      <c r="A62" s="35" t="s">
        <v>67</v>
      </c>
      <c r="B62" s="26" t="s">
        <v>11</v>
      </c>
      <c r="C62" s="36">
        <v>3863.33</v>
      </c>
      <c r="D62" s="36">
        <v>3340.6000000000004</v>
      </c>
      <c r="E62" s="36">
        <v>3621.35</v>
      </c>
      <c r="F62" s="36">
        <v>10825.28</v>
      </c>
      <c r="G62" s="34">
        <v>215422.29</v>
      </c>
    </row>
    <row r="63" spans="1:7" ht="22.5" hidden="1" customHeight="1" outlineLevel="3" x14ac:dyDescent="0.25">
      <c r="A63" s="35" t="s">
        <v>68</v>
      </c>
      <c r="B63" s="46" t="s">
        <v>69</v>
      </c>
      <c r="C63" s="47">
        <v>0.93845540956448026</v>
      </c>
      <c r="D63" s="47">
        <v>0.93186604739389378</v>
      </c>
      <c r="E63" s="47">
        <v>0.90055331053776821</v>
      </c>
      <c r="F63" s="47">
        <v>0.92343887419291837</v>
      </c>
      <c r="G63" s="48">
        <v>0.92806519978607604</v>
      </c>
    </row>
    <row r="64" spans="1:7" ht="22.5" hidden="1" customHeight="1" outlineLevel="3" x14ac:dyDescent="0.25">
      <c r="A64" s="35" t="s">
        <v>70</v>
      </c>
      <c r="B64" s="26" t="s">
        <v>11</v>
      </c>
      <c r="C64" s="36">
        <v>215.04000000000002</v>
      </c>
      <c r="D64" s="36">
        <v>211.62</v>
      </c>
      <c r="E64" s="36">
        <v>363.47</v>
      </c>
      <c r="F64" s="37">
        <v>790.13000000000011</v>
      </c>
      <c r="G64" s="34">
        <v>14562.189999999999</v>
      </c>
    </row>
    <row r="65" spans="1:7" ht="22.5" hidden="1" customHeight="1" outlineLevel="3" x14ac:dyDescent="0.25">
      <c r="A65" s="35" t="s">
        <v>71</v>
      </c>
      <c r="B65" s="46" t="s">
        <v>69</v>
      </c>
      <c r="C65" s="47">
        <v>5.2236141171669484E-2</v>
      </c>
      <c r="D65" s="47">
        <v>5.9031758650989578E-2</v>
      </c>
      <c r="E65" s="47">
        <v>9.0387317376437695E-2</v>
      </c>
      <c r="F65" s="47">
        <v>6.7401190330970709E-2</v>
      </c>
      <c r="G65" s="48">
        <v>6.2735670350885217E-2</v>
      </c>
    </row>
    <row r="66" spans="1:7" ht="22.5" hidden="1" customHeight="1" outlineLevel="3" x14ac:dyDescent="0.25">
      <c r="A66" s="35" t="s">
        <v>72</v>
      </c>
      <c r="B66" s="26" t="s">
        <v>11</v>
      </c>
      <c r="C66" s="36">
        <v>38.32</v>
      </c>
      <c r="D66" s="36">
        <v>32.630000000000003</v>
      </c>
      <c r="E66" s="36">
        <v>36.43</v>
      </c>
      <c r="F66" s="37">
        <v>107.38</v>
      </c>
      <c r="G66" s="34">
        <v>2135.3000000000002</v>
      </c>
    </row>
    <row r="67" spans="1:7" ht="22.5" hidden="1" customHeight="1" outlineLevel="3" x14ac:dyDescent="0.25">
      <c r="A67" s="35" t="s">
        <v>73</v>
      </c>
      <c r="B67" s="46" t="s">
        <v>69</v>
      </c>
      <c r="C67" s="47">
        <v>9.3084492638503269E-3</v>
      </c>
      <c r="D67" s="47">
        <v>9.1021939551166713E-3</v>
      </c>
      <c r="E67" s="47">
        <v>9.0593720857942185E-3</v>
      </c>
      <c r="F67" s="47">
        <v>9.159935476111063E-3</v>
      </c>
      <c r="G67" s="48">
        <v>9.1991298630388161E-3</v>
      </c>
    </row>
    <row r="68" spans="1:7" ht="22.5" hidden="1" customHeight="1" outlineLevel="3" x14ac:dyDescent="0.25">
      <c r="A68" s="35" t="s">
        <v>74</v>
      </c>
      <c r="B68" s="26" t="s">
        <v>11</v>
      </c>
      <c r="C68" s="36">
        <v>0</v>
      </c>
      <c r="D68" s="36">
        <v>0</v>
      </c>
      <c r="E68" s="36">
        <v>0</v>
      </c>
      <c r="F68" s="37">
        <v>0</v>
      </c>
      <c r="G68" s="34">
        <v>0</v>
      </c>
    </row>
    <row r="69" spans="1:7" ht="22.5" hidden="1" customHeight="1" outlineLevel="3" x14ac:dyDescent="0.25">
      <c r="A69" s="35" t="s">
        <v>75</v>
      </c>
      <c r="B69" s="46" t="s">
        <v>69</v>
      </c>
      <c r="C69" s="47">
        <v>0</v>
      </c>
      <c r="D69" s="47">
        <v>0</v>
      </c>
      <c r="E69" s="47">
        <v>0</v>
      </c>
      <c r="F69" s="47">
        <v>0</v>
      </c>
      <c r="G69" s="48">
        <v>0</v>
      </c>
    </row>
    <row r="70" spans="1:7" ht="22.5" hidden="1" customHeight="1" outlineLevel="2" collapsed="1" x14ac:dyDescent="0.25">
      <c r="A70" s="203" t="s">
        <v>76</v>
      </c>
      <c r="B70" s="204"/>
      <c r="C70" s="204"/>
      <c r="D70" s="204"/>
      <c r="E70" s="204"/>
      <c r="F70" s="204"/>
      <c r="G70" s="205"/>
    </row>
    <row r="71" spans="1:7" ht="22.5" hidden="1" customHeight="1" outlineLevel="3" x14ac:dyDescent="0.25">
      <c r="A71" s="35" t="s">
        <v>77</v>
      </c>
      <c r="B71" s="26" t="s">
        <v>11</v>
      </c>
      <c r="C71" s="36">
        <v>196.03</v>
      </c>
      <c r="D71" s="36">
        <v>322.72000000000003</v>
      </c>
      <c r="E71" s="36">
        <v>321.87</v>
      </c>
      <c r="F71" s="37">
        <v>840.62</v>
      </c>
      <c r="G71" s="34">
        <v>847.93</v>
      </c>
    </row>
    <row r="72" spans="1:7" ht="22.5" hidden="1" customHeight="1" outlineLevel="3" x14ac:dyDescent="0.25">
      <c r="A72" s="35" t="s">
        <v>78</v>
      </c>
      <c r="B72" s="46" t="s">
        <v>69</v>
      </c>
      <c r="C72" s="47">
        <v>9.6662688981153655E-2</v>
      </c>
      <c r="D72" s="47">
        <v>0.18615704982146877</v>
      </c>
      <c r="E72" s="47">
        <v>0.16029063166072391</v>
      </c>
      <c r="F72" s="47">
        <v>0.14569788945873291</v>
      </c>
      <c r="G72" s="48">
        <v>7.276398537563432E-3</v>
      </c>
    </row>
    <row r="73" spans="1:7" ht="22.5" hidden="1" customHeight="1" outlineLevel="3" x14ac:dyDescent="0.25">
      <c r="A73" s="35" t="s">
        <v>79</v>
      </c>
      <c r="B73" s="26" t="s">
        <v>11</v>
      </c>
      <c r="C73" s="36">
        <v>1705</v>
      </c>
      <c r="D73" s="36">
        <v>1290.9000000000001</v>
      </c>
      <c r="E73" s="36">
        <v>1485.6</v>
      </c>
      <c r="F73" s="37">
        <v>4481.5</v>
      </c>
      <c r="G73" s="34">
        <v>107214.1</v>
      </c>
    </row>
    <row r="74" spans="1:7" ht="22.5" hidden="1" customHeight="1" outlineLevel="3" x14ac:dyDescent="0.25">
      <c r="A74" s="35" t="s">
        <v>80</v>
      </c>
      <c r="B74" s="46" t="s">
        <v>69</v>
      </c>
      <c r="C74" s="47">
        <v>0.8407380743399836</v>
      </c>
      <c r="D74" s="47">
        <v>0.74463973603908662</v>
      </c>
      <c r="E74" s="47">
        <v>0.73982589988247249</v>
      </c>
      <c r="F74" s="47">
        <v>0.77674227547442554</v>
      </c>
      <c r="G74" s="48">
        <v>0.92004354185626125</v>
      </c>
    </row>
    <row r="75" spans="1:7" ht="22.5" hidden="1" customHeight="1" outlineLevel="3" x14ac:dyDescent="0.25">
      <c r="A75" s="35" t="s">
        <v>81</v>
      </c>
      <c r="B75" s="26" t="s">
        <v>11</v>
      </c>
      <c r="C75" s="36">
        <v>107.79</v>
      </c>
      <c r="D75" s="36">
        <v>104.1</v>
      </c>
      <c r="E75" s="36">
        <v>182.32</v>
      </c>
      <c r="F75" s="37">
        <v>394.21</v>
      </c>
      <c r="G75" s="34">
        <v>7391.58</v>
      </c>
    </row>
    <row r="76" spans="1:7" ht="22.5" hidden="1" customHeight="1" outlineLevel="3" x14ac:dyDescent="0.25">
      <c r="A76" s="35" t="s">
        <v>82</v>
      </c>
      <c r="B76" s="46" t="s">
        <v>69</v>
      </c>
      <c r="C76" s="47">
        <v>5.3151411749622783E-2</v>
      </c>
      <c r="D76" s="47">
        <v>6.004880046608483E-2</v>
      </c>
      <c r="E76" s="47">
        <v>9.0795004083583999E-2</v>
      </c>
      <c r="F76" s="47">
        <v>6.8325242087420121E-2</v>
      </c>
      <c r="G76" s="48">
        <v>6.3429860840261712E-2</v>
      </c>
    </row>
    <row r="77" spans="1:7" ht="22.5" hidden="1" customHeight="1" outlineLevel="3" x14ac:dyDescent="0.25">
      <c r="A77" s="35" t="s">
        <v>83</v>
      </c>
      <c r="B77" s="26" t="s">
        <v>11</v>
      </c>
      <c r="C77" s="36">
        <v>19.16</v>
      </c>
      <c r="D77" s="36">
        <v>15.87</v>
      </c>
      <c r="E77" s="36">
        <v>18.25</v>
      </c>
      <c r="F77" s="37">
        <v>53.28</v>
      </c>
      <c r="G77" s="34">
        <v>1077.94</v>
      </c>
    </row>
    <row r="78" spans="1:7" ht="22.5" hidden="1" customHeight="1" outlineLevel="3" x14ac:dyDescent="0.25">
      <c r="A78" s="35" t="s">
        <v>84</v>
      </c>
      <c r="B78" s="46" t="s">
        <v>69</v>
      </c>
      <c r="C78" s="47">
        <v>9.4478249292399338E-3</v>
      </c>
      <c r="D78" s="47">
        <v>9.1544136733599062E-3</v>
      </c>
      <c r="E78" s="47">
        <v>9.0884643732196575E-3</v>
      </c>
      <c r="F78" s="47">
        <v>9.2345929794214864E-3</v>
      </c>
      <c r="G78" s="48">
        <v>9.2501987659136097E-3</v>
      </c>
    </row>
    <row r="79" spans="1:7" ht="22.5" hidden="1" customHeight="1" outlineLevel="3" x14ac:dyDescent="0.25">
      <c r="A79" s="35" t="s">
        <v>85</v>
      </c>
      <c r="B79" s="26" t="s">
        <v>11</v>
      </c>
      <c r="C79" s="36">
        <v>0</v>
      </c>
      <c r="D79" s="36">
        <v>0</v>
      </c>
      <c r="E79" s="36">
        <v>0</v>
      </c>
      <c r="F79" s="37">
        <v>0</v>
      </c>
      <c r="G79" s="34">
        <v>0</v>
      </c>
    </row>
    <row r="80" spans="1:7" ht="22.5" hidden="1" customHeight="1" outlineLevel="3" x14ac:dyDescent="0.25">
      <c r="A80" s="35" t="s">
        <v>86</v>
      </c>
      <c r="B80" s="46" t="s">
        <v>69</v>
      </c>
      <c r="C80" s="47">
        <v>0</v>
      </c>
      <c r="D80" s="47">
        <v>0</v>
      </c>
      <c r="E80" s="47">
        <v>0</v>
      </c>
      <c r="F80" s="47">
        <v>0</v>
      </c>
      <c r="G80" s="48">
        <v>0</v>
      </c>
    </row>
    <row r="81" spans="1:7" ht="22.5" hidden="1" customHeight="1" outlineLevel="2" collapsed="1" thickBot="1" x14ac:dyDescent="0.3">
      <c r="A81" s="203" t="s">
        <v>87</v>
      </c>
      <c r="B81" s="204"/>
      <c r="C81" s="204"/>
      <c r="D81" s="204"/>
      <c r="E81" s="204"/>
      <c r="F81" s="204"/>
      <c r="G81" s="205"/>
    </row>
    <row r="82" spans="1:7" ht="22.5" hidden="1" customHeight="1" outlineLevel="3" x14ac:dyDescent="0.25">
      <c r="A82" s="35" t="s">
        <v>88</v>
      </c>
      <c r="B82" s="26" t="s">
        <v>11</v>
      </c>
      <c r="C82" s="36">
        <v>240</v>
      </c>
      <c r="D82" s="36">
        <v>328.28</v>
      </c>
      <c r="E82" s="36">
        <v>349.38</v>
      </c>
      <c r="F82" s="37">
        <v>917.66</v>
      </c>
      <c r="G82" s="34">
        <v>924.06</v>
      </c>
    </row>
    <row r="83" spans="1:7" ht="22.5" hidden="1" customHeight="1" outlineLevel="3" x14ac:dyDescent="0.25">
      <c r="A83" s="35" t="s">
        <v>89</v>
      </c>
      <c r="B83" s="46" t="s">
        <v>69</v>
      </c>
      <c r="C83" s="47">
        <v>0.11490345715776723</v>
      </c>
      <c r="D83" s="47">
        <v>0.17732787398852673</v>
      </c>
      <c r="E83" s="47">
        <v>0.1735437435736957</v>
      </c>
      <c r="F83" s="47">
        <v>0.1541461874158013</v>
      </c>
      <c r="G83" s="48">
        <v>7.9944125798967584E-3</v>
      </c>
    </row>
    <row r="84" spans="1:7" ht="22.5" hidden="1" customHeight="1" outlineLevel="3" x14ac:dyDescent="0.25">
      <c r="A84" s="35" t="s">
        <v>90</v>
      </c>
      <c r="B84" s="26" t="s">
        <v>11</v>
      </c>
      <c r="C84" s="36">
        <v>1722.3</v>
      </c>
      <c r="D84" s="36">
        <v>1398.7</v>
      </c>
      <c r="E84" s="36">
        <v>1464.5</v>
      </c>
      <c r="F84" s="37">
        <v>4585.5</v>
      </c>
      <c r="G84" s="34">
        <v>106436.2</v>
      </c>
    </row>
    <row r="85" spans="1:7" ht="22.5" hidden="1" customHeight="1" outlineLevel="3" x14ac:dyDescent="0.25">
      <c r="A85" s="35" t="s">
        <v>91</v>
      </c>
      <c r="B85" s="46" t="s">
        <v>69</v>
      </c>
      <c r="C85" s="47">
        <v>0.82457593442842703</v>
      </c>
      <c r="D85" s="47">
        <v>0.75553947041474456</v>
      </c>
      <c r="E85" s="47">
        <v>0.72744522429354108</v>
      </c>
      <c r="F85" s="47">
        <v>0.7702606002170268</v>
      </c>
      <c r="G85" s="48">
        <v>0.92082212868905422</v>
      </c>
    </row>
    <row r="86" spans="1:7" ht="22.5" hidden="1" customHeight="1" outlineLevel="3" x14ac:dyDescent="0.25">
      <c r="A86" s="35" t="s">
        <v>92</v>
      </c>
      <c r="B86" s="26" t="s">
        <v>11</v>
      </c>
      <c r="C86" s="36">
        <v>107.25</v>
      </c>
      <c r="D86" s="36">
        <v>107.52</v>
      </c>
      <c r="E86" s="36">
        <v>181.15</v>
      </c>
      <c r="F86" s="37">
        <v>395.91999999999996</v>
      </c>
      <c r="G86" s="34">
        <v>7170.61</v>
      </c>
    </row>
    <row r="87" spans="1:7" ht="22.5" hidden="1" customHeight="1" outlineLevel="3" x14ac:dyDescent="0.25">
      <c r="A87" s="35" t="s">
        <v>93</v>
      </c>
      <c r="B87" s="46" t="s">
        <v>69</v>
      </c>
      <c r="C87" s="47">
        <v>5.134748241737723E-2</v>
      </c>
      <c r="D87" s="47">
        <v>5.8079362164147663E-2</v>
      </c>
      <c r="E87" s="47">
        <v>8.9980677624291544E-2</v>
      </c>
      <c r="F87" s="47">
        <v>6.65056322839222E-2</v>
      </c>
      <c r="G87" s="48">
        <v>6.2035814546169625E-2</v>
      </c>
    </row>
    <row r="88" spans="1:7" ht="22.5" hidden="1" customHeight="1" outlineLevel="3" x14ac:dyDescent="0.25">
      <c r="A88" s="35" t="s">
        <v>94</v>
      </c>
      <c r="B88" s="26" t="s">
        <v>11</v>
      </c>
      <c r="C88" s="36">
        <v>19.16</v>
      </c>
      <c r="D88" s="36">
        <v>16.760000000000002</v>
      </c>
      <c r="E88" s="36">
        <v>18.18</v>
      </c>
      <c r="F88" s="37">
        <v>54.1</v>
      </c>
      <c r="G88" s="34">
        <v>1057.3599999999999</v>
      </c>
    </row>
    <row r="89" spans="1:7" ht="22.5" hidden="1" customHeight="1" outlineLevel="3" x14ac:dyDescent="0.25">
      <c r="A89" s="35" t="s">
        <v>95</v>
      </c>
      <c r="B89" s="46" t="s">
        <v>69</v>
      </c>
      <c r="C89" s="47">
        <v>9.1731259964284179E-3</v>
      </c>
      <c r="D89" s="47">
        <v>9.053293432581053E-3</v>
      </c>
      <c r="E89" s="47">
        <v>9.0303545084715435E-3</v>
      </c>
      <c r="F89" s="47">
        <v>9.0875800832496238E-3</v>
      </c>
      <c r="G89" s="48">
        <v>9.1476441848793773E-3</v>
      </c>
    </row>
    <row r="90" spans="1:7" ht="22.5" hidden="1" customHeight="1" outlineLevel="3" x14ac:dyDescent="0.25">
      <c r="A90" s="35" t="s">
        <v>96</v>
      </c>
      <c r="B90" s="26" t="s">
        <v>11</v>
      </c>
      <c r="C90" s="36">
        <v>0</v>
      </c>
      <c r="D90" s="36">
        <v>0</v>
      </c>
      <c r="E90" s="36">
        <v>0</v>
      </c>
      <c r="F90" s="37">
        <v>0</v>
      </c>
      <c r="G90" s="34">
        <v>0</v>
      </c>
    </row>
    <row r="91" spans="1:7" ht="22.5" hidden="1" customHeight="1" outlineLevel="3" thickBot="1" x14ac:dyDescent="0.3">
      <c r="A91" s="17" t="s">
        <v>97</v>
      </c>
      <c r="B91" s="49" t="s">
        <v>69</v>
      </c>
      <c r="C91" s="50">
        <v>0</v>
      </c>
      <c r="D91" s="50">
        <v>0</v>
      </c>
      <c r="E91" s="50">
        <v>0</v>
      </c>
      <c r="F91" s="50">
        <v>0</v>
      </c>
      <c r="G91" s="51">
        <v>0</v>
      </c>
    </row>
    <row r="92" spans="1:7" ht="22.5" customHeight="1" collapsed="1" thickBot="1" x14ac:dyDescent="0.3">
      <c r="A92" s="172" t="s">
        <v>98</v>
      </c>
      <c r="B92" s="173"/>
      <c r="C92" s="173"/>
      <c r="D92" s="173"/>
      <c r="E92" s="173"/>
      <c r="F92" s="173"/>
      <c r="G92" s="174"/>
    </row>
    <row r="93" spans="1:7" ht="22.5" hidden="1" customHeight="1" outlineLevel="1" collapsed="1" x14ac:dyDescent="0.25">
      <c r="A93" s="200" t="s">
        <v>99</v>
      </c>
      <c r="B93" s="201"/>
      <c r="C93" s="201"/>
      <c r="D93" s="201"/>
      <c r="E93" s="201"/>
      <c r="F93" s="201"/>
      <c r="G93" s="202"/>
    </row>
    <row r="94" spans="1:7" ht="22.5" hidden="1" customHeight="1" outlineLevel="2" x14ac:dyDescent="0.25">
      <c r="A94" s="35" t="s">
        <v>100</v>
      </c>
      <c r="B94" s="26" t="s">
        <v>11</v>
      </c>
      <c r="C94" s="36">
        <v>1114.56</v>
      </c>
      <c r="D94" s="36">
        <v>1104.32</v>
      </c>
      <c r="E94" s="36">
        <v>1115</v>
      </c>
      <c r="F94" s="37">
        <v>3333.88</v>
      </c>
      <c r="G94" s="34">
        <v>62483.07</v>
      </c>
    </row>
    <row r="95" spans="1:7" ht="22.5" hidden="1" customHeight="1" outlineLevel="2" x14ac:dyDescent="0.25">
      <c r="A95" s="35" t="s">
        <v>101</v>
      </c>
      <c r="B95" s="26" t="s">
        <v>11</v>
      </c>
      <c r="C95" s="36">
        <v>1117.32</v>
      </c>
      <c r="D95" s="36">
        <v>1110.68</v>
      </c>
      <c r="E95" s="36">
        <v>1117.6300000000001</v>
      </c>
      <c r="F95" s="37">
        <v>3345.63</v>
      </c>
      <c r="G95" s="34">
        <v>62780.19</v>
      </c>
    </row>
    <row r="96" spans="1:7" ht="22.5" hidden="1" customHeight="1" outlineLevel="2" x14ac:dyDescent="0.25">
      <c r="A96" s="35" t="s">
        <v>102</v>
      </c>
      <c r="B96" s="26" t="s">
        <v>11</v>
      </c>
      <c r="C96" s="36">
        <v>1113.69</v>
      </c>
      <c r="D96" s="36">
        <v>1101.6300000000001</v>
      </c>
      <c r="E96" s="36">
        <v>1113.18</v>
      </c>
      <c r="F96" s="37">
        <v>3328.5</v>
      </c>
      <c r="G96" s="34">
        <v>62610.559999999998</v>
      </c>
    </row>
    <row r="97" spans="1:7" ht="22.5" hidden="1" customHeight="1" outlineLevel="2" x14ac:dyDescent="0.25">
      <c r="A97" s="35" t="s">
        <v>103</v>
      </c>
      <c r="B97" s="26" t="s">
        <v>11</v>
      </c>
      <c r="C97" s="36">
        <v>2350.3000000000002</v>
      </c>
      <c r="D97" s="36">
        <v>2114.3000000000002</v>
      </c>
      <c r="E97" s="36">
        <v>2364.5</v>
      </c>
      <c r="F97" s="37">
        <v>6829.1</v>
      </c>
      <c r="G97" s="34">
        <v>129540.5</v>
      </c>
    </row>
    <row r="98" spans="1:7" ht="22.5" hidden="1" customHeight="1" outlineLevel="2" x14ac:dyDescent="0.25">
      <c r="A98" s="35" t="s">
        <v>104</v>
      </c>
      <c r="B98" s="46" t="s">
        <v>69</v>
      </c>
      <c r="C98" s="52">
        <v>0.70251108181864375</v>
      </c>
      <c r="D98" s="52">
        <v>0.637484434501286</v>
      </c>
      <c r="E98" s="52">
        <v>0.70670480391893131</v>
      </c>
      <c r="F98" s="53">
        <v>0.68236342689505713</v>
      </c>
      <c r="G98" s="54">
        <v>0.68950798999030305</v>
      </c>
    </row>
    <row r="99" spans="1:7" ht="22.5" hidden="1" customHeight="1" outlineLevel="1" collapsed="1" x14ac:dyDescent="0.25">
      <c r="A99" s="197" t="s">
        <v>105</v>
      </c>
      <c r="B99" s="198"/>
      <c r="C99" s="198"/>
      <c r="D99" s="198"/>
      <c r="E99" s="198"/>
      <c r="F99" s="198"/>
      <c r="G99" s="199"/>
    </row>
    <row r="100" spans="1:7" ht="22.5" hidden="1" customHeight="1" outlineLevel="2" x14ac:dyDescent="0.25">
      <c r="A100" s="35" t="s">
        <v>106</v>
      </c>
      <c r="B100" s="26" t="s">
        <v>11</v>
      </c>
      <c r="C100" s="36">
        <v>1116.3800000000001</v>
      </c>
      <c r="D100" s="36">
        <v>1098.93</v>
      </c>
      <c r="E100" s="36">
        <v>1104.07</v>
      </c>
      <c r="F100" s="37">
        <v>3319.38</v>
      </c>
      <c r="G100" s="34">
        <v>62486.25</v>
      </c>
    </row>
    <row r="101" spans="1:7" ht="22.5" hidden="1" customHeight="1" outlineLevel="2" x14ac:dyDescent="0.25">
      <c r="A101" s="35" t="s">
        <v>107</v>
      </c>
      <c r="B101" s="26" t="s">
        <v>11</v>
      </c>
      <c r="C101" s="36">
        <v>1115.43</v>
      </c>
      <c r="D101" s="36">
        <v>1098.07</v>
      </c>
      <c r="E101" s="36">
        <v>1114.93</v>
      </c>
      <c r="F101" s="37">
        <v>3328.4300000000003</v>
      </c>
      <c r="G101" s="34">
        <v>62895.25</v>
      </c>
    </row>
    <row r="102" spans="1:7" ht="22.5" hidden="1" customHeight="1" outlineLevel="2" x14ac:dyDescent="0.25">
      <c r="A102" s="35" t="s">
        <v>108</v>
      </c>
      <c r="B102" s="26" t="s">
        <v>11</v>
      </c>
      <c r="C102" s="36">
        <v>1125.3800000000001</v>
      </c>
      <c r="D102" s="36">
        <v>1107.06</v>
      </c>
      <c r="E102" s="36">
        <v>1125.81</v>
      </c>
      <c r="F102" s="37">
        <v>3358.25</v>
      </c>
      <c r="G102" s="34">
        <v>63162.87</v>
      </c>
    </row>
    <row r="103" spans="1:7" ht="22.5" hidden="1" customHeight="1" outlineLevel="2" x14ac:dyDescent="0.25">
      <c r="A103" s="35" t="s">
        <v>109</v>
      </c>
      <c r="B103" s="26" t="s">
        <v>11</v>
      </c>
      <c r="C103" s="36">
        <v>2165.1</v>
      </c>
      <c r="D103" s="36">
        <v>1967.2</v>
      </c>
      <c r="E103" s="36">
        <v>2176.6999999999998</v>
      </c>
      <c r="F103" s="37">
        <v>6309</v>
      </c>
      <c r="G103" s="34">
        <v>123214.8</v>
      </c>
    </row>
    <row r="104" spans="1:7" ht="22.5" hidden="1" customHeight="1" outlineLevel="2" x14ac:dyDescent="0.25">
      <c r="A104" s="35" t="s">
        <v>110</v>
      </c>
      <c r="B104" s="46" t="s">
        <v>69</v>
      </c>
      <c r="C104" s="52">
        <v>0.64491434801128311</v>
      </c>
      <c r="D104" s="52">
        <v>0.59538870359497109</v>
      </c>
      <c r="E104" s="52">
        <v>0.65076940095252045</v>
      </c>
      <c r="F104" s="53">
        <v>0.63051790614887371</v>
      </c>
      <c r="G104" s="54">
        <v>0.65350559128336749</v>
      </c>
    </row>
    <row r="105" spans="1:7" ht="22.5" hidden="1" customHeight="1" outlineLevel="1" collapsed="1" thickBot="1" x14ac:dyDescent="0.3">
      <c r="A105" s="197" t="s">
        <v>111</v>
      </c>
      <c r="B105" s="198"/>
      <c r="C105" s="198"/>
      <c r="D105" s="198"/>
      <c r="E105" s="198"/>
      <c r="F105" s="198"/>
      <c r="G105" s="199"/>
    </row>
    <row r="106" spans="1:7" ht="22.5" hidden="1" customHeight="1" outlineLevel="2" x14ac:dyDescent="0.25">
      <c r="A106" s="35" t="s">
        <v>112</v>
      </c>
      <c r="B106" s="26" t="s">
        <v>11</v>
      </c>
      <c r="C106" s="36">
        <v>209.5</v>
      </c>
      <c r="D106" s="36">
        <v>312.83999999999997</v>
      </c>
      <c r="E106" s="36">
        <v>235.52999999999997</v>
      </c>
      <c r="F106" s="37">
        <v>757.86999999999989</v>
      </c>
      <c r="G106" s="34">
        <v>12409.369999999999</v>
      </c>
    </row>
    <row r="107" spans="1:7" ht="22.5" hidden="1" customHeight="1" outlineLevel="2" x14ac:dyDescent="0.25">
      <c r="A107" s="35" t="s">
        <v>113</v>
      </c>
      <c r="B107" s="46" t="s">
        <v>69</v>
      </c>
      <c r="C107" s="52">
        <v>4.6396775479470263E-2</v>
      </c>
      <c r="D107" s="52">
        <v>7.6648291069459751E-2</v>
      </c>
      <c r="E107" s="52">
        <v>5.1865145776446749E-2</v>
      </c>
      <c r="F107" s="53">
        <v>5.7684901165313086E-2</v>
      </c>
      <c r="G107" s="54">
        <v>4.9096378987898572E-2</v>
      </c>
    </row>
    <row r="108" spans="1:7" ht="22.5" hidden="1" customHeight="1" outlineLevel="2" x14ac:dyDescent="0.25">
      <c r="A108" s="35" t="s">
        <v>114</v>
      </c>
      <c r="B108" s="26" t="s">
        <v>11</v>
      </c>
      <c r="C108" s="36">
        <v>4306.3</v>
      </c>
      <c r="D108" s="36">
        <v>3767.7</v>
      </c>
      <c r="E108" s="36">
        <v>4304.8</v>
      </c>
      <c r="F108" s="37">
        <v>12378.8</v>
      </c>
      <c r="G108" s="34">
        <v>240351.3</v>
      </c>
    </row>
    <row r="109" spans="1:7" ht="22.5" hidden="1" customHeight="1" outlineLevel="2" x14ac:dyDescent="0.25">
      <c r="A109" s="35" t="s">
        <v>115</v>
      </c>
      <c r="B109" s="26" t="s">
        <v>11</v>
      </c>
      <c r="C109" s="36">
        <v>178</v>
      </c>
      <c r="D109" s="36">
        <v>163</v>
      </c>
      <c r="E109" s="36">
        <v>175</v>
      </c>
      <c r="F109" s="37">
        <v>516</v>
      </c>
      <c r="G109" s="34">
        <v>8719</v>
      </c>
    </row>
    <row r="110" spans="1:7" ht="22.5" hidden="1" customHeight="1" outlineLevel="2" thickBot="1" x14ac:dyDescent="0.3">
      <c r="A110" s="17" t="s">
        <v>116</v>
      </c>
      <c r="B110" s="49" t="s">
        <v>69</v>
      </c>
      <c r="C110" s="55">
        <v>0.6424666853654315</v>
      </c>
      <c r="D110" s="55">
        <v>0.56907965786043446</v>
      </c>
      <c r="E110" s="55">
        <v>0.64340823421446736</v>
      </c>
      <c r="F110" s="55">
        <v>0.61850488181564267</v>
      </c>
      <c r="G110" s="56">
        <v>0.63852201191446134</v>
      </c>
    </row>
    <row r="111" spans="1:7" ht="22.5" customHeight="1" collapsed="1" thickBot="1" x14ac:dyDescent="0.3">
      <c r="A111" s="172" t="s">
        <v>117</v>
      </c>
      <c r="B111" s="173"/>
      <c r="C111" s="173"/>
      <c r="D111" s="173"/>
      <c r="E111" s="173"/>
      <c r="F111" s="173"/>
      <c r="G111" s="174"/>
    </row>
    <row r="112" spans="1:7" ht="22.5" hidden="1" customHeight="1" outlineLevel="1" x14ac:dyDescent="0.25">
      <c r="A112" s="13" t="s">
        <v>114</v>
      </c>
      <c r="B112" s="14" t="s">
        <v>11</v>
      </c>
      <c r="C112" s="57">
        <v>4306.3</v>
      </c>
      <c r="D112" s="57">
        <v>3767.7</v>
      </c>
      <c r="E112" s="57">
        <v>4304.8</v>
      </c>
      <c r="F112" s="58">
        <v>12378.8</v>
      </c>
      <c r="G112" s="59">
        <v>240351.3</v>
      </c>
    </row>
    <row r="113" spans="1:7" ht="22.5" hidden="1" customHeight="1" outlineLevel="1" x14ac:dyDescent="0.25">
      <c r="A113" s="35" t="s">
        <v>118</v>
      </c>
      <c r="B113" s="26" t="s">
        <v>11</v>
      </c>
      <c r="C113" s="36">
        <v>4042</v>
      </c>
      <c r="D113" s="36">
        <v>3264</v>
      </c>
      <c r="E113" s="36">
        <v>4076</v>
      </c>
      <c r="F113" s="37">
        <v>11382</v>
      </c>
      <c r="G113" s="34">
        <v>220964</v>
      </c>
    </row>
    <row r="114" spans="1:7" ht="22.5" hidden="1" customHeight="1" outlineLevel="1" x14ac:dyDescent="0.25">
      <c r="A114" s="35" t="s">
        <v>119</v>
      </c>
      <c r="B114" s="26" t="s">
        <v>11</v>
      </c>
      <c r="C114" s="36">
        <v>3930</v>
      </c>
      <c r="D114" s="36">
        <v>3528</v>
      </c>
      <c r="E114" s="36">
        <v>3932</v>
      </c>
      <c r="F114" s="37">
        <v>11390</v>
      </c>
      <c r="G114" s="34">
        <v>226169</v>
      </c>
    </row>
    <row r="115" spans="1:7" ht="22.5" hidden="1" customHeight="1" outlineLevel="1" x14ac:dyDescent="0.25">
      <c r="A115" s="35" t="s">
        <v>120</v>
      </c>
      <c r="B115" s="46" t="s">
        <v>69</v>
      </c>
      <c r="C115" s="52">
        <v>0.91261639922903648</v>
      </c>
      <c r="D115" s="52">
        <v>0.93638028505454263</v>
      </c>
      <c r="E115" s="52">
        <v>0.91339899646905776</v>
      </c>
      <c r="F115" s="52">
        <v>0.92012149804504484</v>
      </c>
      <c r="G115" s="60">
        <v>0.94099345416479963</v>
      </c>
    </row>
    <row r="116" spans="1:7" ht="22.5" hidden="1" customHeight="1" outlineLevel="1" x14ac:dyDescent="0.25">
      <c r="A116" s="35" t="s">
        <v>121</v>
      </c>
      <c r="B116" s="61" t="s">
        <v>122</v>
      </c>
      <c r="C116" s="36">
        <v>1585</v>
      </c>
      <c r="D116" s="36">
        <v>1550</v>
      </c>
      <c r="E116" s="36">
        <v>1617</v>
      </c>
      <c r="F116" s="37">
        <v>4752</v>
      </c>
      <c r="G116" s="34">
        <v>109449</v>
      </c>
    </row>
    <row r="117" spans="1:7" ht="22.5" hidden="1" customHeight="1" outlineLevel="1" x14ac:dyDescent="0.25">
      <c r="A117" s="35" t="s">
        <v>123</v>
      </c>
      <c r="B117" s="61" t="s">
        <v>124</v>
      </c>
      <c r="C117" s="43">
        <v>0.40330788804071249</v>
      </c>
      <c r="D117" s="43">
        <v>0.43934240362811794</v>
      </c>
      <c r="E117" s="43">
        <v>0.41124109867751779</v>
      </c>
      <c r="F117" s="44">
        <v>0.41720807726075504</v>
      </c>
      <c r="G117" s="45">
        <v>0.48392573694891872</v>
      </c>
    </row>
    <row r="118" spans="1:7" ht="22.5" hidden="1" customHeight="1" outlineLevel="1" x14ac:dyDescent="0.25">
      <c r="A118" s="35" t="s">
        <v>125</v>
      </c>
      <c r="B118" s="61" t="s">
        <v>122</v>
      </c>
      <c r="C118" s="36">
        <v>61108</v>
      </c>
      <c r="D118" s="36">
        <v>58092</v>
      </c>
      <c r="E118" s="36">
        <v>62664</v>
      </c>
      <c r="F118" s="37">
        <v>181864</v>
      </c>
      <c r="G118" s="34">
        <v>3696768</v>
      </c>
    </row>
    <row r="119" spans="1:7" ht="22.5" hidden="1" customHeight="1" outlineLevel="1" thickBot="1" x14ac:dyDescent="0.3">
      <c r="A119" s="17" t="s">
        <v>126</v>
      </c>
      <c r="B119" s="62" t="s">
        <v>124</v>
      </c>
      <c r="C119" s="63">
        <v>15.54910941475827</v>
      </c>
      <c r="D119" s="63">
        <v>16.465986394557824</v>
      </c>
      <c r="E119" s="63">
        <v>15.936927772126145</v>
      </c>
      <c r="F119" s="64">
        <v>15.966988586479367</v>
      </c>
      <c r="G119" s="65">
        <v>16.345157824458703</v>
      </c>
    </row>
    <row r="120" spans="1:7" ht="22.5" customHeight="1" collapsed="1" thickBot="1" x14ac:dyDescent="0.3">
      <c r="A120" s="172" t="s">
        <v>127</v>
      </c>
      <c r="B120" s="173"/>
      <c r="C120" s="173"/>
      <c r="D120" s="173"/>
      <c r="E120" s="173"/>
      <c r="F120" s="173"/>
      <c r="G120" s="174"/>
    </row>
    <row r="121" spans="1:7" ht="22.5" hidden="1" customHeight="1" outlineLevel="1" x14ac:dyDescent="0.25">
      <c r="A121" s="13" t="s">
        <v>128</v>
      </c>
      <c r="B121" s="14" t="s">
        <v>11</v>
      </c>
      <c r="C121" s="57">
        <v>3901.65</v>
      </c>
      <c r="D121" s="57">
        <v>3373.2300000000005</v>
      </c>
      <c r="E121" s="57">
        <v>3657.7799999999997</v>
      </c>
      <c r="F121" s="58">
        <v>10932.66</v>
      </c>
      <c r="G121" s="66">
        <v>217557.59</v>
      </c>
    </row>
    <row r="122" spans="1:7" ht="22.5" hidden="1" customHeight="1" outlineLevel="1" x14ac:dyDescent="0.25">
      <c r="A122" s="35" t="s">
        <v>47</v>
      </c>
      <c r="B122" s="26" t="s">
        <v>11</v>
      </c>
      <c r="C122" s="36">
        <v>3930</v>
      </c>
      <c r="D122" s="36">
        <v>3528</v>
      </c>
      <c r="E122" s="36">
        <v>3932</v>
      </c>
      <c r="F122" s="37">
        <v>11390</v>
      </c>
      <c r="G122" s="34">
        <v>226169</v>
      </c>
    </row>
    <row r="123" spans="1:7" ht="22.5" hidden="1" customHeight="1" outlineLevel="1" thickBot="1" x14ac:dyDescent="0.3">
      <c r="A123" s="17" t="s">
        <v>129</v>
      </c>
      <c r="B123" s="49" t="s">
        <v>69</v>
      </c>
      <c r="C123" s="55">
        <v>1.0072661566260428</v>
      </c>
      <c r="D123" s="55">
        <v>1.0458818402539998</v>
      </c>
      <c r="E123" s="55">
        <v>1.0749689702497143</v>
      </c>
      <c r="F123" s="67">
        <v>1.0418324543157842</v>
      </c>
      <c r="G123" s="68">
        <v>1.0395822090141742</v>
      </c>
    </row>
    <row r="124" spans="1:7" ht="22.5" customHeight="1" collapsed="1" thickBot="1" x14ac:dyDescent="0.3">
      <c r="A124" s="172" t="s">
        <v>130</v>
      </c>
      <c r="B124" s="173"/>
      <c r="C124" s="173"/>
      <c r="D124" s="173"/>
      <c r="E124" s="173"/>
      <c r="F124" s="173"/>
      <c r="G124" s="174"/>
    </row>
    <row r="125" spans="1:7" ht="22.5" hidden="1" customHeight="1" outlineLevel="1" collapsed="1" x14ac:dyDescent="0.25">
      <c r="A125" s="200" t="s">
        <v>131</v>
      </c>
      <c r="B125" s="201"/>
      <c r="C125" s="201"/>
      <c r="D125" s="201"/>
      <c r="E125" s="201"/>
      <c r="F125" s="201"/>
      <c r="G125" s="202"/>
    </row>
    <row r="126" spans="1:7" ht="22.5" hidden="1" customHeight="1" outlineLevel="2" x14ac:dyDescent="0.25">
      <c r="A126" s="35" t="s">
        <v>132</v>
      </c>
      <c r="B126" s="26" t="s">
        <v>11</v>
      </c>
      <c r="C126" s="36">
        <v>64.42</v>
      </c>
      <c r="D126" s="36">
        <v>161.16999999999999</v>
      </c>
      <c r="E126" s="36">
        <v>0</v>
      </c>
      <c r="F126" s="36">
        <v>225.58999999999997</v>
      </c>
      <c r="G126" s="34">
        <v>9385.68</v>
      </c>
    </row>
    <row r="127" spans="1:7" ht="22.5" hidden="1" customHeight="1" outlineLevel="2" x14ac:dyDescent="0.25">
      <c r="A127" s="69" t="s">
        <v>133</v>
      </c>
      <c r="B127" s="26" t="s">
        <v>11</v>
      </c>
      <c r="C127" s="36">
        <v>64.42</v>
      </c>
      <c r="D127" s="36">
        <v>161.16999999999999</v>
      </c>
      <c r="E127" s="36">
        <v>0</v>
      </c>
      <c r="F127" s="37">
        <v>225.58999999999997</v>
      </c>
      <c r="G127" s="34">
        <v>9385.68</v>
      </c>
    </row>
    <row r="128" spans="1:7" ht="22.5" hidden="1" customHeight="1" outlineLevel="2" x14ac:dyDescent="0.25">
      <c r="A128" s="69" t="s">
        <v>134</v>
      </c>
      <c r="B128" s="26" t="s">
        <v>11</v>
      </c>
      <c r="C128" s="36">
        <v>0</v>
      </c>
      <c r="D128" s="36">
        <v>0</v>
      </c>
      <c r="E128" s="36">
        <v>0</v>
      </c>
      <c r="F128" s="37">
        <v>0</v>
      </c>
      <c r="G128" s="34">
        <v>0</v>
      </c>
    </row>
    <row r="129" spans="1:7" ht="22.5" hidden="1" customHeight="1" outlineLevel="2" x14ac:dyDescent="0.25">
      <c r="A129" s="35" t="s">
        <v>135</v>
      </c>
      <c r="B129" s="26" t="s">
        <v>15</v>
      </c>
      <c r="C129" s="36">
        <v>2.23</v>
      </c>
      <c r="D129" s="36">
        <v>5.32</v>
      </c>
      <c r="E129" s="36">
        <v>0</v>
      </c>
      <c r="F129" s="37">
        <v>7.5500000000000007</v>
      </c>
      <c r="G129" s="34">
        <v>328.73</v>
      </c>
    </row>
    <row r="130" spans="1:7" ht="22.5" hidden="1" customHeight="1" outlineLevel="2" x14ac:dyDescent="0.25">
      <c r="A130" s="35" t="s">
        <v>49</v>
      </c>
      <c r="B130" s="26" t="s">
        <v>36</v>
      </c>
      <c r="C130" s="36">
        <v>28.887892376681616</v>
      </c>
      <c r="D130" s="36">
        <v>30.295112781954884</v>
      </c>
      <c r="E130" s="36">
        <v>0</v>
      </c>
      <c r="F130" s="37">
        <v>29.879470198675492</v>
      </c>
      <c r="G130" s="34">
        <v>28.551333921455296</v>
      </c>
    </row>
    <row r="131" spans="1:7" ht="22.5" hidden="1" customHeight="1" outlineLevel="1" collapsed="1" thickBot="1" x14ac:dyDescent="0.3">
      <c r="A131" s="197" t="s">
        <v>136</v>
      </c>
      <c r="B131" s="198"/>
      <c r="C131" s="198"/>
      <c r="D131" s="198"/>
      <c r="E131" s="198"/>
      <c r="F131" s="198"/>
      <c r="G131" s="199"/>
    </row>
    <row r="132" spans="1:7" ht="22.5" hidden="1" customHeight="1" outlineLevel="2" x14ac:dyDescent="0.25">
      <c r="A132" s="35" t="s">
        <v>137</v>
      </c>
      <c r="B132" s="26" t="s">
        <v>15</v>
      </c>
      <c r="C132" s="38">
        <v>0</v>
      </c>
      <c r="D132" s="38">
        <v>0</v>
      </c>
      <c r="E132" s="38">
        <v>0</v>
      </c>
      <c r="F132" s="27">
        <v>0</v>
      </c>
      <c r="G132" s="28">
        <v>0</v>
      </c>
    </row>
    <row r="133" spans="1:7" ht="22.5" hidden="1" customHeight="1" outlineLevel="2" x14ac:dyDescent="0.25">
      <c r="A133" s="35" t="s">
        <v>138</v>
      </c>
      <c r="B133" s="26" t="s">
        <v>15</v>
      </c>
      <c r="C133" s="38">
        <v>7.07</v>
      </c>
      <c r="D133" s="38">
        <v>8</v>
      </c>
      <c r="E133" s="38">
        <v>8</v>
      </c>
      <c r="F133" s="27">
        <v>23.07</v>
      </c>
      <c r="G133" s="28">
        <v>400.4</v>
      </c>
    </row>
    <row r="134" spans="1:7" ht="22.5" hidden="1" customHeight="1" outlineLevel="2" x14ac:dyDescent="0.25">
      <c r="A134" s="35" t="s">
        <v>139</v>
      </c>
      <c r="B134" s="26" t="s">
        <v>11</v>
      </c>
      <c r="C134" s="36">
        <v>232.04</v>
      </c>
      <c r="D134" s="36">
        <v>288.01</v>
      </c>
      <c r="E134" s="36">
        <v>229.63</v>
      </c>
      <c r="F134" s="37">
        <v>749.68</v>
      </c>
      <c r="G134" s="34">
        <v>14506.31</v>
      </c>
    </row>
    <row r="135" spans="1:7" ht="22.5" hidden="1" customHeight="1" outlineLevel="2" thickBot="1" x14ac:dyDescent="0.3">
      <c r="A135" s="17" t="s">
        <v>140</v>
      </c>
      <c r="B135" s="18" t="s">
        <v>36</v>
      </c>
      <c r="C135" s="63">
        <v>32.820367751060814</v>
      </c>
      <c r="D135" s="63">
        <v>36.001249999999999</v>
      </c>
      <c r="E135" s="63">
        <v>28.703749999999999</v>
      </c>
      <c r="F135" s="64">
        <v>32.495882097962721</v>
      </c>
      <c r="G135" s="65">
        <v>36.229545454545452</v>
      </c>
    </row>
    <row r="136" spans="1:7" ht="22.5" customHeight="1" collapsed="1" thickBot="1" x14ac:dyDescent="0.3">
      <c r="A136" s="172" t="s">
        <v>141</v>
      </c>
      <c r="B136" s="173"/>
      <c r="C136" s="173"/>
      <c r="D136" s="173"/>
      <c r="E136" s="173"/>
      <c r="F136" s="173"/>
      <c r="G136" s="174"/>
    </row>
    <row r="137" spans="1:7" ht="22.5" hidden="1" customHeight="1" outlineLevel="1" x14ac:dyDescent="0.25">
      <c r="A137" s="13" t="s">
        <v>142</v>
      </c>
      <c r="B137" s="70" t="s">
        <v>143</v>
      </c>
      <c r="C137" s="57">
        <v>121.28999999999999</v>
      </c>
      <c r="D137" s="57">
        <v>120.43</v>
      </c>
      <c r="E137" s="57">
        <v>126.25999999999999</v>
      </c>
      <c r="F137" s="58">
        <v>367.98</v>
      </c>
      <c r="G137" s="59">
        <v>7346.4</v>
      </c>
    </row>
    <row r="138" spans="1:7" ht="22.5" hidden="1" customHeight="1" outlineLevel="1" x14ac:dyDescent="0.25">
      <c r="A138" s="35" t="s">
        <v>144</v>
      </c>
      <c r="B138" s="71" t="s">
        <v>145</v>
      </c>
      <c r="C138" s="38">
        <v>30.862595419847324</v>
      </c>
      <c r="D138" s="38">
        <v>34.135487528344669</v>
      </c>
      <c r="E138" s="38">
        <v>32.110885045778225</v>
      </c>
      <c r="F138" s="38">
        <v>32.307287093942051</v>
      </c>
      <c r="G138" s="72">
        <v>32.48190512404441</v>
      </c>
    </row>
    <row r="139" spans="1:7" ht="22.5" hidden="1" customHeight="1" outlineLevel="1" x14ac:dyDescent="0.25">
      <c r="A139" s="35" t="s">
        <v>146</v>
      </c>
      <c r="B139" s="71" t="s">
        <v>147</v>
      </c>
      <c r="C139" s="73">
        <v>61248</v>
      </c>
      <c r="D139" s="73">
        <v>58272</v>
      </c>
      <c r="E139" s="73">
        <v>62936</v>
      </c>
      <c r="F139" s="37">
        <v>182456</v>
      </c>
      <c r="G139" s="74">
        <v>3720368</v>
      </c>
    </row>
    <row r="140" spans="1:7" ht="22.5" hidden="1" customHeight="1" outlineLevel="1" x14ac:dyDescent="0.25">
      <c r="A140" s="40" t="s">
        <v>148</v>
      </c>
      <c r="B140" s="71" t="s">
        <v>149</v>
      </c>
      <c r="C140" s="38">
        <v>15.584732824427482</v>
      </c>
      <c r="D140" s="38">
        <v>16.517006802721088</v>
      </c>
      <c r="E140" s="38">
        <v>16.006103763987792</v>
      </c>
      <c r="F140" s="38">
        <v>16.018964003511851</v>
      </c>
      <c r="G140" s="72">
        <v>16.449504574013236</v>
      </c>
    </row>
    <row r="141" spans="1:7" ht="22.5" hidden="1" customHeight="1" outlineLevel="1" x14ac:dyDescent="0.25">
      <c r="A141" s="35" t="s">
        <v>150</v>
      </c>
      <c r="B141" s="71" t="s">
        <v>151</v>
      </c>
      <c r="C141" s="36">
        <v>148</v>
      </c>
      <c r="D141" s="36">
        <v>150</v>
      </c>
      <c r="E141" s="36">
        <v>152</v>
      </c>
      <c r="F141" s="37">
        <v>450</v>
      </c>
      <c r="G141" s="39">
        <v>12502</v>
      </c>
    </row>
    <row r="142" spans="1:7" ht="22.5" hidden="1" customHeight="1" outlineLevel="1" x14ac:dyDescent="0.25">
      <c r="A142" s="35" t="s">
        <v>152</v>
      </c>
      <c r="B142" s="71" t="s">
        <v>153</v>
      </c>
      <c r="C142" s="38">
        <v>3.7659033078880404E-2</v>
      </c>
      <c r="D142" s="38">
        <v>4.2517006802721087E-2</v>
      </c>
      <c r="E142" s="38">
        <v>3.8657171922685654E-2</v>
      </c>
      <c r="F142" s="27">
        <v>3.9508340649692712E-2</v>
      </c>
      <c r="G142" s="72">
        <v>5.5277248429271918E-2</v>
      </c>
    </row>
    <row r="143" spans="1:7" ht="22.5" hidden="1" customHeight="1" outlineLevel="1" thickBot="1" x14ac:dyDescent="0.3">
      <c r="A143" s="17" t="s">
        <v>154</v>
      </c>
      <c r="B143" s="75" t="s">
        <v>151</v>
      </c>
      <c r="C143" s="76">
        <v>139</v>
      </c>
      <c r="D143" s="76">
        <v>116</v>
      </c>
      <c r="E143" s="76">
        <v>134</v>
      </c>
      <c r="F143" s="77">
        <v>389</v>
      </c>
      <c r="G143" s="78">
        <v>6254</v>
      </c>
    </row>
    <row r="144" spans="1:7" ht="22.5" customHeight="1" collapsed="1" thickBot="1" x14ac:dyDescent="0.3">
      <c r="A144" s="172" t="s">
        <v>155</v>
      </c>
      <c r="B144" s="173"/>
      <c r="C144" s="173"/>
      <c r="D144" s="173"/>
      <c r="E144" s="173"/>
      <c r="F144" s="173"/>
      <c r="G144" s="174"/>
    </row>
    <row r="145" spans="1:7" ht="21.75" hidden="1" customHeight="1" outlineLevel="1" x14ac:dyDescent="0.25">
      <c r="A145" s="79" t="s">
        <v>156</v>
      </c>
      <c r="B145" s="80" t="s">
        <v>11</v>
      </c>
      <c r="C145" s="57">
        <v>0</v>
      </c>
      <c r="D145" s="57">
        <v>0</v>
      </c>
      <c r="E145" s="57">
        <v>0</v>
      </c>
      <c r="F145" s="57">
        <v>0</v>
      </c>
      <c r="G145" s="66">
        <v>0</v>
      </c>
    </row>
    <row r="146" spans="1:7" ht="21.75" hidden="1" customHeight="1" outlineLevel="1" x14ac:dyDescent="0.25">
      <c r="A146" s="81" t="s">
        <v>157</v>
      </c>
      <c r="B146" s="82" t="s">
        <v>22</v>
      </c>
      <c r="C146" s="36">
        <v>0</v>
      </c>
      <c r="D146" s="36">
        <v>0</v>
      </c>
      <c r="E146" s="36">
        <v>0</v>
      </c>
      <c r="F146" s="36">
        <v>0</v>
      </c>
      <c r="G146" s="39">
        <v>0</v>
      </c>
    </row>
    <row r="147" spans="1:7" ht="21.75" hidden="1" customHeight="1" outlineLevel="1" x14ac:dyDescent="0.25">
      <c r="A147" s="81" t="s">
        <v>158</v>
      </c>
      <c r="B147" s="82" t="s">
        <v>11</v>
      </c>
      <c r="C147" s="194">
        <v>0</v>
      </c>
      <c r="D147" s="195"/>
      <c r="E147" s="196"/>
      <c r="F147" s="36">
        <v>0</v>
      </c>
      <c r="G147" s="39">
        <v>0</v>
      </c>
    </row>
    <row r="148" spans="1:7" ht="21.75" hidden="1" customHeight="1" outlineLevel="1" x14ac:dyDescent="0.25">
      <c r="A148" s="81" t="s">
        <v>159</v>
      </c>
      <c r="B148" s="82" t="s">
        <v>22</v>
      </c>
      <c r="C148" s="194">
        <v>0</v>
      </c>
      <c r="D148" s="195"/>
      <c r="E148" s="196"/>
      <c r="F148" s="36">
        <v>0</v>
      </c>
      <c r="G148" s="39">
        <v>0</v>
      </c>
    </row>
    <row r="149" spans="1:7" ht="21.75" hidden="1" customHeight="1" outlineLevel="1" x14ac:dyDescent="0.25">
      <c r="A149" s="81" t="s">
        <v>284</v>
      </c>
      <c r="B149" s="82" t="s">
        <v>11</v>
      </c>
      <c r="C149" s="194">
        <v>1123.30004882813</v>
      </c>
      <c r="D149" s="195"/>
      <c r="E149" s="196"/>
      <c r="F149" s="36">
        <v>1123.30004882813</v>
      </c>
      <c r="G149" s="39">
        <v>6190.0400390625</v>
      </c>
    </row>
    <row r="150" spans="1:7" ht="21.75" hidden="1" customHeight="1" outlineLevel="1" x14ac:dyDescent="0.25">
      <c r="A150" s="81" t="s">
        <v>52</v>
      </c>
      <c r="B150" s="82" t="s">
        <v>22</v>
      </c>
      <c r="C150" s="194">
        <v>44</v>
      </c>
      <c r="D150" s="195"/>
      <c r="E150" s="196"/>
      <c r="F150" s="36">
        <v>44</v>
      </c>
      <c r="G150" s="39">
        <v>244</v>
      </c>
    </row>
    <row r="151" spans="1:7" ht="21.75" hidden="1" customHeight="1" outlineLevel="1" x14ac:dyDescent="0.25">
      <c r="A151" s="81" t="s">
        <v>161</v>
      </c>
      <c r="B151" s="82" t="s">
        <v>11</v>
      </c>
      <c r="C151" s="139">
        <v>706</v>
      </c>
      <c r="D151" s="139">
        <v>314</v>
      </c>
      <c r="E151" s="139">
        <v>910</v>
      </c>
      <c r="F151" s="36">
        <v>1930</v>
      </c>
      <c r="G151" s="39">
        <v>40530</v>
      </c>
    </row>
    <row r="152" spans="1:7" ht="21.75" hidden="1" customHeight="1" outlineLevel="1" x14ac:dyDescent="0.25">
      <c r="A152" s="81" t="s">
        <v>162</v>
      </c>
      <c r="B152" s="82" t="s">
        <v>11</v>
      </c>
      <c r="C152" s="194">
        <v>467.07000732421898</v>
      </c>
      <c r="D152" s="195"/>
      <c r="E152" s="196"/>
      <c r="F152" s="36">
        <v>467.07000732421898</v>
      </c>
      <c r="G152" s="39">
        <v>1693.8999938964801</v>
      </c>
    </row>
    <row r="153" spans="1:7" ht="21.75" hidden="1" customHeight="1" outlineLevel="1" x14ac:dyDescent="0.25">
      <c r="A153" s="81" t="s">
        <v>52</v>
      </c>
      <c r="B153" s="82" t="s">
        <v>22</v>
      </c>
      <c r="C153" s="194">
        <v>28</v>
      </c>
      <c r="D153" s="195"/>
      <c r="E153" s="196"/>
      <c r="F153" s="36">
        <v>28</v>
      </c>
      <c r="G153" s="39">
        <v>103</v>
      </c>
    </row>
    <row r="154" spans="1:7" ht="21.75" hidden="1" customHeight="1" outlineLevel="1" x14ac:dyDescent="0.25">
      <c r="A154" s="81" t="s">
        <v>163</v>
      </c>
      <c r="B154" s="82" t="s">
        <v>11</v>
      </c>
      <c r="C154" s="139">
        <v>0</v>
      </c>
      <c r="D154" s="139">
        <v>0</v>
      </c>
      <c r="E154" s="139">
        <v>0</v>
      </c>
      <c r="F154" s="36">
        <v>0</v>
      </c>
      <c r="G154" s="39">
        <v>36252</v>
      </c>
    </row>
    <row r="155" spans="1:7" ht="21.75" hidden="1" customHeight="1" outlineLevel="1" x14ac:dyDescent="0.25">
      <c r="A155" s="81" t="s">
        <v>164</v>
      </c>
      <c r="B155" s="82" t="s">
        <v>11</v>
      </c>
      <c r="C155" s="194">
        <v>0</v>
      </c>
      <c r="D155" s="195"/>
      <c r="E155" s="196"/>
      <c r="F155" s="36">
        <v>0</v>
      </c>
      <c r="G155" s="39">
        <v>6763.45994567871</v>
      </c>
    </row>
    <row r="156" spans="1:7" ht="21.75" hidden="1" customHeight="1" outlineLevel="1" x14ac:dyDescent="0.25">
      <c r="A156" s="81" t="s">
        <v>52</v>
      </c>
      <c r="B156" s="82" t="s">
        <v>22</v>
      </c>
      <c r="C156" s="194">
        <v>0</v>
      </c>
      <c r="D156" s="195"/>
      <c r="E156" s="196"/>
      <c r="F156" s="36">
        <v>0</v>
      </c>
      <c r="G156" s="39">
        <v>390</v>
      </c>
    </row>
    <row r="157" spans="1:7" ht="21.75" hidden="1" customHeight="1" outlineLevel="1" x14ac:dyDescent="0.25">
      <c r="A157" s="81" t="s">
        <v>165</v>
      </c>
      <c r="B157" s="82" t="s">
        <v>11</v>
      </c>
      <c r="C157" s="139">
        <v>862</v>
      </c>
      <c r="D157" s="139">
        <v>720</v>
      </c>
      <c r="E157" s="139">
        <v>1500</v>
      </c>
      <c r="F157" s="36">
        <v>3082</v>
      </c>
      <c r="G157" s="39">
        <v>72604</v>
      </c>
    </row>
    <row r="158" spans="1:7" ht="21.75" hidden="1" customHeight="1" outlineLevel="1" x14ac:dyDescent="0.25">
      <c r="A158" s="81" t="s">
        <v>166</v>
      </c>
      <c r="B158" s="82" t="s">
        <v>11</v>
      </c>
      <c r="C158" s="57">
        <v>0</v>
      </c>
      <c r="D158" s="57">
        <v>0</v>
      </c>
      <c r="E158" s="57">
        <v>0</v>
      </c>
      <c r="F158" s="36">
        <v>0</v>
      </c>
      <c r="G158" s="39">
        <v>0</v>
      </c>
    </row>
    <row r="159" spans="1:7" ht="21.75" hidden="1" customHeight="1" outlineLevel="1" x14ac:dyDescent="0.25">
      <c r="A159" s="81" t="s">
        <v>157</v>
      </c>
      <c r="B159" s="82" t="s">
        <v>22</v>
      </c>
      <c r="C159" s="36">
        <v>0</v>
      </c>
      <c r="D159" s="36">
        <v>0</v>
      </c>
      <c r="E159" s="36">
        <v>0</v>
      </c>
      <c r="F159" s="36">
        <v>0</v>
      </c>
      <c r="G159" s="39">
        <v>0</v>
      </c>
    </row>
    <row r="160" spans="1:7" ht="21.75" hidden="1" customHeight="1" outlineLevel="1" x14ac:dyDescent="0.25">
      <c r="A160" s="81" t="s">
        <v>166</v>
      </c>
      <c r="B160" s="82" t="s">
        <v>11</v>
      </c>
      <c r="C160" s="194">
        <v>0</v>
      </c>
      <c r="D160" s="195"/>
      <c r="E160" s="196"/>
      <c r="F160" s="36">
        <v>0</v>
      </c>
      <c r="G160" s="39">
        <v>0</v>
      </c>
    </row>
    <row r="161" spans="1:10" ht="21" hidden="1" outlineLevel="1" x14ac:dyDescent="0.25">
      <c r="A161" s="81" t="s">
        <v>159</v>
      </c>
      <c r="B161" s="82" t="s">
        <v>22</v>
      </c>
      <c r="C161" s="194">
        <v>0</v>
      </c>
      <c r="D161" s="195"/>
      <c r="E161" s="196"/>
      <c r="F161" s="36">
        <v>0</v>
      </c>
      <c r="G161" s="39">
        <v>0</v>
      </c>
    </row>
    <row r="162" spans="1:10" ht="21" hidden="1" outlineLevel="1" x14ac:dyDescent="0.25">
      <c r="A162" s="81" t="s">
        <v>167</v>
      </c>
      <c r="B162" s="82" t="s">
        <v>11</v>
      </c>
      <c r="C162" s="194">
        <v>0</v>
      </c>
      <c r="D162" s="195"/>
      <c r="E162" s="196"/>
      <c r="F162" s="36">
        <v>0</v>
      </c>
      <c r="G162" s="39">
        <v>0</v>
      </c>
    </row>
    <row r="163" spans="1:10" ht="21" hidden="1" outlineLevel="1" x14ac:dyDescent="0.25">
      <c r="A163" s="81" t="s">
        <v>157</v>
      </c>
      <c r="B163" s="82" t="s">
        <v>22</v>
      </c>
      <c r="C163" s="194">
        <v>0</v>
      </c>
      <c r="D163" s="195"/>
      <c r="E163" s="196"/>
      <c r="F163" s="36">
        <v>0</v>
      </c>
      <c r="G163" s="39">
        <v>0</v>
      </c>
    </row>
    <row r="164" spans="1:10" ht="21" hidden="1" outlineLevel="1" x14ac:dyDescent="0.25">
      <c r="A164" s="81" t="s">
        <v>168</v>
      </c>
      <c r="B164" s="82" t="s">
        <v>11</v>
      </c>
      <c r="C164" s="194">
        <v>0</v>
      </c>
      <c r="D164" s="195"/>
      <c r="E164" s="196"/>
      <c r="F164" s="36">
        <v>0</v>
      </c>
      <c r="G164" s="39">
        <v>0</v>
      </c>
    </row>
    <row r="165" spans="1:10" ht="21" hidden="1" outlineLevel="1" x14ac:dyDescent="0.25">
      <c r="A165" s="81" t="s">
        <v>159</v>
      </c>
      <c r="B165" s="82" t="s">
        <v>22</v>
      </c>
      <c r="C165" s="194">
        <v>0</v>
      </c>
      <c r="D165" s="195"/>
      <c r="E165" s="196"/>
      <c r="F165" s="36">
        <v>0</v>
      </c>
      <c r="G165" s="39">
        <v>0</v>
      </c>
    </row>
    <row r="166" spans="1:10" ht="22.8" hidden="1" outlineLevel="1" x14ac:dyDescent="0.25">
      <c r="A166" s="84" t="s">
        <v>169</v>
      </c>
      <c r="B166" s="85" t="s">
        <v>11</v>
      </c>
      <c r="C166" s="186">
        <v>6602.3700561523492</v>
      </c>
      <c r="D166" s="189"/>
      <c r="E166" s="189"/>
      <c r="F166" s="190"/>
      <c r="G166" s="86">
        <v>164033.3999786377</v>
      </c>
      <c r="H166" s="87"/>
      <c r="I166" s="88"/>
      <c r="J166" s="88"/>
    </row>
    <row r="167" spans="1:10" ht="22.8" hidden="1" outlineLevel="1" x14ac:dyDescent="0.25">
      <c r="A167" s="84" t="s">
        <v>170</v>
      </c>
      <c r="B167" s="85" t="s">
        <v>22</v>
      </c>
      <c r="C167" s="186">
        <v>0</v>
      </c>
      <c r="D167" s="187"/>
      <c r="E167" s="187"/>
      <c r="F167" s="188"/>
      <c r="G167" s="86">
        <v>0</v>
      </c>
      <c r="H167" s="87"/>
      <c r="I167" s="88"/>
      <c r="J167" s="88"/>
    </row>
    <row r="168" spans="1:10" ht="22.8" hidden="1" outlineLevel="1" x14ac:dyDescent="0.25">
      <c r="A168" s="84" t="s">
        <v>171</v>
      </c>
      <c r="B168" s="85" t="s">
        <v>22</v>
      </c>
      <c r="C168" s="186">
        <v>72</v>
      </c>
      <c r="D168" s="189"/>
      <c r="E168" s="189"/>
      <c r="F168" s="190"/>
      <c r="G168" s="86">
        <v>737</v>
      </c>
    </row>
    <row r="169" spans="1:10" ht="28.2" hidden="1" outlineLevel="1" thickBot="1" x14ac:dyDescent="0.3">
      <c r="A169" s="89" t="s">
        <v>172</v>
      </c>
      <c r="B169" s="90" t="s">
        <v>11</v>
      </c>
      <c r="C169" s="191">
        <v>231283.04000854466</v>
      </c>
      <c r="D169" s="192"/>
      <c r="E169" s="192"/>
      <c r="F169" s="192"/>
      <c r="G169" s="193"/>
    </row>
    <row r="170" spans="1:10" ht="25.8" collapsed="1" thickBot="1" x14ac:dyDescent="0.3">
      <c r="A170" s="172" t="s">
        <v>173</v>
      </c>
      <c r="B170" s="173"/>
      <c r="C170" s="173"/>
      <c r="D170" s="173"/>
      <c r="E170" s="173"/>
      <c r="F170" s="173"/>
      <c r="G170" s="174"/>
    </row>
    <row r="171" spans="1:10" ht="184.5" hidden="1" customHeight="1" outlineLevel="1" thickBot="1" x14ac:dyDescent="0.3">
      <c r="A171" s="91"/>
      <c r="B171" s="92"/>
      <c r="C171" s="93"/>
      <c r="D171" s="93"/>
      <c r="E171" s="93"/>
      <c r="F171" s="93"/>
      <c r="G171" s="94"/>
    </row>
    <row r="172" spans="1:10" ht="22.5" customHeight="1" collapsed="1" thickBot="1" x14ac:dyDescent="0.3">
      <c r="A172" s="172" t="s">
        <v>174</v>
      </c>
      <c r="B172" s="173"/>
      <c r="C172" s="173"/>
      <c r="D172" s="173"/>
      <c r="E172" s="173"/>
      <c r="F172" s="173"/>
      <c r="G172" s="174"/>
    </row>
    <row r="173" spans="1:10" ht="27" hidden="1" customHeight="1" outlineLevel="1" x14ac:dyDescent="0.25">
      <c r="A173" s="184" t="s">
        <v>175</v>
      </c>
      <c r="B173" s="185"/>
      <c r="C173" s="185"/>
      <c r="D173" s="140" t="s">
        <v>176</v>
      </c>
      <c r="E173" s="140" t="s">
        <v>177</v>
      </c>
      <c r="F173" s="140" t="s">
        <v>178</v>
      </c>
      <c r="G173" s="96" t="s">
        <v>179</v>
      </c>
    </row>
    <row r="174" spans="1:10" ht="30.75" hidden="1" customHeight="1" outlineLevel="1" x14ac:dyDescent="0.25">
      <c r="A174" s="166" t="s">
        <v>313</v>
      </c>
      <c r="B174" s="167"/>
      <c r="C174" s="167"/>
      <c r="D174" s="97">
        <v>10</v>
      </c>
      <c r="E174" s="98" t="s">
        <v>213</v>
      </c>
      <c r="F174" s="98" t="s">
        <v>199</v>
      </c>
      <c r="G174" s="99">
        <v>90</v>
      </c>
    </row>
    <row r="175" spans="1:10" ht="30.75" hidden="1" customHeight="1" outlineLevel="1" x14ac:dyDescent="0.25">
      <c r="A175" s="166" t="s">
        <v>314</v>
      </c>
      <c r="B175" s="167"/>
      <c r="C175" s="167"/>
      <c r="D175" s="97">
        <v>13</v>
      </c>
      <c r="E175" s="98" t="s">
        <v>195</v>
      </c>
      <c r="F175" s="98" t="s">
        <v>196</v>
      </c>
      <c r="G175" s="99">
        <v>50</v>
      </c>
    </row>
    <row r="176" spans="1:10" ht="30.75" hidden="1" customHeight="1" outlineLevel="1" x14ac:dyDescent="0.25">
      <c r="A176" s="166" t="s">
        <v>223</v>
      </c>
      <c r="B176" s="167"/>
      <c r="C176" s="167"/>
      <c r="D176" s="97" t="s">
        <v>315</v>
      </c>
      <c r="E176" s="98" t="s">
        <v>225</v>
      </c>
      <c r="F176" s="98" t="s">
        <v>196</v>
      </c>
      <c r="G176" s="99">
        <v>385</v>
      </c>
    </row>
    <row r="177" spans="1:10" ht="30.75" hidden="1" customHeight="1" outlineLevel="1" x14ac:dyDescent="0.25">
      <c r="A177" s="166" t="s">
        <v>200</v>
      </c>
      <c r="B177" s="167"/>
      <c r="C177" s="167"/>
      <c r="D177" s="97" t="s">
        <v>200</v>
      </c>
      <c r="E177" s="98" t="s">
        <v>200</v>
      </c>
      <c r="F177" s="98" t="s">
        <v>200</v>
      </c>
      <c r="G177" s="99" t="s">
        <v>200</v>
      </c>
    </row>
    <row r="178" spans="1:10" ht="30.75" hidden="1" customHeight="1" outlineLevel="1" x14ac:dyDescent="0.25">
      <c r="A178" s="166" t="s">
        <v>200</v>
      </c>
      <c r="B178" s="167"/>
      <c r="C178" s="167"/>
      <c r="D178" s="97" t="s">
        <v>200</v>
      </c>
      <c r="E178" s="98" t="s">
        <v>200</v>
      </c>
      <c r="F178" s="98" t="s">
        <v>200</v>
      </c>
      <c r="G178" s="99" t="s">
        <v>200</v>
      </c>
    </row>
    <row r="179" spans="1:10" ht="30.75" hidden="1" customHeight="1" outlineLevel="1" x14ac:dyDescent="0.25">
      <c r="A179" s="166" t="s">
        <v>200</v>
      </c>
      <c r="B179" s="167"/>
      <c r="C179" s="167"/>
      <c r="D179" s="97" t="s">
        <v>200</v>
      </c>
      <c r="E179" s="98" t="s">
        <v>200</v>
      </c>
      <c r="F179" s="98" t="s">
        <v>200</v>
      </c>
      <c r="G179" s="99" t="s">
        <v>200</v>
      </c>
    </row>
    <row r="180" spans="1:10" ht="30.75" hidden="1" customHeight="1" outlineLevel="1" x14ac:dyDescent="0.25">
      <c r="A180" s="166" t="s">
        <v>200</v>
      </c>
      <c r="B180" s="167"/>
      <c r="C180" s="167"/>
      <c r="D180" s="97" t="s">
        <v>200</v>
      </c>
      <c r="E180" s="98" t="s">
        <v>200</v>
      </c>
      <c r="F180" s="98" t="s">
        <v>200</v>
      </c>
      <c r="G180" s="99" t="s">
        <v>200</v>
      </c>
    </row>
    <row r="181" spans="1:10" ht="30.75" hidden="1" customHeight="1" outlineLevel="1" x14ac:dyDescent="0.25">
      <c r="A181" s="166" t="s">
        <v>200</v>
      </c>
      <c r="B181" s="167"/>
      <c r="C181" s="167"/>
      <c r="D181" s="97" t="s">
        <v>200</v>
      </c>
      <c r="E181" s="98" t="s">
        <v>200</v>
      </c>
      <c r="F181" s="98" t="s">
        <v>200</v>
      </c>
      <c r="G181" s="99" t="s">
        <v>200</v>
      </c>
    </row>
    <row r="182" spans="1:10" ht="30.75" hidden="1" customHeight="1" outlineLevel="1" x14ac:dyDescent="0.25">
      <c r="A182" s="166" t="s">
        <v>200</v>
      </c>
      <c r="B182" s="167"/>
      <c r="C182" s="167"/>
      <c r="D182" s="97" t="s">
        <v>200</v>
      </c>
      <c r="E182" s="98" t="s">
        <v>200</v>
      </c>
      <c r="F182" s="98" t="s">
        <v>200</v>
      </c>
      <c r="G182" s="99" t="s">
        <v>200</v>
      </c>
    </row>
    <row r="183" spans="1:10" ht="30.75" hidden="1" customHeight="1" outlineLevel="1" x14ac:dyDescent="0.25">
      <c r="A183" s="166" t="s">
        <v>200</v>
      </c>
      <c r="B183" s="167"/>
      <c r="C183" s="167"/>
      <c r="D183" s="97" t="s">
        <v>200</v>
      </c>
      <c r="E183" s="98" t="s">
        <v>200</v>
      </c>
      <c r="F183" s="98" t="s">
        <v>200</v>
      </c>
      <c r="G183" s="99" t="s">
        <v>200</v>
      </c>
    </row>
    <row r="184" spans="1:10" ht="30.75" hidden="1" customHeight="1" outlineLevel="1" x14ac:dyDescent="0.25">
      <c r="A184" s="166" t="s">
        <v>200</v>
      </c>
      <c r="B184" s="167"/>
      <c r="C184" s="167"/>
      <c r="D184" s="97" t="s">
        <v>200</v>
      </c>
      <c r="E184" s="98" t="s">
        <v>200</v>
      </c>
      <c r="F184" s="98" t="s">
        <v>200</v>
      </c>
      <c r="G184" s="99" t="s">
        <v>200</v>
      </c>
    </row>
    <row r="185" spans="1:10" ht="30.75" hidden="1" customHeight="1" outlineLevel="1" x14ac:dyDescent="0.25">
      <c r="A185" s="166" t="s">
        <v>200</v>
      </c>
      <c r="B185" s="167"/>
      <c r="C185" s="167"/>
      <c r="D185" s="97" t="s">
        <v>200</v>
      </c>
      <c r="E185" s="98" t="s">
        <v>200</v>
      </c>
      <c r="F185" s="98" t="s">
        <v>200</v>
      </c>
      <c r="G185" s="99" t="s">
        <v>200</v>
      </c>
    </row>
    <row r="186" spans="1:10" ht="30.75" hidden="1" customHeight="1" outlineLevel="1" x14ac:dyDescent="0.25">
      <c r="A186" s="166" t="s">
        <v>200</v>
      </c>
      <c r="B186" s="167"/>
      <c r="C186" s="167"/>
      <c r="D186" s="97" t="s">
        <v>200</v>
      </c>
      <c r="E186" s="98" t="s">
        <v>200</v>
      </c>
      <c r="F186" s="98" t="s">
        <v>200</v>
      </c>
      <c r="G186" s="99" t="s">
        <v>200</v>
      </c>
    </row>
    <row r="187" spans="1:10" ht="30.75" hidden="1" customHeight="1" outlineLevel="1" x14ac:dyDescent="0.25">
      <c r="A187" s="166" t="s">
        <v>200</v>
      </c>
      <c r="B187" s="167"/>
      <c r="C187" s="167"/>
      <c r="D187" s="97" t="s">
        <v>200</v>
      </c>
      <c r="E187" s="98" t="s">
        <v>200</v>
      </c>
      <c r="F187" s="98" t="s">
        <v>200</v>
      </c>
      <c r="G187" s="99" t="s">
        <v>200</v>
      </c>
    </row>
    <row r="188" spans="1:10" ht="30.75" hidden="1" customHeight="1" outlineLevel="1" x14ac:dyDescent="0.25">
      <c r="A188" s="166" t="s">
        <v>200</v>
      </c>
      <c r="B188" s="167"/>
      <c r="C188" s="167"/>
      <c r="D188" s="97" t="s">
        <v>200</v>
      </c>
      <c r="E188" s="98" t="s">
        <v>200</v>
      </c>
      <c r="F188" s="98" t="s">
        <v>200</v>
      </c>
      <c r="G188" s="99" t="s">
        <v>200</v>
      </c>
    </row>
    <row r="189" spans="1:10" ht="27" hidden="1" customHeight="1" outlineLevel="1" thickBot="1" x14ac:dyDescent="0.3">
      <c r="A189" s="181" t="s">
        <v>180</v>
      </c>
      <c r="B189" s="182"/>
      <c r="C189" s="182"/>
      <c r="D189" s="182"/>
      <c r="E189" s="182"/>
      <c r="F189" s="183"/>
      <c r="G189" s="100">
        <v>525</v>
      </c>
    </row>
    <row r="190" spans="1:10" ht="22.5" customHeight="1" collapsed="1" thickBot="1" x14ac:dyDescent="0.3">
      <c r="A190" s="172" t="s">
        <v>181</v>
      </c>
      <c r="B190" s="173"/>
      <c r="C190" s="173"/>
      <c r="D190" s="173"/>
      <c r="E190" s="173"/>
      <c r="F190" s="173"/>
      <c r="G190" s="173"/>
      <c r="H190" s="173"/>
      <c r="I190" s="173"/>
      <c r="J190" s="174"/>
    </row>
    <row r="191" spans="1:10" ht="30.75" hidden="1" customHeight="1" outlineLevel="2" x14ac:dyDescent="0.25">
      <c r="A191" s="184" t="s">
        <v>182</v>
      </c>
      <c r="B191" s="185"/>
      <c r="C191" s="185"/>
      <c r="D191" s="140" t="s">
        <v>183</v>
      </c>
      <c r="E191" s="140" t="s">
        <v>184</v>
      </c>
      <c r="F191" s="140" t="s">
        <v>185</v>
      </c>
      <c r="G191" s="140" t="s">
        <v>177</v>
      </c>
      <c r="H191" s="140" t="s">
        <v>186</v>
      </c>
      <c r="I191" s="140" t="s">
        <v>187</v>
      </c>
      <c r="J191" s="101" t="s">
        <v>188</v>
      </c>
    </row>
    <row r="192" spans="1:10" ht="30.75" hidden="1" customHeight="1" outlineLevel="2" x14ac:dyDescent="0.25">
      <c r="A192" s="166" t="s">
        <v>200</v>
      </c>
      <c r="B192" s="167"/>
      <c r="C192" s="167"/>
      <c r="D192" s="102" t="s">
        <v>200</v>
      </c>
      <c r="E192" s="102" t="s">
        <v>200</v>
      </c>
      <c r="F192" s="103" t="s">
        <v>200</v>
      </c>
      <c r="G192" s="103" t="s">
        <v>200</v>
      </c>
      <c r="H192" s="103" t="s">
        <v>200</v>
      </c>
      <c r="I192" s="103"/>
      <c r="J192" s="104" t="s">
        <v>200</v>
      </c>
    </row>
    <row r="193" spans="1:10" ht="30.75" hidden="1" customHeight="1" outlineLevel="2" x14ac:dyDescent="0.25">
      <c r="A193" s="166" t="s">
        <v>200</v>
      </c>
      <c r="B193" s="167"/>
      <c r="C193" s="167"/>
      <c r="D193" s="102" t="s">
        <v>200</v>
      </c>
      <c r="E193" s="102" t="s">
        <v>200</v>
      </c>
      <c r="F193" s="103" t="s">
        <v>200</v>
      </c>
      <c r="G193" s="103" t="s">
        <v>200</v>
      </c>
      <c r="H193" s="103" t="s">
        <v>200</v>
      </c>
      <c r="I193" s="103"/>
      <c r="J193" s="104" t="s">
        <v>200</v>
      </c>
    </row>
    <row r="194" spans="1:10" ht="30.75" hidden="1" customHeight="1" outlineLevel="2" x14ac:dyDescent="0.25">
      <c r="A194" s="166" t="s">
        <v>200</v>
      </c>
      <c r="B194" s="167"/>
      <c r="C194" s="167"/>
      <c r="D194" s="102" t="s">
        <v>200</v>
      </c>
      <c r="E194" s="102" t="s">
        <v>200</v>
      </c>
      <c r="F194" s="103" t="s">
        <v>200</v>
      </c>
      <c r="G194" s="103" t="s">
        <v>200</v>
      </c>
      <c r="H194" s="103" t="s">
        <v>200</v>
      </c>
      <c r="I194" s="103"/>
      <c r="J194" s="104" t="s">
        <v>200</v>
      </c>
    </row>
    <row r="195" spans="1:10" ht="30.75" hidden="1" customHeight="1" outlineLevel="2" x14ac:dyDescent="0.25">
      <c r="A195" s="166" t="s">
        <v>200</v>
      </c>
      <c r="B195" s="167"/>
      <c r="C195" s="167"/>
      <c r="D195" s="102" t="s">
        <v>200</v>
      </c>
      <c r="E195" s="102" t="s">
        <v>200</v>
      </c>
      <c r="F195" s="103" t="s">
        <v>200</v>
      </c>
      <c r="G195" s="103" t="s">
        <v>200</v>
      </c>
      <c r="H195" s="103" t="s">
        <v>200</v>
      </c>
      <c r="I195" s="103"/>
      <c r="J195" s="104" t="s">
        <v>200</v>
      </c>
    </row>
    <row r="196" spans="1:10" ht="30.75" hidden="1" customHeight="1" outlineLevel="2" x14ac:dyDescent="0.25">
      <c r="A196" s="166" t="s">
        <v>200</v>
      </c>
      <c r="B196" s="167"/>
      <c r="C196" s="167"/>
      <c r="D196" s="102" t="s">
        <v>200</v>
      </c>
      <c r="E196" s="102" t="s">
        <v>200</v>
      </c>
      <c r="F196" s="103" t="s">
        <v>200</v>
      </c>
      <c r="G196" s="103" t="s">
        <v>200</v>
      </c>
      <c r="H196" s="103" t="s">
        <v>200</v>
      </c>
      <c r="I196" s="103"/>
      <c r="J196" s="104" t="s">
        <v>200</v>
      </c>
    </row>
    <row r="197" spans="1:10" ht="30.75" hidden="1" customHeight="1" outlineLevel="2" x14ac:dyDescent="0.25">
      <c r="A197" s="166" t="s">
        <v>200</v>
      </c>
      <c r="B197" s="167"/>
      <c r="C197" s="167"/>
      <c r="D197" s="102" t="s">
        <v>200</v>
      </c>
      <c r="E197" s="102" t="s">
        <v>200</v>
      </c>
      <c r="F197" s="103" t="s">
        <v>200</v>
      </c>
      <c r="G197" s="103" t="s">
        <v>200</v>
      </c>
      <c r="H197" s="103" t="s">
        <v>200</v>
      </c>
      <c r="I197" s="103" t="s">
        <v>200</v>
      </c>
      <c r="J197" s="104"/>
    </row>
    <row r="198" spans="1:10" ht="30.75" hidden="1" customHeight="1" outlineLevel="2" x14ac:dyDescent="0.25">
      <c r="A198" s="166" t="s">
        <v>200</v>
      </c>
      <c r="B198" s="167"/>
      <c r="C198" s="167"/>
      <c r="D198" s="102" t="s">
        <v>200</v>
      </c>
      <c r="E198" s="102" t="s">
        <v>200</v>
      </c>
      <c r="F198" s="103" t="s">
        <v>200</v>
      </c>
      <c r="G198" s="103" t="s">
        <v>200</v>
      </c>
      <c r="H198" s="103" t="s">
        <v>200</v>
      </c>
      <c r="I198" s="103" t="s">
        <v>200</v>
      </c>
      <c r="J198" s="104"/>
    </row>
    <row r="199" spans="1:10" ht="30.75" hidden="1" customHeight="1" outlineLevel="2" thickBot="1" x14ac:dyDescent="0.3">
      <c r="A199" s="168" t="s">
        <v>200</v>
      </c>
      <c r="B199" s="169"/>
      <c r="C199" s="169"/>
      <c r="D199" s="105" t="s">
        <v>200</v>
      </c>
      <c r="E199" s="105" t="s">
        <v>200</v>
      </c>
      <c r="F199" s="106" t="s">
        <v>200</v>
      </c>
      <c r="G199" s="106" t="s">
        <v>200</v>
      </c>
      <c r="H199" s="106" t="s">
        <v>200</v>
      </c>
      <c r="I199" s="106" t="s">
        <v>200</v>
      </c>
      <c r="J199" s="107"/>
    </row>
    <row r="200" spans="1:10" ht="30.75" hidden="1" customHeight="1" outlineLevel="2" thickBot="1" x14ac:dyDescent="0.3">
      <c r="A200" s="170" t="s">
        <v>189</v>
      </c>
      <c r="B200" s="171"/>
      <c r="C200" s="171"/>
      <c r="D200" s="171"/>
      <c r="E200" s="171"/>
      <c r="F200" s="108">
        <v>0</v>
      </c>
    </row>
    <row r="201" spans="1:10" ht="22.5" customHeight="1" collapsed="1" thickBot="1" x14ac:dyDescent="0.3">
      <c r="A201" s="172" t="s">
        <v>190</v>
      </c>
      <c r="B201" s="173"/>
      <c r="C201" s="173"/>
      <c r="D201" s="173"/>
      <c r="E201" s="173"/>
      <c r="F201" s="173"/>
      <c r="G201" s="174"/>
    </row>
    <row r="202" spans="1:10" ht="333" hidden="1" customHeight="1" outlineLevel="1" thickBot="1" x14ac:dyDescent="0.3"/>
    <row r="203" spans="1:10" ht="22.5" customHeight="1" collapsed="1" x14ac:dyDescent="0.25">
      <c r="A203" s="175" t="s">
        <v>191</v>
      </c>
      <c r="B203" s="176"/>
      <c r="C203" s="176"/>
      <c r="D203" s="176"/>
      <c r="E203" s="176"/>
      <c r="F203" s="176"/>
      <c r="G203" s="177"/>
    </row>
    <row r="204" spans="1:10" ht="30.75" hidden="1" customHeight="1" outlineLevel="1" x14ac:dyDescent="0.25">
      <c r="A204" s="178" t="s">
        <v>316</v>
      </c>
      <c r="B204" s="179"/>
      <c r="C204" s="179"/>
      <c r="D204" s="179"/>
      <c r="E204" s="179"/>
      <c r="F204" s="179"/>
      <c r="G204" s="180"/>
    </row>
    <row r="205" spans="1:10" ht="30.75" hidden="1" customHeight="1" outlineLevel="1" x14ac:dyDescent="0.25">
      <c r="A205" s="157" t="s">
        <v>200</v>
      </c>
      <c r="B205" s="158"/>
      <c r="C205" s="158"/>
      <c r="D205" s="158"/>
      <c r="E205" s="158"/>
      <c r="F205" s="158"/>
      <c r="G205" s="159"/>
    </row>
    <row r="206" spans="1:10" ht="30.75" hidden="1" customHeight="1" outlineLevel="1" x14ac:dyDescent="0.25">
      <c r="A206" s="160" t="s">
        <v>200</v>
      </c>
      <c r="B206" s="161"/>
      <c r="C206" s="161"/>
      <c r="D206" s="161"/>
      <c r="E206" s="161"/>
      <c r="F206" s="161"/>
      <c r="G206" s="162"/>
    </row>
    <row r="207" spans="1:10" ht="30.75" hidden="1" customHeight="1" outlineLevel="1" x14ac:dyDescent="0.25">
      <c r="A207" s="160" t="s">
        <v>200</v>
      </c>
      <c r="B207" s="161"/>
      <c r="C207" s="161"/>
      <c r="D207" s="161"/>
      <c r="E207" s="161"/>
      <c r="F207" s="161"/>
      <c r="G207" s="162"/>
    </row>
    <row r="208" spans="1:10" ht="30.75" hidden="1" customHeight="1" outlineLevel="1" x14ac:dyDescent="0.25">
      <c r="A208" s="160" t="s">
        <v>200</v>
      </c>
      <c r="B208" s="161"/>
      <c r="C208" s="161"/>
      <c r="D208" s="161"/>
      <c r="E208" s="161"/>
      <c r="F208" s="161"/>
      <c r="G208" s="162"/>
    </row>
    <row r="209" spans="1:7" ht="30.75" hidden="1" customHeight="1" outlineLevel="1" x14ac:dyDescent="0.25">
      <c r="A209" s="160" t="s">
        <v>200</v>
      </c>
      <c r="B209" s="161"/>
      <c r="C209" s="161"/>
      <c r="D209" s="161"/>
      <c r="E209" s="161"/>
      <c r="F209" s="161"/>
      <c r="G209" s="162"/>
    </row>
    <row r="210" spans="1:7" ht="30.75" hidden="1" customHeight="1" outlineLevel="1" thickBot="1" x14ac:dyDescent="0.3">
      <c r="A210" s="163" t="s">
        <v>200</v>
      </c>
      <c r="B210" s="164"/>
      <c r="C210" s="164"/>
      <c r="D210" s="164"/>
      <c r="E210" s="164"/>
      <c r="F210" s="164"/>
      <c r="G210" s="165"/>
    </row>
  </sheetData>
  <mergeCells count="102">
    <mergeCell ref="A205:G205"/>
    <mergeCell ref="A206:G206"/>
    <mergeCell ref="A207:G207"/>
    <mergeCell ref="A208:G208"/>
    <mergeCell ref="A209:G209"/>
    <mergeCell ref="A210:G210"/>
    <mergeCell ref="A198:C198"/>
    <mergeCell ref="A199:C199"/>
    <mergeCell ref="A200:E200"/>
    <mergeCell ref="A201:G201"/>
    <mergeCell ref="A203:G203"/>
    <mergeCell ref="A204:G204"/>
    <mergeCell ref="A192:C192"/>
    <mergeCell ref="A193:C193"/>
    <mergeCell ref="A194:C194"/>
    <mergeCell ref="A195:C195"/>
    <mergeCell ref="A196:C196"/>
    <mergeCell ref="A197:C197"/>
    <mergeCell ref="A186:C186"/>
    <mergeCell ref="A187:C187"/>
    <mergeCell ref="A188:C188"/>
    <mergeCell ref="A189:F189"/>
    <mergeCell ref="A190:J190"/>
    <mergeCell ref="A191:C191"/>
    <mergeCell ref="A180:C180"/>
    <mergeCell ref="A181:C181"/>
    <mergeCell ref="A182:C182"/>
    <mergeCell ref="A183:C183"/>
    <mergeCell ref="A184:C184"/>
    <mergeCell ref="A185:C185"/>
    <mergeCell ref="A174:C174"/>
    <mergeCell ref="A175:C175"/>
    <mergeCell ref="A176:C176"/>
    <mergeCell ref="A177:C177"/>
    <mergeCell ref="A178:C178"/>
    <mergeCell ref="A179:C179"/>
    <mergeCell ref="C167:F167"/>
    <mergeCell ref="C168:F168"/>
    <mergeCell ref="C169:G169"/>
    <mergeCell ref="A170:G170"/>
    <mergeCell ref="A172:G172"/>
    <mergeCell ref="A173:C173"/>
    <mergeCell ref="C161:E161"/>
    <mergeCell ref="C162:E162"/>
    <mergeCell ref="C163:E163"/>
    <mergeCell ref="C164:E164"/>
    <mergeCell ref="C165:E165"/>
    <mergeCell ref="C166:F166"/>
    <mergeCell ref="C150:E150"/>
    <mergeCell ref="C152:E152"/>
    <mergeCell ref="C153:E153"/>
    <mergeCell ref="C155:E155"/>
    <mergeCell ref="C156:E156"/>
    <mergeCell ref="C160:E160"/>
    <mergeCell ref="A131:G131"/>
    <mergeCell ref="A136:G136"/>
    <mergeCell ref="A144:G144"/>
    <mergeCell ref="C147:E147"/>
    <mergeCell ref="C148:E148"/>
    <mergeCell ref="C149:E149"/>
    <mergeCell ref="A99:G99"/>
    <mergeCell ref="A105:G105"/>
    <mergeCell ref="A111:G111"/>
    <mergeCell ref="A120:G120"/>
    <mergeCell ref="A124:G124"/>
    <mergeCell ref="A125:G125"/>
    <mergeCell ref="A60:G60"/>
    <mergeCell ref="A61:G61"/>
    <mergeCell ref="A70:G70"/>
    <mergeCell ref="A81:G81"/>
    <mergeCell ref="A92:G92"/>
    <mergeCell ref="A93:G93"/>
    <mergeCell ref="A54:G54"/>
    <mergeCell ref="C55:F55"/>
    <mergeCell ref="C56:F56"/>
    <mergeCell ref="C57:F57"/>
    <mergeCell ref="C58:F58"/>
    <mergeCell ref="C59:G59"/>
    <mergeCell ref="A25:G25"/>
    <mergeCell ref="A26:G26"/>
    <mergeCell ref="C39:G39"/>
    <mergeCell ref="A40:G40"/>
    <mergeCell ref="A44:G44"/>
    <mergeCell ref="C48:G48"/>
    <mergeCell ref="C22:F22"/>
    <mergeCell ref="C23:F23"/>
    <mergeCell ref="C24:G24"/>
    <mergeCell ref="A13:G13"/>
    <mergeCell ref="C14:F14"/>
    <mergeCell ref="C15:F15"/>
    <mergeCell ref="C16:F16"/>
    <mergeCell ref="C17:F17"/>
    <mergeCell ref="C18:G18"/>
    <mergeCell ref="A1:G1"/>
    <mergeCell ref="B2:C2"/>
    <mergeCell ref="D2:E2"/>
    <mergeCell ref="F2:G2"/>
    <mergeCell ref="A5:G5"/>
    <mergeCell ref="A8:G8"/>
    <mergeCell ref="A19:G19"/>
    <mergeCell ref="C20:F20"/>
    <mergeCell ref="C21:F21"/>
  </mergeCells>
  <printOptions horizontalCentered="1"/>
  <pageMargins left="0" right="0" top="0" bottom="0.27" header="0" footer="0"/>
  <pageSetup paperSize="9" scale="84" orientation="portrait" verticalDpi="300" r:id="rId1"/>
  <headerFooter alignWithMargins="0">
    <oddFooter>&amp;C&amp;"B Nazanin,Regular"صفحه &amp;P از &amp;N</oddFooter>
  </headerFooter>
  <rowBreaks count="5" manualBreakCount="5">
    <brk id="53" max="16383" man="1"/>
    <brk id="91" max="16383" man="1"/>
    <brk id="135" max="16383" man="1"/>
    <brk id="171" max="16383" man="1"/>
    <brk id="200" max="16383" man="1"/>
  </rowBreaks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  <outlinePr summaryBelow="0"/>
  </sheetPr>
  <dimension ref="A1:J210"/>
  <sheetViews>
    <sheetView rightToLeft="1" zoomScaleSheetLayoutView="100" zoomScalePageLayoutView="66" workbookViewId="0">
      <selection activeCell="A170" sqref="A170:G170"/>
    </sheetView>
  </sheetViews>
  <sheetFormatPr defaultColWidth="9.109375" defaultRowHeight="13.2" outlineLevelRow="3" x14ac:dyDescent="0.25"/>
  <cols>
    <col min="1" max="1" width="40.88671875" style="12" customWidth="1"/>
    <col min="2" max="2" width="7.5546875" style="12" bestFit="1" customWidth="1"/>
    <col min="3" max="4" width="13.109375" style="12" customWidth="1"/>
    <col min="5" max="5" width="14.44140625" style="12" customWidth="1"/>
    <col min="6" max="6" width="16" style="12" bestFit="1" customWidth="1"/>
    <col min="7" max="7" width="16.6640625" style="12" customWidth="1"/>
    <col min="8" max="10" width="13.109375" style="12" customWidth="1"/>
    <col min="11" max="16384" width="9.109375" style="12"/>
  </cols>
  <sheetData>
    <row r="1" spans="1:8" s="1" customFormat="1" ht="63" customHeight="1" thickBot="1" x14ac:dyDescent="0.35">
      <c r="A1" s="221" t="s">
        <v>0</v>
      </c>
      <c r="B1" s="222"/>
      <c r="C1" s="222"/>
      <c r="D1" s="222"/>
      <c r="E1" s="222"/>
      <c r="F1" s="222"/>
      <c r="G1" s="222"/>
    </row>
    <row r="2" spans="1:8" s="3" customFormat="1" ht="25.8" thickBot="1" x14ac:dyDescent="0.35">
      <c r="A2" s="2" t="s">
        <v>317</v>
      </c>
      <c r="B2" s="223" t="s">
        <v>1</v>
      </c>
      <c r="C2" s="224"/>
      <c r="D2" s="223" t="s">
        <v>318</v>
      </c>
      <c r="E2" s="224"/>
      <c r="F2" s="225">
        <v>43627</v>
      </c>
      <c r="G2" s="226"/>
    </row>
    <row r="3" spans="1:8" s="3" customFormat="1" ht="7.5" customHeight="1" thickBot="1" x14ac:dyDescent="0.35">
      <c r="A3" s="4"/>
      <c r="B3" s="5"/>
      <c r="C3" s="5"/>
      <c r="D3" s="6"/>
      <c r="E3" s="7"/>
      <c r="F3" s="7"/>
      <c r="G3" s="5"/>
    </row>
    <row r="4" spans="1:8" ht="22.5" customHeight="1" thickBot="1" x14ac:dyDescent="0.9">
      <c r="A4" s="8" t="s">
        <v>2</v>
      </c>
      <c r="B4" s="9" t="s">
        <v>3</v>
      </c>
      <c r="C4" s="10" t="s">
        <v>4</v>
      </c>
      <c r="D4" s="10" t="s">
        <v>5</v>
      </c>
      <c r="E4" s="10" t="s">
        <v>6</v>
      </c>
      <c r="F4" s="10" t="s">
        <v>7</v>
      </c>
      <c r="G4" s="11" t="s">
        <v>8</v>
      </c>
    </row>
    <row r="5" spans="1:8" ht="22.5" customHeight="1" collapsed="1" thickBot="1" x14ac:dyDescent="0.3">
      <c r="A5" s="172" t="s">
        <v>9</v>
      </c>
      <c r="B5" s="173"/>
      <c r="C5" s="173"/>
      <c r="D5" s="173"/>
      <c r="E5" s="173"/>
      <c r="F5" s="173"/>
      <c r="G5" s="174"/>
    </row>
    <row r="6" spans="1:8" ht="22.5" hidden="1" customHeight="1" outlineLevel="1" x14ac:dyDescent="0.25">
      <c r="A6" s="13" t="s">
        <v>10</v>
      </c>
      <c r="B6" s="14" t="s">
        <v>11</v>
      </c>
      <c r="C6" s="15">
        <v>0</v>
      </c>
      <c r="D6" s="15">
        <v>0</v>
      </c>
      <c r="E6" s="15">
        <v>0</v>
      </c>
      <c r="F6" s="15">
        <v>0</v>
      </c>
      <c r="G6" s="16">
        <f>236500-11500</f>
        <v>225000</v>
      </c>
    </row>
    <row r="7" spans="1:8" ht="22.5" hidden="1" customHeight="1" outlineLevel="1" thickBot="1" x14ac:dyDescent="0.3">
      <c r="A7" s="17" t="s">
        <v>12</v>
      </c>
      <c r="B7" s="18" t="s">
        <v>11</v>
      </c>
      <c r="C7" s="19">
        <v>467</v>
      </c>
      <c r="D7" s="19">
        <v>0</v>
      </c>
      <c r="E7" s="19">
        <v>0</v>
      </c>
      <c r="F7" s="19">
        <v>467</v>
      </c>
      <c r="G7" s="20">
        <v>226636</v>
      </c>
      <c r="H7" s="21"/>
    </row>
    <row r="8" spans="1:8" ht="22.5" customHeight="1" collapsed="1" thickBot="1" x14ac:dyDescent="0.3">
      <c r="A8" s="172" t="s">
        <v>13</v>
      </c>
      <c r="B8" s="173"/>
      <c r="C8" s="173"/>
      <c r="D8" s="173"/>
      <c r="E8" s="173"/>
      <c r="F8" s="173"/>
      <c r="G8" s="174"/>
    </row>
    <row r="9" spans="1:8" ht="22.5" hidden="1" customHeight="1" outlineLevel="1" x14ac:dyDescent="0.25">
      <c r="A9" s="22" t="s">
        <v>14</v>
      </c>
      <c r="B9" s="14" t="s">
        <v>15</v>
      </c>
      <c r="C9" s="23">
        <v>0</v>
      </c>
      <c r="D9" s="23">
        <v>0</v>
      </c>
      <c r="E9" s="23">
        <v>0</v>
      </c>
      <c r="F9" s="23">
        <v>0</v>
      </c>
      <c r="G9" s="24">
        <v>451.75</v>
      </c>
    </row>
    <row r="10" spans="1:8" ht="22.5" hidden="1" customHeight="1" outlineLevel="1" x14ac:dyDescent="0.25">
      <c r="A10" s="25" t="s">
        <v>16</v>
      </c>
      <c r="B10" s="26" t="s">
        <v>15</v>
      </c>
      <c r="C10" s="27">
        <v>8</v>
      </c>
      <c r="D10" s="27">
        <v>8</v>
      </c>
      <c r="E10" s="27">
        <v>8</v>
      </c>
      <c r="F10" s="27">
        <v>24</v>
      </c>
      <c r="G10" s="28">
        <v>52.25</v>
      </c>
    </row>
    <row r="11" spans="1:8" ht="22.5" hidden="1" customHeight="1" outlineLevel="1" x14ac:dyDescent="0.25">
      <c r="A11" s="29" t="s">
        <v>17</v>
      </c>
      <c r="B11" s="26" t="s">
        <v>15</v>
      </c>
      <c r="C11" s="27">
        <v>0</v>
      </c>
      <c r="D11" s="27">
        <v>0</v>
      </c>
      <c r="E11" s="27">
        <v>0</v>
      </c>
      <c r="F11" s="27">
        <v>0</v>
      </c>
      <c r="G11" s="28">
        <v>24.75</v>
      </c>
    </row>
    <row r="12" spans="1:8" ht="22.5" hidden="1" customHeight="1" outlineLevel="1" thickBot="1" x14ac:dyDescent="0.3">
      <c r="A12" s="30" t="s">
        <v>18</v>
      </c>
      <c r="B12" s="31" t="s">
        <v>15</v>
      </c>
      <c r="C12" s="32">
        <v>8</v>
      </c>
      <c r="D12" s="32">
        <v>8</v>
      </c>
      <c r="E12" s="32">
        <v>8</v>
      </c>
      <c r="F12" s="32">
        <v>24</v>
      </c>
      <c r="G12" s="33">
        <v>27.5</v>
      </c>
    </row>
    <row r="13" spans="1:8" ht="22.5" customHeight="1" collapsed="1" thickBot="1" x14ac:dyDescent="0.3">
      <c r="A13" s="172" t="s">
        <v>19</v>
      </c>
      <c r="B13" s="173"/>
      <c r="C13" s="173"/>
      <c r="D13" s="173"/>
      <c r="E13" s="173"/>
      <c r="F13" s="173"/>
      <c r="G13" s="174"/>
    </row>
    <row r="14" spans="1:8" ht="22.5" hidden="1" customHeight="1" outlineLevel="1" x14ac:dyDescent="0.25">
      <c r="A14" s="25" t="s">
        <v>20</v>
      </c>
      <c r="B14" s="26" t="s">
        <v>11</v>
      </c>
      <c r="C14" s="218">
        <v>0</v>
      </c>
      <c r="D14" s="219"/>
      <c r="E14" s="219"/>
      <c r="F14" s="220"/>
      <c r="G14" s="34">
        <v>0</v>
      </c>
    </row>
    <row r="15" spans="1:8" ht="22.5" hidden="1" customHeight="1" outlineLevel="1" x14ac:dyDescent="0.25">
      <c r="A15" s="25" t="s">
        <v>21</v>
      </c>
      <c r="B15" s="26" t="s">
        <v>22</v>
      </c>
      <c r="C15" s="212">
        <v>0</v>
      </c>
      <c r="D15" s="213"/>
      <c r="E15" s="213"/>
      <c r="F15" s="214"/>
      <c r="G15" s="34">
        <v>0</v>
      </c>
    </row>
    <row r="16" spans="1:8" ht="22.5" hidden="1" customHeight="1" outlineLevel="1" x14ac:dyDescent="0.25">
      <c r="A16" s="25" t="s">
        <v>23</v>
      </c>
      <c r="B16" s="26" t="s">
        <v>11</v>
      </c>
      <c r="C16" s="209">
        <v>0</v>
      </c>
      <c r="D16" s="210"/>
      <c r="E16" s="210"/>
      <c r="F16" s="211"/>
      <c r="G16" s="34">
        <v>29151.749816894582</v>
      </c>
    </row>
    <row r="17" spans="1:7" ht="22.5" hidden="1" customHeight="1" outlineLevel="1" x14ac:dyDescent="0.25">
      <c r="A17" s="25" t="s">
        <v>24</v>
      </c>
      <c r="B17" s="26" t="s">
        <v>22</v>
      </c>
      <c r="C17" s="212">
        <v>0</v>
      </c>
      <c r="D17" s="213"/>
      <c r="E17" s="213"/>
      <c r="F17" s="214"/>
      <c r="G17" s="34">
        <v>1156</v>
      </c>
    </row>
    <row r="18" spans="1:7" ht="22.5" hidden="1" customHeight="1" outlineLevel="1" thickBot="1" x14ac:dyDescent="0.3">
      <c r="A18" s="25" t="s">
        <v>25</v>
      </c>
      <c r="B18" s="26" t="s">
        <v>11</v>
      </c>
      <c r="C18" s="215">
        <v>-1015.03979492188</v>
      </c>
      <c r="D18" s="216"/>
      <c r="E18" s="216"/>
      <c r="F18" s="216"/>
      <c r="G18" s="217"/>
    </row>
    <row r="19" spans="1:7" ht="22.5" customHeight="1" collapsed="1" thickBot="1" x14ac:dyDescent="0.3">
      <c r="A19" s="172" t="s">
        <v>26</v>
      </c>
      <c r="B19" s="173"/>
      <c r="C19" s="173"/>
      <c r="D19" s="173"/>
      <c r="E19" s="173"/>
      <c r="F19" s="173"/>
      <c r="G19" s="174"/>
    </row>
    <row r="20" spans="1:7" ht="22.5" hidden="1" customHeight="1" outlineLevel="1" x14ac:dyDescent="0.25">
      <c r="A20" s="25" t="s">
        <v>27</v>
      </c>
      <c r="B20" s="26" t="s">
        <v>11</v>
      </c>
      <c r="C20" s="218">
        <v>37.349998474121101</v>
      </c>
      <c r="D20" s="219"/>
      <c r="E20" s="219"/>
      <c r="F20" s="220"/>
      <c r="G20" s="34">
        <v>402.50999355316202</v>
      </c>
    </row>
    <row r="21" spans="1:7" ht="22.5" hidden="1" customHeight="1" outlineLevel="1" x14ac:dyDescent="0.25">
      <c r="A21" s="25" t="s">
        <v>21</v>
      </c>
      <c r="B21" s="26" t="s">
        <v>22</v>
      </c>
      <c r="C21" s="212">
        <v>3</v>
      </c>
      <c r="D21" s="213"/>
      <c r="E21" s="213"/>
      <c r="F21" s="214"/>
      <c r="G21" s="34">
        <v>31</v>
      </c>
    </row>
    <row r="22" spans="1:7" ht="22.5" hidden="1" customHeight="1" outlineLevel="1" x14ac:dyDescent="0.25">
      <c r="A22" s="25" t="s">
        <v>28</v>
      </c>
      <c r="B22" s="26" t="s">
        <v>11</v>
      </c>
      <c r="C22" s="209">
        <v>0</v>
      </c>
      <c r="D22" s="210"/>
      <c r="E22" s="210"/>
      <c r="F22" s="211"/>
      <c r="G22" s="34">
        <v>0</v>
      </c>
    </row>
    <row r="23" spans="1:7" ht="22.5" hidden="1" customHeight="1" outlineLevel="1" x14ac:dyDescent="0.25">
      <c r="A23" s="25" t="s">
        <v>24</v>
      </c>
      <c r="B23" s="26" t="s">
        <v>22</v>
      </c>
      <c r="C23" s="212">
        <v>0</v>
      </c>
      <c r="D23" s="213"/>
      <c r="E23" s="213"/>
      <c r="F23" s="214"/>
      <c r="G23" s="34">
        <v>0</v>
      </c>
    </row>
    <row r="24" spans="1:7" ht="22.5" hidden="1" customHeight="1" outlineLevel="1" thickBot="1" x14ac:dyDescent="0.3">
      <c r="A24" s="25" t="s">
        <v>29</v>
      </c>
      <c r="B24" s="26" t="s">
        <v>11</v>
      </c>
      <c r="C24" s="215">
        <v>42107.079993248022</v>
      </c>
      <c r="D24" s="216"/>
      <c r="E24" s="216"/>
      <c r="F24" s="216"/>
      <c r="G24" s="217"/>
    </row>
    <row r="25" spans="1:7" ht="22.5" customHeight="1" collapsed="1" thickBot="1" x14ac:dyDescent="0.3">
      <c r="A25" s="172" t="s">
        <v>30</v>
      </c>
      <c r="B25" s="173"/>
      <c r="C25" s="173"/>
      <c r="D25" s="173"/>
      <c r="E25" s="173"/>
      <c r="F25" s="173"/>
      <c r="G25" s="174"/>
    </row>
    <row r="26" spans="1:7" ht="22.5" hidden="1" customHeight="1" outlineLevel="1" collapsed="1" x14ac:dyDescent="0.25">
      <c r="A26" s="200" t="s">
        <v>31</v>
      </c>
      <c r="B26" s="201"/>
      <c r="C26" s="201"/>
      <c r="D26" s="201"/>
      <c r="E26" s="201"/>
      <c r="F26" s="201"/>
      <c r="G26" s="202"/>
    </row>
    <row r="27" spans="1:7" ht="22.5" hidden="1" customHeight="1" outlineLevel="2" x14ac:dyDescent="0.25">
      <c r="A27" s="35" t="s">
        <v>32</v>
      </c>
      <c r="B27" s="26" t="s">
        <v>11</v>
      </c>
      <c r="C27" s="36">
        <v>4492</v>
      </c>
      <c r="D27" s="36">
        <v>3572</v>
      </c>
      <c r="E27" s="36">
        <v>4508</v>
      </c>
      <c r="F27" s="37">
        <v>12572</v>
      </c>
      <c r="G27" s="34">
        <v>236158</v>
      </c>
    </row>
    <row r="28" spans="1:7" ht="22.5" hidden="1" customHeight="1" outlineLevel="2" x14ac:dyDescent="0.25">
      <c r="A28" s="35" t="s">
        <v>33</v>
      </c>
      <c r="B28" s="26" t="s">
        <v>22</v>
      </c>
      <c r="C28" s="36">
        <v>66</v>
      </c>
      <c r="D28" s="36">
        <v>59</v>
      </c>
      <c r="E28" s="36">
        <v>56</v>
      </c>
      <c r="F28" s="37">
        <v>181</v>
      </c>
      <c r="G28" s="34">
        <v>3353</v>
      </c>
    </row>
    <row r="29" spans="1:7" ht="22.5" hidden="1" customHeight="1" outlineLevel="2" x14ac:dyDescent="0.25">
      <c r="A29" s="35" t="s">
        <v>34</v>
      </c>
      <c r="B29" s="26" t="s">
        <v>15</v>
      </c>
      <c r="C29" s="38">
        <v>4</v>
      </c>
      <c r="D29" s="38">
        <v>3.38</v>
      </c>
      <c r="E29" s="38">
        <v>4.03</v>
      </c>
      <c r="F29" s="27">
        <v>11.41</v>
      </c>
      <c r="G29" s="28">
        <v>217.52</v>
      </c>
    </row>
    <row r="30" spans="1:7" ht="22.5" hidden="1" customHeight="1" outlineLevel="2" x14ac:dyDescent="0.25">
      <c r="A30" s="35" t="s">
        <v>35</v>
      </c>
      <c r="B30" s="26" t="s">
        <v>36</v>
      </c>
      <c r="C30" s="36">
        <v>1123</v>
      </c>
      <c r="D30" s="36">
        <v>1056.8047337278106</v>
      </c>
      <c r="E30" s="36">
        <v>1118.6104218362282</v>
      </c>
      <c r="F30" s="36">
        <v>1101.840490797546</v>
      </c>
      <c r="G30" s="34">
        <v>1085.6840750275837</v>
      </c>
    </row>
    <row r="31" spans="1:7" ht="22.5" hidden="1" customHeight="1" outlineLevel="2" x14ac:dyDescent="0.25">
      <c r="A31" s="35" t="s">
        <v>37</v>
      </c>
      <c r="B31" s="26" t="s">
        <v>11</v>
      </c>
      <c r="C31" s="38">
        <v>183.14999389648401</v>
      </c>
      <c r="D31" s="38">
        <v>370.07000732421898</v>
      </c>
      <c r="E31" s="38">
        <v>184.86999511718801</v>
      </c>
      <c r="F31" s="27">
        <v>738.08999633789108</v>
      </c>
      <c r="G31" s="28">
        <v>10982.610000610401</v>
      </c>
    </row>
    <row r="32" spans="1:7" ht="22.5" hidden="1" customHeight="1" outlineLevel="2" x14ac:dyDescent="0.25">
      <c r="A32" s="35" t="s">
        <v>38</v>
      </c>
      <c r="B32" s="26" t="s">
        <v>22</v>
      </c>
      <c r="C32" s="36">
        <v>7</v>
      </c>
      <c r="D32" s="36">
        <v>14</v>
      </c>
      <c r="E32" s="36">
        <v>7</v>
      </c>
      <c r="F32" s="37">
        <v>28</v>
      </c>
      <c r="G32" s="34">
        <v>427</v>
      </c>
    </row>
    <row r="33" spans="1:8" ht="22.5" hidden="1" customHeight="1" outlineLevel="2" x14ac:dyDescent="0.25">
      <c r="A33" s="35" t="s">
        <v>39</v>
      </c>
      <c r="B33" s="26" t="s">
        <v>11</v>
      </c>
      <c r="C33" s="38">
        <v>0</v>
      </c>
      <c r="D33" s="38">
        <v>26.329999923706101</v>
      </c>
      <c r="E33" s="38">
        <v>26.559999465942401</v>
      </c>
      <c r="F33" s="27">
        <v>52.889999389648501</v>
      </c>
      <c r="G33" s="28">
        <v>210.72000312805201</v>
      </c>
    </row>
    <row r="34" spans="1:8" ht="22.5" hidden="1" customHeight="1" outlineLevel="2" x14ac:dyDescent="0.25">
      <c r="A34" s="35" t="s">
        <v>40</v>
      </c>
      <c r="B34" s="26" t="s">
        <v>22</v>
      </c>
      <c r="C34" s="36">
        <v>0</v>
      </c>
      <c r="D34" s="36">
        <v>1</v>
      </c>
      <c r="E34" s="36">
        <v>1</v>
      </c>
      <c r="F34" s="37">
        <v>2</v>
      </c>
      <c r="G34" s="34">
        <v>8</v>
      </c>
    </row>
    <row r="35" spans="1:8" ht="22.5" hidden="1" customHeight="1" outlineLevel="2" x14ac:dyDescent="0.25">
      <c r="A35" s="35" t="s">
        <v>41</v>
      </c>
      <c r="B35" s="26" t="s">
        <v>15</v>
      </c>
      <c r="C35" s="38">
        <v>4.83</v>
      </c>
      <c r="D35" s="38">
        <v>6.53</v>
      </c>
      <c r="E35" s="38">
        <v>1.58</v>
      </c>
      <c r="F35" s="27">
        <v>12.94</v>
      </c>
      <c r="G35" s="28">
        <v>138.55000000000001</v>
      </c>
    </row>
    <row r="36" spans="1:8" ht="22.5" hidden="1" customHeight="1" outlineLevel="2" x14ac:dyDescent="0.25">
      <c r="A36" s="35" t="s">
        <v>42</v>
      </c>
      <c r="B36" s="26" t="s">
        <v>36</v>
      </c>
      <c r="C36" s="36">
        <v>37.919253394717188</v>
      </c>
      <c r="D36" s="36">
        <v>60.704442151290209</v>
      </c>
      <c r="E36" s="36">
        <v>133.81645226780407</v>
      </c>
      <c r="F36" s="36">
        <v>61.12673846426118</v>
      </c>
      <c r="G36" s="34">
        <v>80.789101434416821</v>
      </c>
    </row>
    <row r="37" spans="1:8" ht="22.5" hidden="1" customHeight="1" outlineLevel="2" x14ac:dyDescent="0.25">
      <c r="A37" s="35" t="s">
        <v>43</v>
      </c>
      <c r="B37" s="26" t="s">
        <v>11</v>
      </c>
      <c r="C37" s="36">
        <v>4675.1499938964844</v>
      </c>
      <c r="D37" s="36">
        <v>3968.4000072479248</v>
      </c>
      <c r="E37" s="36">
        <v>4719.4299945831308</v>
      </c>
      <c r="F37" s="36">
        <v>13362.979995727539</v>
      </c>
      <c r="G37" s="39">
        <v>247351.33000373846</v>
      </c>
    </row>
    <row r="38" spans="1:8" ht="22.5" hidden="1" customHeight="1" outlineLevel="2" x14ac:dyDescent="0.25">
      <c r="A38" s="35" t="s">
        <v>44</v>
      </c>
      <c r="B38" s="26" t="s">
        <v>11</v>
      </c>
      <c r="C38" s="36">
        <v>1844</v>
      </c>
      <c r="D38" s="36">
        <v>0</v>
      </c>
      <c r="E38" s="36">
        <v>0</v>
      </c>
      <c r="F38" s="37">
        <v>1844</v>
      </c>
      <c r="G38" s="34">
        <v>242448</v>
      </c>
    </row>
    <row r="39" spans="1:8" ht="22.5" hidden="1" customHeight="1" outlineLevel="2" x14ac:dyDescent="0.25">
      <c r="A39" s="40" t="s">
        <v>45</v>
      </c>
      <c r="B39" s="26" t="s">
        <v>11</v>
      </c>
      <c r="C39" s="194">
        <v>68747.12010383603</v>
      </c>
      <c r="D39" s="207"/>
      <c r="E39" s="207"/>
      <c r="F39" s="207"/>
      <c r="G39" s="208"/>
      <c r="H39" s="41"/>
    </row>
    <row r="40" spans="1:8" ht="22.5" hidden="1" customHeight="1" outlineLevel="1" collapsed="1" x14ac:dyDescent="0.25">
      <c r="A40" s="197" t="s">
        <v>46</v>
      </c>
      <c r="B40" s="198"/>
      <c r="C40" s="198"/>
      <c r="D40" s="198"/>
      <c r="E40" s="198"/>
      <c r="F40" s="198"/>
      <c r="G40" s="199"/>
      <c r="H40" s="41"/>
    </row>
    <row r="41" spans="1:8" ht="22.5" hidden="1" customHeight="1" outlineLevel="2" x14ac:dyDescent="0.25">
      <c r="A41" s="35" t="s">
        <v>47</v>
      </c>
      <c r="B41" s="26" t="s">
        <v>11</v>
      </c>
      <c r="C41" s="36">
        <v>1337.9</v>
      </c>
      <c r="D41" s="36">
        <v>0</v>
      </c>
      <c r="E41" s="36">
        <v>0</v>
      </c>
      <c r="F41" s="37">
        <v>1337.9</v>
      </c>
      <c r="G41" s="34">
        <v>235015</v>
      </c>
    </row>
    <row r="42" spans="1:8" ht="22.5" hidden="1" customHeight="1" outlineLevel="2" x14ac:dyDescent="0.25">
      <c r="A42" s="35" t="s">
        <v>48</v>
      </c>
      <c r="B42" s="26" t="s">
        <v>15</v>
      </c>
      <c r="C42" s="38">
        <v>2.2200000000000002</v>
      </c>
      <c r="D42" s="38">
        <v>0</v>
      </c>
      <c r="E42" s="38">
        <v>0</v>
      </c>
      <c r="F42" s="27">
        <v>2.2200000000000002</v>
      </c>
      <c r="G42" s="28">
        <v>390.21</v>
      </c>
    </row>
    <row r="43" spans="1:8" ht="22.5" hidden="1" customHeight="1" outlineLevel="2" x14ac:dyDescent="0.25">
      <c r="A43" s="35" t="s">
        <v>49</v>
      </c>
      <c r="B43" s="26" t="s">
        <v>36</v>
      </c>
      <c r="C43" s="36">
        <v>602.65765765765764</v>
      </c>
      <c r="D43" s="36">
        <v>0</v>
      </c>
      <c r="E43" s="36">
        <v>0</v>
      </c>
      <c r="F43" s="37">
        <v>602.65765765765764</v>
      </c>
      <c r="G43" s="34">
        <v>602.27826042387437</v>
      </c>
    </row>
    <row r="44" spans="1:8" ht="22.5" hidden="1" customHeight="1" outlineLevel="1" collapsed="1" x14ac:dyDescent="0.25">
      <c r="A44" s="197" t="s">
        <v>50</v>
      </c>
      <c r="B44" s="198"/>
      <c r="C44" s="198"/>
      <c r="D44" s="198"/>
      <c r="E44" s="198"/>
      <c r="F44" s="198"/>
      <c r="G44" s="199"/>
    </row>
    <row r="45" spans="1:8" ht="22.5" hidden="1" customHeight="1" outlineLevel="2" x14ac:dyDescent="0.25">
      <c r="A45" s="35" t="s">
        <v>51</v>
      </c>
      <c r="B45" s="26" t="s">
        <v>11</v>
      </c>
      <c r="C45" s="38">
        <v>0</v>
      </c>
      <c r="D45" s="38">
        <v>0</v>
      </c>
      <c r="E45" s="38">
        <v>0</v>
      </c>
      <c r="F45" s="27">
        <v>0</v>
      </c>
      <c r="G45" s="28">
        <v>0</v>
      </c>
    </row>
    <row r="46" spans="1:8" ht="22.5" hidden="1" customHeight="1" outlineLevel="2" x14ac:dyDescent="0.25">
      <c r="A46" s="35" t="s">
        <v>52</v>
      </c>
      <c r="B46" s="26" t="s">
        <v>22</v>
      </c>
      <c r="C46" s="36">
        <v>0</v>
      </c>
      <c r="D46" s="36">
        <v>0</v>
      </c>
      <c r="E46" s="36">
        <v>0</v>
      </c>
      <c r="F46" s="37">
        <v>0</v>
      </c>
      <c r="G46" s="34">
        <v>0</v>
      </c>
    </row>
    <row r="47" spans="1:8" ht="22.5" hidden="1" customHeight="1" outlineLevel="2" x14ac:dyDescent="0.25">
      <c r="A47" s="35" t="s">
        <v>53</v>
      </c>
      <c r="B47" s="26" t="s">
        <v>11</v>
      </c>
      <c r="C47" s="38">
        <v>0</v>
      </c>
      <c r="D47" s="38">
        <v>0</v>
      </c>
      <c r="E47" s="38">
        <v>0</v>
      </c>
      <c r="F47" s="27">
        <v>0</v>
      </c>
      <c r="G47" s="28">
        <v>0</v>
      </c>
    </row>
    <row r="48" spans="1:8" ht="22.5" hidden="1" customHeight="1" outlineLevel="2" x14ac:dyDescent="0.25">
      <c r="A48" s="35" t="s">
        <v>54</v>
      </c>
      <c r="B48" s="26" t="s">
        <v>11</v>
      </c>
      <c r="C48" s="194">
        <v>52233</v>
      </c>
      <c r="D48" s="195"/>
      <c r="E48" s="195"/>
      <c r="F48" s="195"/>
      <c r="G48" s="206"/>
    </row>
    <row r="49" spans="1:7" ht="22.5" hidden="1" customHeight="1" outlineLevel="2" x14ac:dyDescent="0.25">
      <c r="A49" s="35" t="s">
        <v>55</v>
      </c>
      <c r="B49" s="26" t="s">
        <v>11</v>
      </c>
      <c r="C49" s="38">
        <v>0</v>
      </c>
      <c r="D49" s="38">
        <v>0</v>
      </c>
      <c r="E49" s="38">
        <v>0</v>
      </c>
      <c r="F49" s="27">
        <v>0</v>
      </c>
      <c r="G49" s="28">
        <v>0</v>
      </c>
    </row>
    <row r="50" spans="1:7" ht="22.5" hidden="1" customHeight="1" outlineLevel="2" x14ac:dyDescent="0.25">
      <c r="A50" s="35" t="s">
        <v>56</v>
      </c>
      <c r="B50" s="42" t="s">
        <v>57</v>
      </c>
      <c r="C50" s="38">
        <v>0</v>
      </c>
      <c r="D50" s="38">
        <v>0</v>
      </c>
      <c r="E50" s="38">
        <v>0</v>
      </c>
      <c r="F50" s="27">
        <v>0</v>
      </c>
      <c r="G50" s="28">
        <v>0</v>
      </c>
    </row>
    <row r="51" spans="1:7" ht="22.5" hidden="1" customHeight="1" outlineLevel="2" x14ac:dyDescent="0.25">
      <c r="A51" s="35" t="s">
        <v>58</v>
      </c>
      <c r="B51" s="26" t="s">
        <v>15</v>
      </c>
      <c r="C51" s="43">
        <v>0</v>
      </c>
      <c r="D51" s="43">
        <v>0</v>
      </c>
      <c r="E51" s="43">
        <v>0</v>
      </c>
      <c r="F51" s="44">
        <v>0</v>
      </c>
      <c r="G51" s="45">
        <v>0</v>
      </c>
    </row>
    <row r="52" spans="1:7" ht="22.5" hidden="1" customHeight="1" outlineLevel="2" x14ac:dyDescent="0.25">
      <c r="A52" s="35" t="s">
        <v>49</v>
      </c>
      <c r="B52" s="26" t="s">
        <v>36</v>
      </c>
      <c r="C52" s="38">
        <v>0</v>
      </c>
      <c r="D52" s="38">
        <v>0</v>
      </c>
      <c r="E52" s="38">
        <v>0</v>
      </c>
      <c r="F52" s="27">
        <v>0</v>
      </c>
      <c r="G52" s="28">
        <v>0</v>
      </c>
    </row>
    <row r="53" spans="1:7" ht="22.5" hidden="1" customHeight="1" outlineLevel="2" x14ac:dyDescent="0.25">
      <c r="A53" s="35" t="s">
        <v>59</v>
      </c>
      <c r="B53" s="42" t="s">
        <v>60</v>
      </c>
      <c r="C53" s="43">
        <v>0</v>
      </c>
      <c r="D53" s="43">
        <v>0</v>
      </c>
      <c r="E53" s="43">
        <v>0</v>
      </c>
      <c r="F53" s="44">
        <v>0</v>
      </c>
      <c r="G53" s="45">
        <v>0</v>
      </c>
    </row>
    <row r="54" spans="1:7" ht="22.5" hidden="1" customHeight="1" outlineLevel="1" collapsed="1" x14ac:dyDescent="0.25">
      <c r="A54" s="197" t="s">
        <v>61</v>
      </c>
      <c r="B54" s="198"/>
      <c r="C54" s="198"/>
      <c r="D54" s="198"/>
      <c r="E54" s="198"/>
      <c r="F54" s="198"/>
      <c r="G54" s="199"/>
    </row>
    <row r="55" spans="1:7" ht="22.5" hidden="1" customHeight="1" outlineLevel="2" x14ac:dyDescent="0.25">
      <c r="A55" s="35" t="s">
        <v>62</v>
      </c>
      <c r="B55" s="26" t="s">
        <v>11</v>
      </c>
      <c r="C55" s="194">
        <v>0</v>
      </c>
      <c r="D55" s="195"/>
      <c r="E55" s="195"/>
      <c r="F55" s="196"/>
      <c r="G55" s="34">
        <v>0</v>
      </c>
    </row>
    <row r="56" spans="1:7" ht="22.5" hidden="1" customHeight="1" outlineLevel="2" x14ac:dyDescent="0.25">
      <c r="A56" s="35" t="s">
        <v>52</v>
      </c>
      <c r="B56" s="26" t="s">
        <v>22</v>
      </c>
      <c r="C56" s="194">
        <v>0</v>
      </c>
      <c r="D56" s="195"/>
      <c r="E56" s="195"/>
      <c r="F56" s="196"/>
      <c r="G56" s="34">
        <v>0</v>
      </c>
    </row>
    <row r="57" spans="1:7" ht="22.5" hidden="1" customHeight="1" outlineLevel="2" x14ac:dyDescent="0.25">
      <c r="A57" s="35" t="s">
        <v>63</v>
      </c>
      <c r="B57" s="26" t="s">
        <v>11</v>
      </c>
      <c r="C57" s="194">
        <v>0</v>
      </c>
      <c r="D57" s="195"/>
      <c r="E57" s="195"/>
      <c r="F57" s="196"/>
      <c r="G57" s="34">
        <v>0</v>
      </c>
    </row>
    <row r="58" spans="1:7" ht="22.5" hidden="1" customHeight="1" outlineLevel="2" x14ac:dyDescent="0.25">
      <c r="A58" s="35" t="s">
        <v>52</v>
      </c>
      <c r="B58" s="26" t="s">
        <v>22</v>
      </c>
      <c r="C58" s="194">
        <v>0</v>
      </c>
      <c r="D58" s="195"/>
      <c r="E58" s="195"/>
      <c r="F58" s="196"/>
      <c r="G58" s="34">
        <v>0</v>
      </c>
    </row>
    <row r="59" spans="1:7" ht="22.5" hidden="1" customHeight="1" outlineLevel="2" x14ac:dyDescent="0.25">
      <c r="A59" s="35" t="s">
        <v>64</v>
      </c>
      <c r="B59" s="26" t="s">
        <v>11</v>
      </c>
      <c r="C59" s="194">
        <v>420.75</v>
      </c>
      <c r="D59" s="195"/>
      <c r="E59" s="195"/>
      <c r="F59" s="195"/>
      <c r="G59" s="206"/>
    </row>
    <row r="60" spans="1:7" ht="22.5" hidden="1" customHeight="1" outlineLevel="1" collapsed="1" thickBot="1" x14ac:dyDescent="0.3">
      <c r="A60" s="197" t="s">
        <v>65</v>
      </c>
      <c r="B60" s="198"/>
      <c r="C60" s="198"/>
      <c r="D60" s="198"/>
      <c r="E60" s="198"/>
      <c r="F60" s="198"/>
      <c r="G60" s="199"/>
    </row>
    <row r="61" spans="1:7" ht="22.5" hidden="1" customHeight="1" outlineLevel="2" collapsed="1" x14ac:dyDescent="0.25">
      <c r="A61" s="203" t="s">
        <v>66</v>
      </c>
      <c r="B61" s="204"/>
      <c r="C61" s="204"/>
      <c r="D61" s="204"/>
      <c r="E61" s="204"/>
      <c r="F61" s="204"/>
      <c r="G61" s="205"/>
    </row>
    <row r="62" spans="1:7" ht="22.5" hidden="1" customHeight="1" outlineLevel="3" x14ac:dyDescent="0.25">
      <c r="A62" s="35" t="s">
        <v>67</v>
      </c>
      <c r="B62" s="26" t="s">
        <v>11</v>
      </c>
      <c r="C62" s="36">
        <v>0</v>
      </c>
      <c r="D62" s="36">
        <v>0</v>
      </c>
      <c r="E62" s="36">
        <v>0</v>
      </c>
      <c r="F62" s="36">
        <v>0</v>
      </c>
      <c r="G62" s="34">
        <v>215422.29</v>
      </c>
    </row>
    <row r="63" spans="1:7" ht="22.5" hidden="1" customHeight="1" outlineLevel="3" x14ac:dyDescent="0.25">
      <c r="A63" s="35" t="s">
        <v>68</v>
      </c>
      <c r="B63" s="46" t="s">
        <v>69</v>
      </c>
      <c r="C63" s="47">
        <v>0</v>
      </c>
      <c r="D63" s="47">
        <v>0</v>
      </c>
      <c r="E63" s="47">
        <v>0</v>
      </c>
      <c r="F63" s="47">
        <v>0</v>
      </c>
      <c r="G63" s="48">
        <v>0.92806519978607604</v>
      </c>
    </row>
    <row r="64" spans="1:7" ht="22.5" hidden="1" customHeight="1" outlineLevel="3" x14ac:dyDescent="0.25">
      <c r="A64" s="35" t="s">
        <v>70</v>
      </c>
      <c r="B64" s="26" t="s">
        <v>11</v>
      </c>
      <c r="C64" s="36">
        <v>0</v>
      </c>
      <c r="D64" s="36">
        <v>0</v>
      </c>
      <c r="E64" s="36">
        <v>0</v>
      </c>
      <c r="F64" s="37">
        <v>0</v>
      </c>
      <c r="G64" s="34">
        <v>14562.189999999999</v>
      </c>
    </row>
    <row r="65" spans="1:7" ht="22.5" hidden="1" customHeight="1" outlineLevel="3" x14ac:dyDescent="0.25">
      <c r="A65" s="35" t="s">
        <v>71</v>
      </c>
      <c r="B65" s="46" t="s">
        <v>69</v>
      </c>
      <c r="C65" s="47">
        <v>0</v>
      </c>
      <c r="D65" s="47">
        <v>0</v>
      </c>
      <c r="E65" s="47">
        <v>0</v>
      </c>
      <c r="F65" s="47">
        <v>0</v>
      </c>
      <c r="G65" s="48">
        <v>6.2735670350885217E-2</v>
      </c>
    </row>
    <row r="66" spans="1:7" ht="22.5" hidden="1" customHeight="1" outlineLevel="3" x14ac:dyDescent="0.25">
      <c r="A66" s="35" t="s">
        <v>72</v>
      </c>
      <c r="B66" s="26" t="s">
        <v>11</v>
      </c>
      <c r="C66" s="36">
        <v>0</v>
      </c>
      <c r="D66" s="36">
        <v>0</v>
      </c>
      <c r="E66" s="36">
        <v>0</v>
      </c>
      <c r="F66" s="37">
        <v>0</v>
      </c>
      <c r="G66" s="34">
        <v>2135.3000000000002</v>
      </c>
    </row>
    <row r="67" spans="1:7" ht="22.5" hidden="1" customHeight="1" outlineLevel="3" x14ac:dyDescent="0.25">
      <c r="A67" s="35" t="s">
        <v>73</v>
      </c>
      <c r="B67" s="46" t="s">
        <v>69</v>
      </c>
      <c r="C67" s="47">
        <v>0</v>
      </c>
      <c r="D67" s="47">
        <v>0</v>
      </c>
      <c r="E67" s="47">
        <v>0</v>
      </c>
      <c r="F67" s="47">
        <v>0</v>
      </c>
      <c r="G67" s="48">
        <v>9.1991298630388161E-3</v>
      </c>
    </row>
    <row r="68" spans="1:7" ht="22.5" hidden="1" customHeight="1" outlineLevel="3" x14ac:dyDescent="0.25">
      <c r="A68" s="35" t="s">
        <v>74</v>
      </c>
      <c r="B68" s="26" t="s">
        <v>11</v>
      </c>
      <c r="C68" s="36">
        <v>0</v>
      </c>
      <c r="D68" s="36">
        <v>0</v>
      </c>
      <c r="E68" s="36">
        <v>0</v>
      </c>
      <c r="F68" s="37">
        <v>0</v>
      </c>
      <c r="G68" s="34">
        <v>0</v>
      </c>
    </row>
    <row r="69" spans="1:7" ht="22.5" hidden="1" customHeight="1" outlineLevel="3" x14ac:dyDescent="0.25">
      <c r="A69" s="35" t="s">
        <v>75</v>
      </c>
      <c r="B69" s="46" t="s">
        <v>69</v>
      </c>
      <c r="C69" s="47">
        <v>0</v>
      </c>
      <c r="D69" s="47">
        <v>0</v>
      </c>
      <c r="E69" s="47">
        <v>0</v>
      </c>
      <c r="F69" s="47">
        <v>0</v>
      </c>
      <c r="G69" s="48">
        <v>0</v>
      </c>
    </row>
    <row r="70" spans="1:7" ht="22.5" hidden="1" customHeight="1" outlineLevel="2" collapsed="1" x14ac:dyDescent="0.25">
      <c r="A70" s="203" t="s">
        <v>76</v>
      </c>
      <c r="B70" s="204"/>
      <c r="C70" s="204"/>
      <c r="D70" s="204"/>
      <c r="E70" s="204"/>
      <c r="F70" s="204"/>
      <c r="G70" s="205"/>
    </row>
    <row r="71" spans="1:7" ht="22.5" hidden="1" customHeight="1" outlineLevel="3" x14ac:dyDescent="0.25">
      <c r="A71" s="35" t="s">
        <v>77</v>
      </c>
      <c r="B71" s="26" t="s">
        <v>11</v>
      </c>
      <c r="C71" s="36">
        <v>0</v>
      </c>
      <c r="D71" s="36">
        <v>0</v>
      </c>
      <c r="E71" s="36">
        <v>0</v>
      </c>
      <c r="F71" s="37">
        <v>0</v>
      </c>
      <c r="G71" s="34">
        <v>847.93</v>
      </c>
    </row>
    <row r="72" spans="1:7" ht="22.5" hidden="1" customHeight="1" outlineLevel="3" x14ac:dyDescent="0.25">
      <c r="A72" s="35" t="s">
        <v>78</v>
      </c>
      <c r="B72" s="46" t="s">
        <v>69</v>
      </c>
      <c r="C72" s="47">
        <v>0</v>
      </c>
      <c r="D72" s="47">
        <v>0</v>
      </c>
      <c r="E72" s="47">
        <v>0</v>
      </c>
      <c r="F72" s="47">
        <v>0</v>
      </c>
      <c r="G72" s="48">
        <v>7.276398537563432E-3</v>
      </c>
    </row>
    <row r="73" spans="1:7" ht="22.5" hidden="1" customHeight="1" outlineLevel="3" x14ac:dyDescent="0.25">
      <c r="A73" s="35" t="s">
        <v>79</v>
      </c>
      <c r="B73" s="26" t="s">
        <v>11</v>
      </c>
      <c r="C73" s="36">
        <v>0</v>
      </c>
      <c r="D73" s="36">
        <v>0</v>
      </c>
      <c r="E73" s="36">
        <v>0</v>
      </c>
      <c r="F73" s="37">
        <v>0</v>
      </c>
      <c r="G73" s="34">
        <v>107214.1</v>
      </c>
    </row>
    <row r="74" spans="1:7" ht="22.5" hidden="1" customHeight="1" outlineLevel="3" x14ac:dyDescent="0.25">
      <c r="A74" s="35" t="s">
        <v>80</v>
      </c>
      <c r="B74" s="46" t="s">
        <v>69</v>
      </c>
      <c r="C74" s="47">
        <v>0</v>
      </c>
      <c r="D74" s="47">
        <v>0</v>
      </c>
      <c r="E74" s="47">
        <v>0</v>
      </c>
      <c r="F74" s="47">
        <v>0</v>
      </c>
      <c r="G74" s="48">
        <v>0.92004354185626125</v>
      </c>
    </row>
    <row r="75" spans="1:7" ht="22.5" hidden="1" customHeight="1" outlineLevel="3" x14ac:dyDescent="0.25">
      <c r="A75" s="35" t="s">
        <v>81</v>
      </c>
      <c r="B75" s="26" t="s">
        <v>11</v>
      </c>
      <c r="C75" s="36">
        <v>0</v>
      </c>
      <c r="D75" s="36">
        <v>0</v>
      </c>
      <c r="E75" s="36">
        <v>0</v>
      </c>
      <c r="F75" s="37">
        <v>0</v>
      </c>
      <c r="G75" s="34">
        <v>7391.58</v>
      </c>
    </row>
    <row r="76" spans="1:7" ht="22.5" hidden="1" customHeight="1" outlineLevel="3" x14ac:dyDescent="0.25">
      <c r="A76" s="35" t="s">
        <v>82</v>
      </c>
      <c r="B76" s="46" t="s">
        <v>69</v>
      </c>
      <c r="C76" s="47">
        <v>0</v>
      </c>
      <c r="D76" s="47">
        <v>0</v>
      </c>
      <c r="E76" s="47">
        <v>0</v>
      </c>
      <c r="F76" s="47">
        <v>0</v>
      </c>
      <c r="G76" s="48">
        <v>6.3429860840261712E-2</v>
      </c>
    </row>
    <row r="77" spans="1:7" ht="22.5" hidden="1" customHeight="1" outlineLevel="3" x14ac:dyDescent="0.25">
      <c r="A77" s="35" t="s">
        <v>83</v>
      </c>
      <c r="B77" s="26" t="s">
        <v>11</v>
      </c>
      <c r="C77" s="36">
        <v>0</v>
      </c>
      <c r="D77" s="36">
        <v>0</v>
      </c>
      <c r="E77" s="36">
        <v>0</v>
      </c>
      <c r="F77" s="37">
        <v>0</v>
      </c>
      <c r="G77" s="34">
        <v>1077.94</v>
      </c>
    </row>
    <row r="78" spans="1:7" ht="22.5" hidden="1" customHeight="1" outlineLevel="3" x14ac:dyDescent="0.25">
      <c r="A78" s="35" t="s">
        <v>84</v>
      </c>
      <c r="B78" s="46" t="s">
        <v>69</v>
      </c>
      <c r="C78" s="47">
        <v>0</v>
      </c>
      <c r="D78" s="47">
        <v>0</v>
      </c>
      <c r="E78" s="47">
        <v>0</v>
      </c>
      <c r="F78" s="47">
        <v>0</v>
      </c>
      <c r="G78" s="48">
        <v>9.2501987659136097E-3</v>
      </c>
    </row>
    <row r="79" spans="1:7" ht="22.5" hidden="1" customHeight="1" outlineLevel="3" x14ac:dyDescent="0.25">
      <c r="A79" s="35" t="s">
        <v>85</v>
      </c>
      <c r="B79" s="26" t="s">
        <v>11</v>
      </c>
      <c r="C79" s="36">
        <v>0</v>
      </c>
      <c r="D79" s="36">
        <v>0</v>
      </c>
      <c r="E79" s="36">
        <v>0</v>
      </c>
      <c r="F79" s="37">
        <v>0</v>
      </c>
      <c r="G79" s="34">
        <v>0</v>
      </c>
    </row>
    <row r="80" spans="1:7" ht="22.5" hidden="1" customHeight="1" outlineLevel="3" x14ac:dyDescent="0.25">
      <c r="A80" s="35" t="s">
        <v>86</v>
      </c>
      <c r="B80" s="46" t="s">
        <v>69</v>
      </c>
      <c r="C80" s="47">
        <v>0</v>
      </c>
      <c r="D80" s="47">
        <v>0</v>
      </c>
      <c r="E80" s="47">
        <v>0</v>
      </c>
      <c r="F80" s="47">
        <v>0</v>
      </c>
      <c r="G80" s="48">
        <v>0</v>
      </c>
    </row>
    <row r="81" spans="1:7" ht="22.5" hidden="1" customHeight="1" outlineLevel="2" collapsed="1" thickBot="1" x14ac:dyDescent="0.3">
      <c r="A81" s="203" t="s">
        <v>87</v>
      </c>
      <c r="B81" s="204"/>
      <c r="C81" s="204"/>
      <c r="D81" s="204"/>
      <c r="E81" s="204"/>
      <c r="F81" s="204"/>
      <c r="G81" s="205"/>
    </row>
    <row r="82" spans="1:7" ht="22.5" hidden="1" customHeight="1" outlineLevel="3" x14ac:dyDescent="0.25">
      <c r="A82" s="35" t="s">
        <v>88</v>
      </c>
      <c r="B82" s="26" t="s">
        <v>11</v>
      </c>
      <c r="C82" s="36">
        <v>0</v>
      </c>
      <c r="D82" s="36">
        <v>0</v>
      </c>
      <c r="E82" s="36">
        <v>0</v>
      </c>
      <c r="F82" s="37">
        <v>0</v>
      </c>
      <c r="G82" s="34">
        <v>924.06</v>
      </c>
    </row>
    <row r="83" spans="1:7" ht="22.5" hidden="1" customHeight="1" outlineLevel="3" x14ac:dyDescent="0.25">
      <c r="A83" s="35" t="s">
        <v>89</v>
      </c>
      <c r="B83" s="46" t="s">
        <v>69</v>
      </c>
      <c r="C83" s="47">
        <v>0</v>
      </c>
      <c r="D83" s="47">
        <v>0</v>
      </c>
      <c r="E83" s="47">
        <v>0</v>
      </c>
      <c r="F83" s="47">
        <v>0</v>
      </c>
      <c r="G83" s="48">
        <v>7.9944125798967584E-3</v>
      </c>
    </row>
    <row r="84" spans="1:7" ht="22.5" hidden="1" customHeight="1" outlineLevel="3" x14ac:dyDescent="0.25">
      <c r="A84" s="35" t="s">
        <v>90</v>
      </c>
      <c r="B84" s="26" t="s">
        <v>11</v>
      </c>
      <c r="C84" s="36">
        <v>0</v>
      </c>
      <c r="D84" s="36">
        <v>0</v>
      </c>
      <c r="E84" s="36">
        <v>0</v>
      </c>
      <c r="F84" s="37">
        <v>0</v>
      </c>
      <c r="G84" s="34">
        <v>106436.2</v>
      </c>
    </row>
    <row r="85" spans="1:7" ht="22.5" hidden="1" customHeight="1" outlineLevel="3" x14ac:dyDescent="0.25">
      <c r="A85" s="35" t="s">
        <v>91</v>
      </c>
      <c r="B85" s="46" t="s">
        <v>69</v>
      </c>
      <c r="C85" s="47">
        <v>0</v>
      </c>
      <c r="D85" s="47">
        <v>0</v>
      </c>
      <c r="E85" s="47">
        <v>0</v>
      </c>
      <c r="F85" s="47">
        <v>0</v>
      </c>
      <c r="G85" s="48">
        <v>0.92082212868905422</v>
      </c>
    </row>
    <row r="86" spans="1:7" ht="22.5" hidden="1" customHeight="1" outlineLevel="3" x14ac:dyDescent="0.25">
      <c r="A86" s="35" t="s">
        <v>92</v>
      </c>
      <c r="B86" s="26" t="s">
        <v>11</v>
      </c>
      <c r="C86" s="36">
        <v>0</v>
      </c>
      <c r="D86" s="36">
        <v>0</v>
      </c>
      <c r="E86" s="36">
        <v>0</v>
      </c>
      <c r="F86" s="37">
        <v>0</v>
      </c>
      <c r="G86" s="34">
        <v>7170.61</v>
      </c>
    </row>
    <row r="87" spans="1:7" ht="22.5" hidden="1" customHeight="1" outlineLevel="3" x14ac:dyDescent="0.25">
      <c r="A87" s="35" t="s">
        <v>93</v>
      </c>
      <c r="B87" s="46" t="s">
        <v>69</v>
      </c>
      <c r="C87" s="47">
        <v>0</v>
      </c>
      <c r="D87" s="47">
        <v>0</v>
      </c>
      <c r="E87" s="47">
        <v>0</v>
      </c>
      <c r="F87" s="47">
        <v>0</v>
      </c>
      <c r="G87" s="48">
        <v>6.2035814546169625E-2</v>
      </c>
    </row>
    <row r="88" spans="1:7" ht="22.5" hidden="1" customHeight="1" outlineLevel="3" x14ac:dyDescent="0.25">
      <c r="A88" s="35" t="s">
        <v>94</v>
      </c>
      <c r="B88" s="26" t="s">
        <v>11</v>
      </c>
      <c r="C88" s="36">
        <v>0</v>
      </c>
      <c r="D88" s="36">
        <v>0</v>
      </c>
      <c r="E88" s="36">
        <v>0</v>
      </c>
      <c r="F88" s="37">
        <v>0</v>
      </c>
      <c r="G88" s="34">
        <v>1057.3599999999999</v>
      </c>
    </row>
    <row r="89" spans="1:7" ht="22.5" hidden="1" customHeight="1" outlineLevel="3" x14ac:dyDescent="0.25">
      <c r="A89" s="35" t="s">
        <v>95</v>
      </c>
      <c r="B89" s="46" t="s">
        <v>69</v>
      </c>
      <c r="C89" s="47">
        <v>0</v>
      </c>
      <c r="D89" s="47">
        <v>0</v>
      </c>
      <c r="E89" s="47">
        <v>0</v>
      </c>
      <c r="F89" s="47">
        <v>0</v>
      </c>
      <c r="G89" s="48">
        <v>9.1476441848793773E-3</v>
      </c>
    </row>
    <row r="90" spans="1:7" ht="22.5" hidden="1" customHeight="1" outlineLevel="3" x14ac:dyDescent="0.25">
      <c r="A90" s="35" t="s">
        <v>96</v>
      </c>
      <c r="B90" s="26" t="s">
        <v>11</v>
      </c>
      <c r="C90" s="36">
        <v>0</v>
      </c>
      <c r="D90" s="36">
        <v>0</v>
      </c>
      <c r="E90" s="36">
        <v>0</v>
      </c>
      <c r="F90" s="37">
        <v>0</v>
      </c>
      <c r="G90" s="34">
        <v>0</v>
      </c>
    </row>
    <row r="91" spans="1:7" ht="22.5" hidden="1" customHeight="1" outlineLevel="3" thickBot="1" x14ac:dyDescent="0.3">
      <c r="A91" s="17" t="s">
        <v>97</v>
      </c>
      <c r="B91" s="49" t="s">
        <v>69</v>
      </c>
      <c r="C91" s="50">
        <v>0</v>
      </c>
      <c r="D91" s="50">
        <v>0</v>
      </c>
      <c r="E91" s="50">
        <v>0</v>
      </c>
      <c r="F91" s="50">
        <v>0</v>
      </c>
      <c r="G91" s="51">
        <v>0</v>
      </c>
    </row>
    <row r="92" spans="1:7" ht="22.5" customHeight="1" collapsed="1" thickBot="1" x14ac:dyDescent="0.3">
      <c r="A92" s="172" t="s">
        <v>98</v>
      </c>
      <c r="B92" s="173"/>
      <c r="C92" s="173"/>
      <c r="D92" s="173"/>
      <c r="E92" s="173"/>
      <c r="F92" s="173"/>
      <c r="G92" s="174"/>
    </row>
    <row r="93" spans="1:7" ht="22.5" hidden="1" customHeight="1" outlineLevel="1" collapsed="1" x14ac:dyDescent="0.25">
      <c r="A93" s="200" t="s">
        <v>99</v>
      </c>
      <c r="B93" s="201"/>
      <c r="C93" s="201"/>
      <c r="D93" s="201"/>
      <c r="E93" s="201"/>
      <c r="F93" s="201"/>
      <c r="G93" s="202"/>
    </row>
    <row r="94" spans="1:7" ht="22.5" hidden="1" customHeight="1" outlineLevel="2" x14ac:dyDescent="0.25">
      <c r="A94" s="35" t="s">
        <v>100</v>
      </c>
      <c r="B94" s="26" t="s">
        <v>11</v>
      </c>
      <c r="C94" s="36">
        <v>2.68</v>
      </c>
      <c r="D94" s="36">
        <v>0</v>
      </c>
      <c r="E94" s="36">
        <v>0</v>
      </c>
      <c r="F94" s="37">
        <v>2.68</v>
      </c>
      <c r="G94" s="34">
        <v>62485.75</v>
      </c>
    </row>
    <row r="95" spans="1:7" ht="22.5" hidden="1" customHeight="1" outlineLevel="2" x14ac:dyDescent="0.25">
      <c r="A95" s="35" t="s">
        <v>101</v>
      </c>
      <c r="B95" s="26" t="s">
        <v>11</v>
      </c>
      <c r="C95" s="36">
        <v>2.75</v>
      </c>
      <c r="D95" s="36">
        <v>0</v>
      </c>
      <c r="E95" s="36">
        <v>0</v>
      </c>
      <c r="F95" s="37">
        <v>2.75</v>
      </c>
      <c r="G95" s="34">
        <v>62782.94</v>
      </c>
    </row>
    <row r="96" spans="1:7" ht="22.5" hidden="1" customHeight="1" outlineLevel="2" x14ac:dyDescent="0.25">
      <c r="A96" s="35" t="s">
        <v>102</v>
      </c>
      <c r="B96" s="26" t="s">
        <v>11</v>
      </c>
      <c r="C96" s="36">
        <v>2.75</v>
      </c>
      <c r="D96" s="36">
        <v>0</v>
      </c>
      <c r="E96" s="36">
        <v>0</v>
      </c>
      <c r="F96" s="37">
        <v>2.75</v>
      </c>
      <c r="G96" s="34">
        <v>62613.31</v>
      </c>
    </row>
    <row r="97" spans="1:7" ht="22.5" hidden="1" customHeight="1" outlineLevel="2" x14ac:dyDescent="0.25">
      <c r="A97" s="35" t="s">
        <v>103</v>
      </c>
      <c r="B97" s="26" t="s">
        <v>11</v>
      </c>
      <c r="C97" s="36">
        <v>6.5</v>
      </c>
      <c r="D97" s="36">
        <v>0</v>
      </c>
      <c r="E97" s="36">
        <v>0</v>
      </c>
      <c r="F97" s="37">
        <v>6.5</v>
      </c>
      <c r="G97" s="34">
        <v>129547</v>
      </c>
    </row>
    <row r="98" spans="1:7" ht="22.5" hidden="1" customHeight="1" outlineLevel="2" x14ac:dyDescent="0.25">
      <c r="A98" s="35" t="s">
        <v>104</v>
      </c>
      <c r="B98" s="46" t="s">
        <v>69</v>
      </c>
      <c r="C98" s="52">
        <v>0.79462102689486558</v>
      </c>
      <c r="D98" s="52" t="e">
        <v>#DIV/0!</v>
      </c>
      <c r="E98" s="52" t="e">
        <v>#DIV/0!</v>
      </c>
      <c r="F98" s="53">
        <v>0.79462102689486558</v>
      </c>
      <c r="G98" s="54">
        <v>0.68951256639805836</v>
      </c>
    </row>
    <row r="99" spans="1:7" ht="22.5" hidden="1" customHeight="1" outlineLevel="1" collapsed="1" x14ac:dyDescent="0.25">
      <c r="A99" s="197" t="s">
        <v>105</v>
      </c>
      <c r="B99" s="198"/>
      <c r="C99" s="198"/>
      <c r="D99" s="198"/>
      <c r="E99" s="198"/>
      <c r="F99" s="198"/>
      <c r="G99" s="199"/>
    </row>
    <row r="100" spans="1:7" ht="22.5" hidden="1" customHeight="1" outlineLevel="2" x14ac:dyDescent="0.25">
      <c r="A100" s="35" t="s">
        <v>106</v>
      </c>
      <c r="B100" s="26" t="s">
        <v>11</v>
      </c>
      <c r="C100" s="36">
        <v>0</v>
      </c>
      <c r="D100" s="36">
        <v>0</v>
      </c>
      <c r="E100" s="36">
        <v>0</v>
      </c>
      <c r="F100" s="37">
        <v>0</v>
      </c>
      <c r="G100" s="34">
        <v>62486.25</v>
      </c>
    </row>
    <row r="101" spans="1:7" ht="22.5" hidden="1" customHeight="1" outlineLevel="2" x14ac:dyDescent="0.25">
      <c r="A101" s="35" t="s">
        <v>107</v>
      </c>
      <c r="B101" s="26" t="s">
        <v>11</v>
      </c>
      <c r="C101" s="36">
        <v>2.75</v>
      </c>
      <c r="D101" s="36">
        <v>0</v>
      </c>
      <c r="E101" s="36">
        <v>0</v>
      </c>
      <c r="F101" s="37">
        <v>2.75</v>
      </c>
      <c r="G101" s="34">
        <v>62898</v>
      </c>
    </row>
    <row r="102" spans="1:7" ht="22.5" hidden="1" customHeight="1" outlineLevel="2" x14ac:dyDescent="0.25">
      <c r="A102" s="35" t="s">
        <v>108</v>
      </c>
      <c r="B102" s="26" t="s">
        <v>11</v>
      </c>
      <c r="C102" s="36">
        <v>1.82</v>
      </c>
      <c r="D102" s="36">
        <v>0</v>
      </c>
      <c r="E102" s="36">
        <v>0</v>
      </c>
      <c r="F102" s="37">
        <v>1.82</v>
      </c>
      <c r="G102" s="34">
        <v>63164.69</v>
      </c>
    </row>
    <row r="103" spans="1:7" ht="22.5" hidden="1" customHeight="1" outlineLevel="2" x14ac:dyDescent="0.25">
      <c r="A103" s="35" t="s">
        <v>109</v>
      </c>
      <c r="B103" s="26" t="s">
        <v>11</v>
      </c>
      <c r="C103" s="36">
        <v>2.6</v>
      </c>
      <c r="D103" s="36">
        <v>0</v>
      </c>
      <c r="E103" s="36">
        <v>0</v>
      </c>
      <c r="F103" s="37">
        <v>2.6</v>
      </c>
      <c r="G103" s="34">
        <v>123217.4</v>
      </c>
    </row>
    <row r="104" spans="1:7" ht="22.5" hidden="1" customHeight="1" outlineLevel="2" x14ac:dyDescent="0.25">
      <c r="A104" s="35" t="s">
        <v>110</v>
      </c>
      <c r="B104" s="46" t="s">
        <v>69</v>
      </c>
      <c r="C104" s="52">
        <v>0.56892778993435444</v>
      </c>
      <c r="D104" s="52" t="e">
        <v>#DIV/0!</v>
      </c>
      <c r="E104" s="52" t="e">
        <v>#DIV/0!</v>
      </c>
      <c r="F104" s="53">
        <v>0.56892778993435444</v>
      </c>
      <c r="G104" s="54">
        <v>0.65350354130869148</v>
      </c>
    </row>
    <row r="105" spans="1:7" ht="22.5" hidden="1" customHeight="1" outlineLevel="1" collapsed="1" thickBot="1" x14ac:dyDescent="0.3">
      <c r="A105" s="197" t="s">
        <v>111</v>
      </c>
      <c r="B105" s="198"/>
      <c r="C105" s="198"/>
      <c r="D105" s="198"/>
      <c r="E105" s="198"/>
      <c r="F105" s="198"/>
      <c r="G105" s="199"/>
    </row>
    <row r="106" spans="1:7" ht="22.5" hidden="1" customHeight="1" outlineLevel="2" x14ac:dyDescent="0.25">
      <c r="A106" s="35" t="s">
        <v>112</v>
      </c>
      <c r="B106" s="26" t="s">
        <v>11</v>
      </c>
      <c r="C106" s="36">
        <v>2.5300000000000002</v>
      </c>
      <c r="D106" s="36">
        <v>0</v>
      </c>
      <c r="E106" s="36">
        <v>0</v>
      </c>
      <c r="F106" s="37">
        <v>2.5300000000000002</v>
      </c>
      <c r="G106" s="34">
        <v>12411.900000000001</v>
      </c>
    </row>
    <row r="107" spans="1:7" ht="22.5" hidden="1" customHeight="1" outlineLevel="2" x14ac:dyDescent="0.25">
      <c r="A107" s="35" t="s">
        <v>113</v>
      </c>
      <c r="B107" s="46" t="s">
        <v>69</v>
      </c>
      <c r="C107" s="52">
        <v>0.27802197802197803</v>
      </c>
      <c r="D107" s="52" t="e">
        <v>#DIV/0!</v>
      </c>
      <c r="E107" s="52" t="e">
        <v>#DIV/0!</v>
      </c>
      <c r="F107" s="53">
        <v>0.27802197802197803</v>
      </c>
      <c r="G107" s="54">
        <v>4.9104620745642986E-2</v>
      </c>
    </row>
    <row r="108" spans="1:7" ht="22.5" hidden="1" customHeight="1" outlineLevel="2" x14ac:dyDescent="0.25">
      <c r="A108" s="35" t="s">
        <v>114</v>
      </c>
      <c r="B108" s="26" t="s">
        <v>11</v>
      </c>
      <c r="C108" s="36">
        <v>11</v>
      </c>
      <c r="D108" s="36">
        <v>0</v>
      </c>
      <c r="E108" s="36">
        <v>0</v>
      </c>
      <c r="F108" s="37">
        <v>11</v>
      </c>
      <c r="G108" s="34">
        <v>240362.3</v>
      </c>
    </row>
    <row r="109" spans="1:7" ht="22.5" hidden="1" customHeight="1" outlineLevel="2" x14ac:dyDescent="0.25">
      <c r="A109" s="35" t="s">
        <v>115</v>
      </c>
      <c r="B109" s="26" t="s">
        <v>11</v>
      </c>
      <c r="C109" s="36">
        <v>2</v>
      </c>
      <c r="D109" s="36">
        <v>0</v>
      </c>
      <c r="E109" s="36">
        <v>0</v>
      </c>
      <c r="F109" s="37">
        <v>2</v>
      </c>
      <c r="G109" s="34">
        <v>8721</v>
      </c>
    </row>
    <row r="110" spans="1:7" ht="22.5" hidden="1" customHeight="1" outlineLevel="2" thickBot="1" x14ac:dyDescent="0.3">
      <c r="A110" s="17" t="s">
        <v>116</v>
      </c>
      <c r="B110" s="49" t="s">
        <v>69</v>
      </c>
      <c r="C110" s="55">
        <v>0.86274509803921573</v>
      </c>
      <c r="D110" s="55" t="e">
        <v>#DIV/0!</v>
      </c>
      <c r="E110" s="55" t="e">
        <v>#DIV/0!</v>
      </c>
      <c r="F110" s="55">
        <v>0.86274509803921573</v>
      </c>
      <c r="G110" s="56">
        <v>0.63852960651959156</v>
      </c>
    </row>
    <row r="111" spans="1:7" ht="22.5" customHeight="1" collapsed="1" thickBot="1" x14ac:dyDescent="0.3">
      <c r="A111" s="172" t="s">
        <v>117</v>
      </c>
      <c r="B111" s="173"/>
      <c r="C111" s="173"/>
      <c r="D111" s="173"/>
      <c r="E111" s="173"/>
      <c r="F111" s="173"/>
      <c r="G111" s="174"/>
    </row>
    <row r="112" spans="1:7" ht="22.5" hidden="1" customHeight="1" outlineLevel="1" x14ac:dyDescent="0.25">
      <c r="A112" s="13" t="s">
        <v>114</v>
      </c>
      <c r="B112" s="14" t="s">
        <v>11</v>
      </c>
      <c r="C112" s="57">
        <v>11</v>
      </c>
      <c r="D112" s="57">
        <v>0</v>
      </c>
      <c r="E112" s="57">
        <v>0</v>
      </c>
      <c r="F112" s="58">
        <v>11</v>
      </c>
      <c r="G112" s="59">
        <v>240362.3</v>
      </c>
    </row>
    <row r="113" spans="1:7" ht="22.5" hidden="1" customHeight="1" outlineLevel="1" x14ac:dyDescent="0.25">
      <c r="A113" s="35" t="s">
        <v>118</v>
      </c>
      <c r="B113" s="26" t="s">
        <v>11</v>
      </c>
      <c r="C113" s="36">
        <v>102</v>
      </c>
      <c r="D113" s="36">
        <v>0</v>
      </c>
      <c r="E113" s="36">
        <v>0</v>
      </c>
      <c r="F113" s="37">
        <v>102</v>
      </c>
      <c r="G113" s="34">
        <v>221066</v>
      </c>
    </row>
    <row r="114" spans="1:7" ht="22.5" hidden="1" customHeight="1" outlineLevel="1" x14ac:dyDescent="0.25">
      <c r="A114" s="35" t="s">
        <v>119</v>
      </c>
      <c r="B114" s="26" t="s">
        <v>11</v>
      </c>
      <c r="C114" s="36">
        <v>467</v>
      </c>
      <c r="D114" s="36">
        <v>0</v>
      </c>
      <c r="E114" s="36">
        <v>0</v>
      </c>
      <c r="F114" s="37">
        <v>467</v>
      </c>
      <c r="G114" s="34">
        <v>226636</v>
      </c>
    </row>
    <row r="115" spans="1:7" ht="22.5" hidden="1" customHeight="1" outlineLevel="1" x14ac:dyDescent="0.25">
      <c r="A115" s="35" t="s">
        <v>120</v>
      </c>
      <c r="B115" s="46" t="s">
        <v>69</v>
      </c>
      <c r="C115" s="52">
        <v>42.454545454545453</v>
      </c>
      <c r="D115" s="52" t="e">
        <v>#DIV/0!</v>
      </c>
      <c r="E115" s="52" t="e">
        <v>#DIV/0!</v>
      </c>
      <c r="F115" s="52">
        <v>42.454545454545453</v>
      </c>
      <c r="G115" s="60">
        <v>0.94289329066995953</v>
      </c>
    </row>
    <row r="116" spans="1:7" ht="22.5" hidden="1" customHeight="1" outlineLevel="1" x14ac:dyDescent="0.25">
      <c r="A116" s="35" t="s">
        <v>121</v>
      </c>
      <c r="B116" s="61" t="s">
        <v>122</v>
      </c>
      <c r="C116" s="36">
        <v>138</v>
      </c>
      <c r="D116" s="36">
        <v>4</v>
      </c>
      <c r="E116" s="36">
        <v>5</v>
      </c>
      <c r="F116" s="37">
        <v>147</v>
      </c>
      <c r="G116" s="34">
        <v>109596</v>
      </c>
    </row>
    <row r="117" spans="1:7" ht="22.5" hidden="1" customHeight="1" outlineLevel="1" x14ac:dyDescent="0.25">
      <c r="A117" s="35" t="s">
        <v>123</v>
      </c>
      <c r="B117" s="61" t="s">
        <v>124</v>
      </c>
      <c r="C117" s="43">
        <v>0.2955032119914347</v>
      </c>
      <c r="D117" s="43">
        <v>0</v>
      </c>
      <c r="E117" s="43">
        <v>0</v>
      </c>
      <c r="F117" s="44">
        <v>0.31477516059957172</v>
      </c>
      <c r="G117" s="45">
        <v>0.48357718985509807</v>
      </c>
    </row>
    <row r="118" spans="1:7" ht="22.5" hidden="1" customHeight="1" outlineLevel="1" x14ac:dyDescent="0.25">
      <c r="A118" s="35" t="s">
        <v>125</v>
      </c>
      <c r="B118" s="61" t="s">
        <v>122</v>
      </c>
      <c r="C118" s="36">
        <v>33704</v>
      </c>
      <c r="D118" s="36">
        <v>36464</v>
      </c>
      <c r="E118" s="36">
        <v>38636</v>
      </c>
      <c r="F118" s="37">
        <v>108804</v>
      </c>
      <c r="G118" s="34">
        <v>3805572</v>
      </c>
    </row>
    <row r="119" spans="1:7" ht="22.5" hidden="1" customHeight="1" outlineLevel="1" thickBot="1" x14ac:dyDescent="0.3">
      <c r="A119" s="17" t="s">
        <v>126</v>
      </c>
      <c r="B119" s="62" t="s">
        <v>124</v>
      </c>
      <c r="C119" s="63">
        <v>72.171306209850101</v>
      </c>
      <c r="D119" s="63">
        <v>0</v>
      </c>
      <c r="E119" s="63">
        <v>0</v>
      </c>
      <c r="F119" s="64">
        <v>232.98501070663812</v>
      </c>
      <c r="G119" s="65">
        <v>16.791560034592916</v>
      </c>
    </row>
    <row r="120" spans="1:7" ht="22.5" customHeight="1" collapsed="1" thickBot="1" x14ac:dyDescent="0.3">
      <c r="A120" s="172" t="s">
        <v>127</v>
      </c>
      <c r="B120" s="173"/>
      <c r="C120" s="173"/>
      <c r="D120" s="173"/>
      <c r="E120" s="173"/>
      <c r="F120" s="173"/>
      <c r="G120" s="174"/>
    </row>
    <row r="121" spans="1:7" ht="22.5" hidden="1" customHeight="1" outlineLevel="1" x14ac:dyDescent="0.25">
      <c r="A121" s="13" t="s">
        <v>128</v>
      </c>
      <c r="B121" s="14" t="s">
        <v>11</v>
      </c>
      <c r="C121" s="57">
        <v>0</v>
      </c>
      <c r="D121" s="57">
        <v>0</v>
      </c>
      <c r="E121" s="57">
        <v>0</v>
      </c>
      <c r="F121" s="58">
        <v>0</v>
      </c>
      <c r="G121" s="66">
        <v>217557.59</v>
      </c>
    </row>
    <row r="122" spans="1:7" ht="22.5" hidden="1" customHeight="1" outlineLevel="1" x14ac:dyDescent="0.25">
      <c r="A122" s="35" t="s">
        <v>47</v>
      </c>
      <c r="B122" s="26" t="s">
        <v>11</v>
      </c>
      <c r="C122" s="36">
        <v>467</v>
      </c>
      <c r="D122" s="36">
        <v>0</v>
      </c>
      <c r="E122" s="36">
        <v>0</v>
      </c>
      <c r="F122" s="37">
        <v>467</v>
      </c>
      <c r="G122" s="34">
        <v>226636</v>
      </c>
    </row>
    <row r="123" spans="1:7" ht="22.5" hidden="1" customHeight="1" outlineLevel="1" thickBot="1" x14ac:dyDescent="0.3">
      <c r="A123" s="17" t="s">
        <v>129</v>
      </c>
      <c r="B123" s="49" t="s">
        <v>69</v>
      </c>
      <c r="C123" s="55">
        <v>0</v>
      </c>
      <c r="D123" s="55">
        <v>0</v>
      </c>
      <c r="E123" s="55">
        <v>0</v>
      </c>
      <c r="F123" s="67">
        <v>0</v>
      </c>
      <c r="G123" s="68">
        <v>1.0417287670818565</v>
      </c>
    </row>
    <row r="124" spans="1:7" ht="22.5" customHeight="1" collapsed="1" thickBot="1" x14ac:dyDescent="0.3">
      <c r="A124" s="172" t="s">
        <v>130</v>
      </c>
      <c r="B124" s="173"/>
      <c r="C124" s="173"/>
      <c r="D124" s="173"/>
      <c r="E124" s="173"/>
      <c r="F124" s="173"/>
      <c r="G124" s="174"/>
    </row>
    <row r="125" spans="1:7" ht="22.5" hidden="1" customHeight="1" outlineLevel="1" collapsed="1" x14ac:dyDescent="0.25">
      <c r="A125" s="200" t="s">
        <v>131</v>
      </c>
      <c r="B125" s="201"/>
      <c r="C125" s="201"/>
      <c r="D125" s="201"/>
      <c r="E125" s="201"/>
      <c r="F125" s="201"/>
      <c r="G125" s="202"/>
    </row>
    <row r="126" spans="1:7" ht="22.5" hidden="1" customHeight="1" outlineLevel="2" x14ac:dyDescent="0.25">
      <c r="A126" s="35" t="s">
        <v>132</v>
      </c>
      <c r="B126" s="26" t="s">
        <v>11</v>
      </c>
      <c r="C126" s="36">
        <v>0</v>
      </c>
      <c r="D126" s="36">
        <v>0</v>
      </c>
      <c r="E126" s="36">
        <v>0</v>
      </c>
      <c r="F126" s="36">
        <v>0</v>
      </c>
      <c r="G126" s="34">
        <v>9385.68</v>
      </c>
    </row>
    <row r="127" spans="1:7" ht="22.5" hidden="1" customHeight="1" outlineLevel="2" x14ac:dyDescent="0.25">
      <c r="A127" s="69" t="s">
        <v>133</v>
      </c>
      <c r="B127" s="26" t="s">
        <v>11</v>
      </c>
      <c r="C127" s="36">
        <v>0</v>
      </c>
      <c r="D127" s="36">
        <v>0</v>
      </c>
      <c r="E127" s="36">
        <v>0</v>
      </c>
      <c r="F127" s="37">
        <v>0</v>
      </c>
      <c r="G127" s="34">
        <v>9385.68</v>
      </c>
    </row>
    <row r="128" spans="1:7" ht="22.5" hidden="1" customHeight="1" outlineLevel="2" x14ac:dyDescent="0.25">
      <c r="A128" s="69" t="s">
        <v>134</v>
      </c>
      <c r="B128" s="26" t="s">
        <v>11</v>
      </c>
      <c r="C128" s="36">
        <v>0</v>
      </c>
      <c r="D128" s="36">
        <v>0</v>
      </c>
      <c r="E128" s="36">
        <v>0</v>
      </c>
      <c r="F128" s="37">
        <v>0</v>
      </c>
      <c r="G128" s="34">
        <v>0</v>
      </c>
    </row>
    <row r="129" spans="1:7" ht="22.5" hidden="1" customHeight="1" outlineLevel="2" x14ac:dyDescent="0.25">
      <c r="A129" s="35" t="s">
        <v>135</v>
      </c>
      <c r="B129" s="26" t="s">
        <v>15</v>
      </c>
      <c r="C129" s="36">
        <v>0</v>
      </c>
      <c r="D129" s="36">
        <v>0</v>
      </c>
      <c r="E129" s="36">
        <v>0</v>
      </c>
      <c r="F129" s="37">
        <v>0</v>
      </c>
      <c r="G129" s="34">
        <v>328.73</v>
      </c>
    </row>
    <row r="130" spans="1:7" ht="22.5" hidden="1" customHeight="1" outlineLevel="2" x14ac:dyDescent="0.25">
      <c r="A130" s="35" t="s">
        <v>49</v>
      </c>
      <c r="B130" s="26" t="s">
        <v>36</v>
      </c>
      <c r="C130" s="36">
        <v>0</v>
      </c>
      <c r="D130" s="36">
        <v>0</v>
      </c>
      <c r="E130" s="36">
        <v>0</v>
      </c>
      <c r="F130" s="37">
        <v>0</v>
      </c>
      <c r="G130" s="34">
        <v>28.551333921455296</v>
      </c>
    </row>
    <row r="131" spans="1:7" ht="22.5" hidden="1" customHeight="1" outlineLevel="1" collapsed="1" thickBot="1" x14ac:dyDescent="0.3">
      <c r="A131" s="197" t="s">
        <v>136</v>
      </c>
      <c r="B131" s="198"/>
      <c r="C131" s="198"/>
      <c r="D131" s="198"/>
      <c r="E131" s="198"/>
      <c r="F131" s="198"/>
      <c r="G131" s="199"/>
    </row>
    <row r="132" spans="1:7" ht="22.5" hidden="1" customHeight="1" outlineLevel="2" x14ac:dyDescent="0.25">
      <c r="A132" s="35" t="s">
        <v>137</v>
      </c>
      <c r="B132" s="26" t="s">
        <v>15</v>
      </c>
      <c r="C132" s="38">
        <v>0</v>
      </c>
      <c r="D132" s="38">
        <v>0</v>
      </c>
      <c r="E132" s="38">
        <v>0</v>
      </c>
      <c r="F132" s="27">
        <v>0</v>
      </c>
      <c r="G132" s="28">
        <v>0</v>
      </c>
    </row>
    <row r="133" spans="1:7" ht="22.5" hidden="1" customHeight="1" outlineLevel="2" x14ac:dyDescent="0.25">
      <c r="A133" s="35" t="s">
        <v>138</v>
      </c>
      <c r="B133" s="26" t="s">
        <v>15</v>
      </c>
      <c r="C133" s="38">
        <v>3.73</v>
      </c>
      <c r="D133" s="38">
        <v>0</v>
      </c>
      <c r="E133" s="38">
        <v>0</v>
      </c>
      <c r="F133" s="27">
        <v>3.73</v>
      </c>
      <c r="G133" s="28">
        <v>404.13</v>
      </c>
    </row>
    <row r="134" spans="1:7" ht="22.5" hidden="1" customHeight="1" outlineLevel="2" x14ac:dyDescent="0.25">
      <c r="A134" s="35" t="s">
        <v>139</v>
      </c>
      <c r="B134" s="26" t="s">
        <v>11</v>
      </c>
      <c r="C134" s="36">
        <v>97.43</v>
      </c>
      <c r="D134" s="36">
        <v>0</v>
      </c>
      <c r="E134" s="36">
        <v>0</v>
      </c>
      <c r="F134" s="37">
        <v>97.43</v>
      </c>
      <c r="G134" s="34">
        <v>14603.74</v>
      </c>
    </row>
    <row r="135" spans="1:7" ht="22.5" hidden="1" customHeight="1" outlineLevel="2" thickBot="1" x14ac:dyDescent="0.3">
      <c r="A135" s="17" t="s">
        <v>140</v>
      </c>
      <c r="B135" s="18" t="s">
        <v>36</v>
      </c>
      <c r="C135" s="63">
        <v>26.12064343163539</v>
      </c>
      <c r="D135" s="63">
        <v>0</v>
      </c>
      <c r="E135" s="63">
        <v>0</v>
      </c>
      <c r="F135" s="64">
        <v>26.12064343163539</v>
      </c>
      <c r="G135" s="65">
        <v>36.136243288050878</v>
      </c>
    </row>
    <row r="136" spans="1:7" ht="22.5" customHeight="1" collapsed="1" thickBot="1" x14ac:dyDescent="0.3">
      <c r="A136" s="172" t="s">
        <v>141</v>
      </c>
      <c r="B136" s="173"/>
      <c r="C136" s="173"/>
      <c r="D136" s="173"/>
      <c r="E136" s="173"/>
      <c r="F136" s="173"/>
      <c r="G136" s="174"/>
    </row>
    <row r="137" spans="1:7" ht="22.5" hidden="1" customHeight="1" outlineLevel="1" x14ac:dyDescent="0.25">
      <c r="A137" s="13" t="s">
        <v>142</v>
      </c>
      <c r="B137" s="70" t="s">
        <v>143</v>
      </c>
      <c r="C137" s="57">
        <v>42.04</v>
      </c>
      <c r="D137" s="57">
        <v>33.49</v>
      </c>
      <c r="E137" s="57">
        <v>34.21</v>
      </c>
      <c r="F137" s="58">
        <v>109.74000000000001</v>
      </c>
      <c r="G137" s="59">
        <v>7456.14</v>
      </c>
    </row>
    <row r="138" spans="1:7" ht="22.5" hidden="1" customHeight="1" outlineLevel="1" x14ac:dyDescent="0.25">
      <c r="A138" s="35" t="s">
        <v>144</v>
      </c>
      <c r="B138" s="71" t="s">
        <v>145</v>
      </c>
      <c r="C138" s="38">
        <v>90.021413276231257</v>
      </c>
      <c r="D138" s="38" t="e">
        <v>#DIV/0!</v>
      </c>
      <c r="E138" s="38" t="e">
        <v>#DIV/0!</v>
      </c>
      <c r="F138" s="38">
        <v>234.98929336188439</v>
      </c>
      <c r="G138" s="72">
        <v>32.899186360507599</v>
      </c>
    </row>
    <row r="139" spans="1:7" ht="22.5" hidden="1" customHeight="1" outlineLevel="1" x14ac:dyDescent="0.25">
      <c r="A139" s="35" t="s">
        <v>146</v>
      </c>
      <c r="B139" s="71" t="s">
        <v>147</v>
      </c>
      <c r="C139" s="73">
        <v>33296</v>
      </c>
      <c r="D139" s="73">
        <v>35848</v>
      </c>
      <c r="E139" s="73">
        <v>38136</v>
      </c>
      <c r="F139" s="37">
        <v>107280</v>
      </c>
      <c r="G139" s="74">
        <v>3827648</v>
      </c>
    </row>
    <row r="140" spans="1:7" ht="22.5" hidden="1" customHeight="1" outlineLevel="1" x14ac:dyDescent="0.25">
      <c r="A140" s="40" t="s">
        <v>148</v>
      </c>
      <c r="B140" s="71" t="s">
        <v>149</v>
      </c>
      <c r="C140" s="38">
        <v>71.297644539614566</v>
      </c>
      <c r="D140" s="38" t="e">
        <v>#DIV/0!</v>
      </c>
      <c r="E140" s="38" t="e">
        <v>#DIV/0!</v>
      </c>
      <c r="F140" s="38">
        <v>229.72162740899358</v>
      </c>
      <c r="G140" s="72">
        <v>16.888967330874177</v>
      </c>
    </row>
    <row r="141" spans="1:7" ht="22.5" hidden="1" customHeight="1" outlineLevel="1" x14ac:dyDescent="0.25">
      <c r="A141" s="35" t="s">
        <v>150</v>
      </c>
      <c r="B141" s="71" t="s">
        <v>151</v>
      </c>
      <c r="C141" s="36">
        <v>147</v>
      </c>
      <c r="D141" s="36">
        <v>146</v>
      </c>
      <c r="E141" s="36">
        <v>370</v>
      </c>
      <c r="F141" s="37">
        <v>663</v>
      </c>
      <c r="G141" s="39">
        <v>13165</v>
      </c>
    </row>
    <row r="142" spans="1:7" ht="22.5" hidden="1" customHeight="1" outlineLevel="1" x14ac:dyDescent="0.25">
      <c r="A142" s="35" t="s">
        <v>152</v>
      </c>
      <c r="B142" s="71" t="s">
        <v>153</v>
      </c>
      <c r="C142" s="38">
        <v>0.31477516059957172</v>
      </c>
      <c r="D142" s="38" t="e">
        <v>#DIV/0!</v>
      </c>
      <c r="E142" s="38" t="e">
        <v>#DIV/0!</v>
      </c>
      <c r="F142" s="27">
        <v>1.4197002141327624</v>
      </c>
      <c r="G142" s="72">
        <v>5.8088741417956544E-2</v>
      </c>
    </row>
    <row r="143" spans="1:7" ht="22.5" hidden="1" customHeight="1" outlineLevel="1" thickBot="1" x14ac:dyDescent="0.3">
      <c r="A143" s="17" t="s">
        <v>154</v>
      </c>
      <c r="B143" s="75" t="s">
        <v>151</v>
      </c>
      <c r="C143" s="76">
        <v>23</v>
      </c>
      <c r="D143" s="76">
        <v>0</v>
      </c>
      <c r="E143" s="76">
        <v>3</v>
      </c>
      <c r="F143" s="77">
        <v>26</v>
      </c>
      <c r="G143" s="78">
        <v>6280</v>
      </c>
    </row>
    <row r="144" spans="1:7" ht="22.5" customHeight="1" collapsed="1" thickBot="1" x14ac:dyDescent="0.3">
      <c r="A144" s="172" t="s">
        <v>155</v>
      </c>
      <c r="B144" s="173"/>
      <c r="C144" s="173"/>
      <c r="D144" s="173"/>
      <c r="E144" s="173"/>
      <c r="F144" s="173"/>
      <c r="G144" s="174"/>
    </row>
    <row r="145" spans="1:7" ht="21.75" hidden="1" customHeight="1" outlineLevel="1" x14ac:dyDescent="0.25">
      <c r="A145" s="79" t="s">
        <v>156</v>
      </c>
      <c r="B145" s="80" t="s">
        <v>11</v>
      </c>
      <c r="C145" s="57">
        <v>0</v>
      </c>
      <c r="D145" s="57">
        <v>0</v>
      </c>
      <c r="E145" s="57">
        <v>0</v>
      </c>
      <c r="F145" s="57">
        <v>0</v>
      </c>
      <c r="G145" s="66">
        <v>0</v>
      </c>
    </row>
    <row r="146" spans="1:7" ht="21.75" hidden="1" customHeight="1" outlineLevel="1" x14ac:dyDescent="0.25">
      <c r="A146" s="81" t="s">
        <v>157</v>
      </c>
      <c r="B146" s="82" t="s">
        <v>22</v>
      </c>
      <c r="C146" s="36">
        <v>0</v>
      </c>
      <c r="D146" s="36">
        <v>0</v>
      </c>
      <c r="E146" s="36">
        <v>0</v>
      </c>
      <c r="F146" s="36">
        <v>0</v>
      </c>
      <c r="G146" s="39">
        <v>0</v>
      </c>
    </row>
    <row r="147" spans="1:7" ht="21.75" hidden="1" customHeight="1" outlineLevel="1" x14ac:dyDescent="0.25">
      <c r="A147" s="81" t="s">
        <v>158</v>
      </c>
      <c r="B147" s="82" t="s">
        <v>11</v>
      </c>
      <c r="C147" s="194">
        <v>0</v>
      </c>
      <c r="D147" s="195"/>
      <c r="E147" s="196"/>
      <c r="F147" s="36">
        <v>0</v>
      </c>
      <c r="G147" s="39">
        <v>0</v>
      </c>
    </row>
    <row r="148" spans="1:7" ht="21.75" hidden="1" customHeight="1" outlineLevel="1" x14ac:dyDescent="0.25">
      <c r="A148" s="81" t="s">
        <v>159</v>
      </c>
      <c r="B148" s="82" t="s">
        <v>22</v>
      </c>
      <c r="C148" s="194">
        <v>0</v>
      </c>
      <c r="D148" s="195"/>
      <c r="E148" s="196"/>
      <c r="F148" s="36">
        <v>0</v>
      </c>
      <c r="G148" s="39">
        <v>0</v>
      </c>
    </row>
    <row r="149" spans="1:7" ht="21.75" hidden="1" customHeight="1" outlineLevel="1" x14ac:dyDescent="0.25">
      <c r="A149" s="81" t="s">
        <v>284</v>
      </c>
      <c r="B149" s="82" t="s">
        <v>11</v>
      </c>
      <c r="C149" s="194">
        <v>0</v>
      </c>
      <c r="D149" s="195"/>
      <c r="E149" s="196"/>
      <c r="F149" s="36">
        <v>0</v>
      </c>
      <c r="G149" s="39">
        <v>6190.0400390625</v>
      </c>
    </row>
    <row r="150" spans="1:7" ht="21.75" hidden="1" customHeight="1" outlineLevel="1" x14ac:dyDescent="0.25">
      <c r="A150" s="81" t="s">
        <v>52</v>
      </c>
      <c r="B150" s="82" t="s">
        <v>22</v>
      </c>
      <c r="C150" s="194">
        <v>0</v>
      </c>
      <c r="D150" s="195"/>
      <c r="E150" s="196"/>
      <c r="F150" s="36">
        <v>0</v>
      </c>
      <c r="G150" s="39">
        <v>244</v>
      </c>
    </row>
    <row r="151" spans="1:7" ht="21.75" hidden="1" customHeight="1" outlineLevel="1" x14ac:dyDescent="0.25">
      <c r="A151" s="81" t="s">
        <v>161</v>
      </c>
      <c r="B151" s="82" t="s">
        <v>11</v>
      </c>
      <c r="C151" s="142">
        <v>790</v>
      </c>
      <c r="D151" s="142">
        <v>280</v>
      </c>
      <c r="E151" s="142">
        <v>924</v>
      </c>
      <c r="F151" s="36">
        <v>1994</v>
      </c>
      <c r="G151" s="39">
        <v>42524</v>
      </c>
    </row>
    <row r="152" spans="1:7" ht="21.75" hidden="1" customHeight="1" outlineLevel="1" x14ac:dyDescent="0.25">
      <c r="A152" s="81" t="s">
        <v>162</v>
      </c>
      <c r="B152" s="82" t="s">
        <v>11</v>
      </c>
      <c r="C152" s="194">
        <v>497.67999267578102</v>
      </c>
      <c r="D152" s="195"/>
      <c r="E152" s="196"/>
      <c r="F152" s="36">
        <v>497.67999267578102</v>
      </c>
      <c r="G152" s="39">
        <v>2191.5799865722702</v>
      </c>
    </row>
    <row r="153" spans="1:7" ht="21.75" hidden="1" customHeight="1" outlineLevel="1" x14ac:dyDescent="0.25">
      <c r="A153" s="81" t="s">
        <v>52</v>
      </c>
      <c r="B153" s="82" t="s">
        <v>22</v>
      </c>
      <c r="C153" s="194">
        <v>30</v>
      </c>
      <c r="D153" s="195"/>
      <c r="E153" s="196"/>
      <c r="F153" s="36">
        <v>30</v>
      </c>
      <c r="G153" s="39">
        <v>133</v>
      </c>
    </row>
    <row r="154" spans="1:7" ht="21.75" hidden="1" customHeight="1" outlineLevel="1" x14ac:dyDescent="0.25">
      <c r="A154" s="81" t="s">
        <v>163</v>
      </c>
      <c r="B154" s="82" t="s">
        <v>11</v>
      </c>
      <c r="C154" s="142">
        <v>0</v>
      </c>
      <c r="D154" s="142">
        <v>0</v>
      </c>
      <c r="E154" s="142">
        <v>0</v>
      </c>
      <c r="F154" s="36">
        <v>0</v>
      </c>
      <c r="G154" s="39">
        <v>36252</v>
      </c>
    </row>
    <row r="155" spans="1:7" ht="21.75" hidden="1" customHeight="1" outlineLevel="1" x14ac:dyDescent="0.25">
      <c r="A155" s="81" t="s">
        <v>164</v>
      </c>
      <c r="B155" s="82" t="s">
        <v>11</v>
      </c>
      <c r="C155" s="194">
        <v>0</v>
      </c>
      <c r="D155" s="195"/>
      <c r="E155" s="196"/>
      <c r="F155" s="36">
        <v>0</v>
      </c>
      <c r="G155" s="39">
        <v>6763.45994567871</v>
      </c>
    </row>
    <row r="156" spans="1:7" ht="21.75" hidden="1" customHeight="1" outlineLevel="1" x14ac:dyDescent="0.25">
      <c r="A156" s="81" t="s">
        <v>52</v>
      </c>
      <c r="B156" s="82" t="s">
        <v>22</v>
      </c>
      <c r="C156" s="194">
        <v>0</v>
      </c>
      <c r="D156" s="195"/>
      <c r="E156" s="196"/>
      <c r="F156" s="36">
        <v>0</v>
      </c>
      <c r="G156" s="39">
        <v>390</v>
      </c>
    </row>
    <row r="157" spans="1:7" ht="21.75" hidden="1" customHeight="1" outlineLevel="1" x14ac:dyDescent="0.25">
      <c r="A157" s="81" t="s">
        <v>165</v>
      </c>
      <c r="B157" s="82" t="s">
        <v>11</v>
      </c>
      <c r="C157" s="142">
        <v>1304</v>
      </c>
      <c r="D157" s="142">
        <v>1732</v>
      </c>
      <c r="E157" s="142">
        <v>1054</v>
      </c>
      <c r="F157" s="36">
        <v>4090</v>
      </c>
      <c r="G157" s="39">
        <v>76694</v>
      </c>
    </row>
    <row r="158" spans="1:7" ht="21.75" hidden="1" customHeight="1" outlineLevel="1" x14ac:dyDescent="0.25">
      <c r="A158" s="81" t="s">
        <v>166</v>
      </c>
      <c r="B158" s="82" t="s">
        <v>11</v>
      </c>
      <c r="C158" s="57">
        <v>0</v>
      </c>
      <c r="D158" s="57">
        <v>0</v>
      </c>
      <c r="E158" s="57">
        <v>0</v>
      </c>
      <c r="F158" s="36">
        <v>0</v>
      </c>
      <c r="G158" s="39">
        <v>0</v>
      </c>
    </row>
    <row r="159" spans="1:7" ht="21.75" hidden="1" customHeight="1" outlineLevel="1" x14ac:dyDescent="0.25">
      <c r="A159" s="81" t="s">
        <v>157</v>
      </c>
      <c r="B159" s="82" t="s">
        <v>22</v>
      </c>
      <c r="C159" s="36">
        <v>0</v>
      </c>
      <c r="D159" s="36">
        <v>0</v>
      </c>
      <c r="E159" s="36">
        <v>0</v>
      </c>
      <c r="F159" s="36">
        <v>0</v>
      </c>
      <c r="G159" s="39">
        <v>0</v>
      </c>
    </row>
    <row r="160" spans="1:7" ht="21.75" hidden="1" customHeight="1" outlineLevel="1" x14ac:dyDescent="0.25">
      <c r="A160" s="81" t="s">
        <v>166</v>
      </c>
      <c r="B160" s="82" t="s">
        <v>11</v>
      </c>
      <c r="C160" s="194">
        <v>0</v>
      </c>
      <c r="D160" s="195"/>
      <c r="E160" s="196"/>
      <c r="F160" s="36">
        <v>0</v>
      </c>
      <c r="G160" s="39">
        <v>0</v>
      </c>
    </row>
    <row r="161" spans="1:10" ht="21" hidden="1" outlineLevel="1" x14ac:dyDescent="0.25">
      <c r="A161" s="81" t="s">
        <v>159</v>
      </c>
      <c r="B161" s="82" t="s">
        <v>22</v>
      </c>
      <c r="C161" s="194">
        <v>0</v>
      </c>
      <c r="D161" s="195"/>
      <c r="E161" s="196"/>
      <c r="F161" s="36">
        <v>0</v>
      </c>
      <c r="G161" s="39">
        <v>0</v>
      </c>
    </row>
    <row r="162" spans="1:10" ht="21" hidden="1" outlineLevel="1" x14ac:dyDescent="0.25">
      <c r="A162" s="81" t="s">
        <v>167</v>
      </c>
      <c r="B162" s="82" t="s">
        <v>11</v>
      </c>
      <c r="C162" s="194">
        <v>0</v>
      </c>
      <c r="D162" s="195"/>
      <c r="E162" s="196"/>
      <c r="F162" s="36">
        <v>0</v>
      </c>
      <c r="G162" s="39">
        <v>0</v>
      </c>
    </row>
    <row r="163" spans="1:10" ht="21" hidden="1" outlineLevel="1" x14ac:dyDescent="0.25">
      <c r="A163" s="81" t="s">
        <v>157</v>
      </c>
      <c r="B163" s="82" t="s">
        <v>22</v>
      </c>
      <c r="C163" s="194">
        <v>0</v>
      </c>
      <c r="D163" s="195"/>
      <c r="E163" s="196"/>
      <c r="F163" s="36">
        <v>0</v>
      </c>
      <c r="G163" s="39">
        <v>0</v>
      </c>
    </row>
    <row r="164" spans="1:10" ht="21" hidden="1" outlineLevel="1" x14ac:dyDescent="0.25">
      <c r="A164" s="81" t="s">
        <v>168</v>
      </c>
      <c r="B164" s="82" t="s">
        <v>11</v>
      </c>
      <c r="C164" s="194">
        <v>0</v>
      </c>
      <c r="D164" s="195"/>
      <c r="E164" s="196"/>
      <c r="F164" s="36">
        <v>0</v>
      </c>
      <c r="G164" s="39">
        <v>0</v>
      </c>
    </row>
    <row r="165" spans="1:10" ht="21" hidden="1" outlineLevel="1" x14ac:dyDescent="0.25">
      <c r="A165" s="81" t="s">
        <v>159</v>
      </c>
      <c r="B165" s="82" t="s">
        <v>22</v>
      </c>
      <c r="C165" s="194">
        <v>0</v>
      </c>
      <c r="D165" s="195"/>
      <c r="E165" s="196"/>
      <c r="F165" s="36">
        <v>0</v>
      </c>
      <c r="G165" s="39">
        <v>0</v>
      </c>
    </row>
    <row r="166" spans="1:10" ht="22.8" hidden="1" outlineLevel="1" x14ac:dyDescent="0.25">
      <c r="A166" s="84" t="s">
        <v>169</v>
      </c>
      <c r="B166" s="85" t="s">
        <v>11</v>
      </c>
      <c r="C166" s="186">
        <v>6579.6799926757812</v>
      </c>
      <c r="D166" s="189"/>
      <c r="E166" s="189"/>
      <c r="F166" s="190"/>
      <c r="G166" s="86">
        <v>170613.07997131348</v>
      </c>
      <c r="H166" s="87"/>
      <c r="I166" s="88"/>
      <c r="J166" s="88"/>
    </row>
    <row r="167" spans="1:10" ht="22.8" hidden="1" outlineLevel="1" x14ac:dyDescent="0.25">
      <c r="A167" s="84" t="s">
        <v>170</v>
      </c>
      <c r="B167" s="85" t="s">
        <v>22</v>
      </c>
      <c r="C167" s="186">
        <v>0</v>
      </c>
      <c r="D167" s="187"/>
      <c r="E167" s="187"/>
      <c r="F167" s="188"/>
      <c r="G167" s="86">
        <v>0</v>
      </c>
      <c r="H167" s="87"/>
      <c r="I167" s="88"/>
      <c r="J167" s="88"/>
    </row>
    <row r="168" spans="1:10" ht="22.8" hidden="1" outlineLevel="1" x14ac:dyDescent="0.25">
      <c r="A168" s="84" t="s">
        <v>171</v>
      </c>
      <c r="B168" s="85" t="s">
        <v>22</v>
      </c>
      <c r="C168" s="186">
        <v>30</v>
      </c>
      <c r="D168" s="189"/>
      <c r="E168" s="189"/>
      <c r="F168" s="190"/>
      <c r="G168" s="86">
        <v>767</v>
      </c>
    </row>
    <row r="169" spans="1:10" ht="28.2" hidden="1" outlineLevel="1" thickBot="1" x14ac:dyDescent="0.3">
      <c r="A169" s="89" t="s">
        <v>172</v>
      </c>
      <c r="B169" s="90" t="s">
        <v>11</v>
      </c>
      <c r="C169" s="191">
        <f>225170.360015869-2</f>
        <v>225168.360015869</v>
      </c>
      <c r="D169" s="192"/>
      <c r="E169" s="192"/>
      <c r="F169" s="192"/>
      <c r="G169" s="193"/>
    </row>
    <row r="170" spans="1:10" ht="25.8" collapsed="1" thickBot="1" x14ac:dyDescent="0.3">
      <c r="A170" s="172" t="s">
        <v>173</v>
      </c>
      <c r="B170" s="173"/>
      <c r="C170" s="173"/>
      <c r="D170" s="173"/>
      <c r="E170" s="173"/>
      <c r="F170" s="173"/>
      <c r="G170" s="174"/>
    </row>
    <row r="171" spans="1:10" ht="184.5" hidden="1" customHeight="1" outlineLevel="1" thickBot="1" x14ac:dyDescent="0.3">
      <c r="A171" s="91"/>
      <c r="B171" s="92"/>
      <c r="C171" s="93"/>
      <c r="D171" s="93"/>
      <c r="E171" s="93"/>
      <c r="F171" s="93"/>
      <c r="G171" s="94"/>
    </row>
    <row r="172" spans="1:10" ht="22.5" customHeight="1" collapsed="1" thickBot="1" x14ac:dyDescent="0.3">
      <c r="A172" s="172" t="s">
        <v>174</v>
      </c>
      <c r="B172" s="173"/>
      <c r="C172" s="173"/>
      <c r="D172" s="173"/>
      <c r="E172" s="173"/>
      <c r="F172" s="173"/>
      <c r="G172" s="174"/>
    </row>
    <row r="173" spans="1:10" ht="27" hidden="1" customHeight="1" outlineLevel="1" x14ac:dyDescent="0.25">
      <c r="A173" s="184" t="s">
        <v>175</v>
      </c>
      <c r="B173" s="185"/>
      <c r="C173" s="185"/>
      <c r="D173" s="141" t="s">
        <v>176</v>
      </c>
      <c r="E173" s="141" t="s">
        <v>177</v>
      </c>
      <c r="F173" s="141" t="s">
        <v>178</v>
      </c>
      <c r="G173" s="96" t="s">
        <v>179</v>
      </c>
    </row>
    <row r="174" spans="1:10" ht="30.75" hidden="1" customHeight="1" outlineLevel="1" x14ac:dyDescent="0.25">
      <c r="A174" s="166" t="s">
        <v>223</v>
      </c>
      <c r="B174" s="167"/>
      <c r="C174" s="167"/>
      <c r="D174" s="97">
        <v>7</v>
      </c>
      <c r="E174" s="98" t="s">
        <v>225</v>
      </c>
      <c r="F174" s="98" t="s">
        <v>196</v>
      </c>
      <c r="G174" s="99">
        <v>75</v>
      </c>
    </row>
    <row r="175" spans="1:10" ht="30.75" hidden="1" customHeight="1" outlineLevel="1" x14ac:dyDescent="0.25">
      <c r="A175" s="166" t="s">
        <v>235</v>
      </c>
      <c r="B175" s="167"/>
      <c r="C175" s="167"/>
      <c r="D175" s="97" t="s">
        <v>319</v>
      </c>
      <c r="E175" s="98" t="s">
        <v>225</v>
      </c>
      <c r="F175" s="98" t="s">
        <v>196</v>
      </c>
      <c r="G175" s="99">
        <v>300</v>
      </c>
    </row>
    <row r="176" spans="1:10" ht="30.75" hidden="1" customHeight="1" outlineLevel="1" x14ac:dyDescent="0.25">
      <c r="A176" s="166" t="s">
        <v>200</v>
      </c>
      <c r="B176" s="167"/>
      <c r="C176" s="167"/>
      <c r="D176" s="97" t="s">
        <v>200</v>
      </c>
      <c r="E176" s="98" t="s">
        <v>200</v>
      </c>
      <c r="F176" s="98" t="s">
        <v>200</v>
      </c>
      <c r="G176" s="99" t="s">
        <v>200</v>
      </c>
    </row>
    <row r="177" spans="1:10" ht="30.75" hidden="1" customHeight="1" outlineLevel="1" x14ac:dyDescent="0.25">
      <c r="A177" s="166" t="s">
        <v>200</v>
      </c>
      <c r="B177" s="167"/>
      <c r="C177" s="167"/>
      <c r="D177" s="97" t="s">
        <v>200</v>
      </c>
      <c r="E177" s="98" t="s">
        <v>200</v>
      </c>
      <c r="F177" s="98" t="s">
        <v>200</v>
      </c>
      <c r="G177" s="99" t="s">
        <v>200</v>
      </c>
    </row>
    <row r="178" spans="1:10" ht="30.75" hidden="1" customHeight="1" outlineLevel="1" x14ac:dyDescent="0.25">
      <c r="A178" s="166" t="s">
        <v>200</v>
      </c>
      <c r="B178" s="167"/>
      <c r="C178" s="167"/>
      <c r="D178" s="97" t="s">
        <v>200</v>
      </c>
      <c r="E178" s="98" t="s">
        <v>200</v>
      </c>
      <c r="F178" s="98" t="s">
        <v>200</v>
      </c>
      <c r="G178" s="99" t="s">
        <v>200</v>
      </c>
    </row>
    <row r="179" spans="1:10" ht="30.75" hidden="1" customHeight="1" outlineLevel="1" x14ac:dyDescent="0.25">
      <c r="A179" s="166" t="s">
        <v>200</v>
      </c>
      <c r="B179" s="167"/>
      <c r="C179" s="167"/>
      <c r="D179" s="97" t="s">
        <v>200</v>
      </c>
      <c r="E179" s="98" t="s">
        <v>200</v>
      </c>
      <c r="F179" s="98" t="s">
        <v>200</v>
      </c>
      <c r="G179" s="99" t="s">
        <v>200</v>
      </c>
    </row>
    <row r="180" spans="1:10" ht="30.75" hidden="1" customHeight="1" outlineLevel="1" x14ac:dyDescent="0.25">
      <c r="A180" s="166" t="s">
        <v>200</v>
      </c>
      <c r="B180" s="167"/>
      <c r="C180" s="167"/>
      <c r="D180" s="97" t="s">
        <v>200</v>
      </c>
      <c r="E180" s="98" t="s">
        <v>200</v>
      </c>
      <c r="F180" s="98" t="s">
        <v>200</v>
      </c>
      <c r="G180" s="99" t="s">
        <v>200</v>
      </c>
    </row>
    <row r="181" spans="1:10" ht="30.75" hidden="1" customHeight="1" outlineLevel="1" x14ac:dyDescent="0.25">
      <c r="A181" s="166" t="s">
        <v>200</v>
      </c>
      <c r="B181" s="167"/>
      <c r="C181" s="167"/>
      <c r="D181" s="97" t="s">
        <v>200</v>
      </c>
      <c r="E181" s="98" t="s">
        <v>200</v>
      </c>
      <c r="F181" s="98" t="s">
        <v>200</v>
      </c>
      <c r="G181" s="99" t="s">
        <v>200</v>
      </c>
    </row>
    <row r="182" spans="1:10" ht="30.75" hidden="1" customHeight="1" outlineLevel="1" x14ac:dyDescent="0.25">
      <c r="A182" s="166" t="s">
        <v>200</v>
      </c>
      <c r="B182" s="167"/>
      <c r="C182" s="167"/>
      <c r="D182" s="97" t="s">
        <v>200</v>
      </c>
      <c r="E182" s="98" t="s">
        <v>200</v>
      </c>
      <c r="F182" s="98" t="s">
        <v>200</v>
      </c>
      <c r="G182" s="99" t="s">
        <v>200</v>
      </c>
    </row>
    <row r="183" spans="1:10" ht="30.75" hidden="1" customHeight="1" outlineLevel="1" x14ac:dyDescent="0.25">
      <c r="A183" s="166" t="s">
        <v>200</v>
      </c>
      <c r="B183" s="167"/>
      <c r="C183" s="167"/>
      <c r="D183" s="97" t="s">
        <v>200</v>
      </c>
      <c r="E183" s="98" t="s">
        <v>200</v>
      </c>
      <c r="F183" s="98" t="s">
        <v>200</v>
      </c>
      <c r="G183" s="99" t="s">
        <v>200</v>
      </c>
    </row>
    <row r="184" spans="1:10" ht="30.75" hidden="1" customHeight="1" outlineLevel="1" x14ac:dyDescent="0.25">
      <c r="A184" s="166" t="s">
        <v>200</v>
      </c>
      <c r="B184" s="167"/>
      <c r="C184" s="167"/>
      <c r="D184" s="97" t="s">
        <v>200</v>
      </c>
      <c r="E184" s="98" t="s">
        <v>200</v>
      </c>
      <c r="F184" s="98" t="s">
        <v>200</v>
      </c>
      <c r="G184" s="99" t="s">
        <v>200</v>
      </c>
    </row>
    <row r="185" spans="1:10" ht="30.75" hidden="1" customHeight="1" outlineLevel="1" x14ac:dyDescent="0.25">
      <c r="A185" s="166" t="s">
        <v>200</v>
      </c>
      <c r="B185" s="167"/>
      <c r="C185" s="167"/>
      <c r="D185" s="97" t="s">
        <v>200</v>
      </c>
      <c r="E185" s="98" t="s">
        <v>200</v>
      </c>
      <c r="F185" s="98" t="s">
        <v>200</v>
      </c>
      <c r="G185" s="99" t="s">
        <v>200</v>
      </c>
    </row>
    <row r="186" spans="1:10" ht="30.75" hidden="1" customHeight="1" outlineLevel="1" x14ac:dyDescent="0.25">
      <c r="A186" s="166" t="s">
        <v>200</v>
      </c>
      <c r="B186" s="167"/>
      <c r="C186" s="167"/>
      <c r="D186" s="97" t="s">
        <v>200</v>
      </c>
      <c r="E186" s="98" t="s">
        <v>200</v>
      </c>
      <c r="F186" s="98" t="s">
        <v>200</v>
      </c>
      <c r="G186" s="99" t="s">
        <v>200</v>
      </c>
    </row>
    <row r="187" spans="1:10" ht="30.75" hidden="1" customHeight="1" outlineLevel="1" x14ac:dyDescent="0.25">
      <c r="A187" s="166" t="s">
        <v>200</v>
      </c>
      <c r="B187" s="167"/>
      <c r="C187" s="167"/>
      <c r="D187" s="97" t="s">
        <v>200</v>
      </c>
      <c r="E187" s="98" t="s">
        <v>200</v>
      </c>
      <c r="F187" s="98" t="s">
        <v>200</v>
      </c>
      <c r="G187" s="99" t="s">
        <v>200</v>
      </c>
    </row>
    <row r="188" spans="1:10" ht="30.75" hidden="1" customHeight="1" outlineLevel="1" x14ac:dyDescent="0.25">
      <c r="A188" s="166" t="s">
        <v>200</v>
      </c>
      <c r="B188" s="167"/>
      <c r="C188" s="167"/>
      <c r="D188" s="97" t="s">
        <v>200</v>
      </c>
      <c r="E188" s="98" t="s">
        <v>200</v>
      </c>
      <c r="F188" s="98" t="s">
        <v>200</v>
      </c>
      <c r="G188" s="99" t="s">
        <v>200</v>
      </c>
    </row>
    <row r="189" spans="1:10" ht="27" hidden="1" customHeight="1" outlineLevel="1" thickBot="1" x14ac:dyDescent="0.3">
      <c r="A189" s="181" t="s">
        <v>180</v>
      </c>
      <c r="B189" s="182"/>
      <c r="C189" s="182"/>
      <c r="D189" s="182"/>
      <c r="E189" s="182"/>
      <c r="F189" s="183"/>
      <c r="G189" s="100">
        <v>375</v>
      </c>
    </row>
    <row r="190" spans="1:10" ht="22.5" customHeight="1" collapsed="1" thickBot="1" x14ac:dyDescent="0.3">
      <c r="A190" s="172" t="s">
        <v>181</v>
      </c>
      <c r="B190" s="173"/>
      <c r="C190" s="173"/>
      <c r="D190" s="173"/>
      <c r="E190" s="173"/>
      <c r="F190" s="173"/>
      <c r="G190" s="173"/>
      <c r="H190" s="173"/>
      <c r="I190" s="173"/>
      <c r="J190" s="174"/>
    </row>
    <row r="191" spans="1:10" ht="30.75" hidden="1" customHeight="1" outlineLevel="2" x14ac:dyDescent="0.25">
      <c r="A191" s="184" t="s">
        <v>182</v>
      </c>
      <c r="B191" s="185"/>
      <c r="C191" s="185"/>
      <c r="D191" s="141" t="s">
        <v>183</v>
      </c>
      <c r="E191" s="141" t="s">
        <v>184</v>
      </c>
      <c r="F191" s="141" t="s">
        <v>185</v>
      </c>
      <c r="G191" s="141" t="s">
        <v>177</v>
      </c>
      <c r="H191" s="141" t="s">
        <v>186</v>
      </c>
      <c r="I191" s="141" t="s">
        <v>187</v>
      </c>
      <c r="J191" s="101" t="s">
        <v>188</v>
      </c>
    </row>
    <row r="192" spans="1:10" ht="30.75" hidden="1" customHeight="1" outlineLevel="2" x14ac:dyDescent="0.25">
      <c r="A192" s="166" t="s">
        <v>320</v>
      </c>
      <c r="B192" s="167"/>
      <c r="C192" s="167"/>
      <c r="D192" s="102">
        <v>0.29166666666666702</v>
      </c>
      <c r="E192" s="102">
        <v>0.29166666666666702</v>
      </c>
      <c r="F192" s="103">
        <v>1440</v>
      </c>
      <c r="G192" s="103" t="s">
        <v>227</v>
      </c>
      <c r="H192" s="103" t="s">
        <v>18</v>
      </c>
      <c r="I192" s="103"/>
      <c r="J192" s="104">
        <v>11570</v>
      </c>
    </row>
    <row r="193" spans="1:10" ht="30.75" hidden="1" customHeight="1" outlineLevel="2" x14ac:dyDescent="0.25">
      <c r="A193" s="166" t="s">
        <v>200</v>
      </c>
      <c r="B193" s="167"/>
      <c r="C193" s="167"/>
      <c r="D193" s="102" t="s">
        <v>200</v>
      </c>
      <c r="E193" s="102" t="s">
        <v>200</v>
      </c>
      <c r="F193" s="103" t="s">
        <v>200</v>
      </c>
      <c r="G193" s="103" t="s">
        <v>200</v>
      </c>
      <c r="H193" s="103" t="s">
        <v>200</v>
      </c>
      <c r="I193" s="103"/>
      <c r="J193" s="104" t="s">
        <v>200</v>
      </c>
    </row>
    <row r="194" spans="1:10" ht="30.75" hidden="1" customHeight="1" outlineLevel="2" x14ac:dyDescent="0.25">
      <c r="A194" s="166" t="s">
        <v>200</v>
      </c>
      <c r="B194" s="167"/>
      <c r="C194" s="167"/>
      <c r="D194" s="102" t="s">
        <v>200</v>
      </c>
      <c r="E194" s="102" t="s">
        <v>200</v>
      </c>
      <c r="F194" s="103" t="s">
        <v>200</v>
      </c>
      <c r="G194" s="103" t="s">
        <v>200</v>
      </c>
      <c r="H194" s="103" t="s">
        <v>200</v>
      </c>
      <c r="I194" s="103"/>
      <c r="J194" s="104" t="s">
        <v>200</v>
      </c>
    </row>
    <row r="195" spans="1:10" ht="30.75" hidden="1" customHeight="1" outlineLevel="2" x14ac:dyDescent="0.25">
      <c r="A195" s="166" t="s">
        <v>200</v>
      </c>
      <c r="B195" s="167"/>
      <c r="C195" s="167"/>
      <c r="D195" s="102" t="s">
        <v>200</v>
      </c>
      <c r="E195" s="102" t="s">
        <v>200</v>
      </c>
      <c r="F195" s="103" t="s">
        <v>200</v>
      </c>
      <c r="G195" s="103" t="s">
        <v>200</v>
      </c>
      <c r="H195" s="103" t="s">
        <v>200</v>
      </c>
      <c r="I195" s="103"/>
      <c r="J195" s="104" t="s">
        <v>200</v>
      </c>
    </row>
    <row r="196" spans="1:10" ht="30.75" hidden="1" customHeight="1" outlineLevel="2" x14ac:dyDescent="0.25">
      <c r="A196" s="166" t="s">
        <v>200</v>
      </c>
      <c r="B196" s="167"/>
      <c r="C196" s="167"/>
      <c r="D196" s="102" t="s">
        <v>200</v>
      </c>
      <c r="E196" s="102" t="s">
        <v>200</v>
      </c>
      <c r="F196" s="103" t="s">
        <v>200</v>
      </c>
      <c r="G196" s="103" t="s">
        <v>200</v>
      </c>
      <c r="H196" s="103" t="s">
        <v>200</v>
      </c>
      <c r="I196" s="103"/>
      <c r="J196" s="104" t="s">
        <v>200</v>
      </c>
    </row>
    <row r="197" spans="1:10" ht="30.75" hidden="1" customHeight="1" outlineLevel="2" x14ac:dyDescent="0.25">
      <c r="A197" s="166" t="s">
        <v>200</v>
      </c>
      <c r="B197" s="167"/>
      <c r="C197" s="167"/>
      <c r="D197" s="102" t="s">
        <v>200</v>
      </c>
      <c r="E197" s="102" t="s">
        <v>200</v>
      </c>
      <c r="F197" s="103" t="s">
        <v>200</v>
      </c>
      <c r="G197" s="103" t="s">
        <v>200</v>
      </c>
      <c r="H197" s="103" t="s">
        <v>200</v>
      </c>
      <c r="I197" s="103" t="s">
        <v>200</v>
      </c>
      <c r="J197" s="104"/>
    </row>
    <row r="198" spans="1:10" ht="30.75" hidden="1" customHeight="1" outlineLevel="2" x14ac:dyDescent="0.25">
      <c r="A198" s="166" t="s">
        <v>200</v>
      </c>
      <c r="B198" s="167"/>
      <c r="C198" s="167"/>
      <c r="D198" s="102" t="s">
        <v>200</v>
      </c>
      <c r="E198" s="102" t="s">
        <v>200</v>
      </c>
      <c r="F198" s="103" t="s">
        <v>200</v>
      </c>
      <c r="G198" s="103" t="s">
        <v>200</v>
      </c>
      <c r="H198" s="103" t="s">
        <v>200</v>
      </c>
      <c r="I198" s="103" t="s">
        <v>200</v>
      </c>
      <c r="J198" s="104"/>
    </row>
    <row r="199" spans="1:10" ht="30.75" hidden="1" customHeight="1" outlineLevel="2" thickBot="1" x14ac:dyDescent="0.3">
      <c r="A199" s="168" t="s">
        <v>200</v>
      </c>
      <c r="B199" s="169"/>
      <c r="C199" s="169"/>
      <c r="D199" s="105" t="s">
        <v>200</v>
      </c>
      <c r="E199" s="105" t="s">
        <v>200</v>
      </c>
      <c r="F199" s="106" t="s">
        <v>200</v>
      </c>
      <c r="G199" s="106" t="s">
        <v>200</v>
      </c>
      <c r="H199" s="106" t="s">
        <v>200</v>
      </c>
      <c r="I199" s="106" t="s">
        <v>200</v>
      </c>
      <c r="J199" s="107"/>
    </row>
    <row r="200" spans="1:10" ht="30.75" hidden="1" customHeight="1" outlineLevel="2" thickBot="1" x14ac:dyDescent="0.3">
      <c r="A200" s="170" t="s">
        <v>189</v>
      </c>
      <c r="B200" s="171"/>
      <c r="C200" s="171"/>
      <c r="D200" s="171"/>
      <c r="E200" s="171"/>
      <c r="F200" s="108">
        <v>0</v>
      </c>
    </row>
    <row r="201" spans="1:10" ht="22.5" customHeight="1" collapsed="1" thickBot="1" x14ac:dyDescent="0.3">
      <c r="A201" s="172" t="s">
        <v>190</v>
      </c>
      <c r="B201" s="173"/>
      <c r="C201" s="173"/>
      <c r="D201" s="173"/>
      <c r="E201" s="173"/>
      <c r="F201" s="173"/>
      <c r="G201" s="174"/>
    </row>
    <row r="202" spans="1:10" ht="333" hidden="1" customHeight="1" outlineLevel="1" thickBot="1" x14ac:dyDescent="0.3"/>
    <row r="203" spans="1:10" ht="22.5" customHeight="1" collapsed="1" x14ac:dyDescent="0.25">
      <c r="A203" s="175" t="s">
        <v>191</v>
      </c>
      <c r="B203" s="176"/>
      <c r="C203" s="176"/>
      <c r="D203" s="176"/>
      <c r="E203" s="176"/>
      <c r="F203" s="176"/>
      <c r="G203" s="177"/>
    </row>
    <row r="204" spans="1:10" ht="30.75" hidden="1" customHeight="1" outlineLevel="1" x14ac:dyDescent="0.25">
      <c r="A204" s="178" t="s">
        <v>200</v>
      </c>
      <c r="B204" s="179"/>
      <c r="C204" s="179"/>
      <c r="D204" s="179"/>
      <c r="E204" s="179"/>
      <c r="F204" s="179"/>
      <c r="G204" s="180"/>
    </row>
    <row r="205" spans="1:10" ht="30.75" hidden="1" customHeight="1" outlineLevel="1" x14ac:dyDescent="0.25">
      <c r="A205" s="157" t="s">
        <v>200</v>
      </c>
      <c r="B205" s="158"/>
      <c r="C205" s="158"/>
      <c r="D205" s="158"/>
      <c r="E205" s="158"/>
      <c r="F205" s="158"/>
      <c r="G205" s="159"/>
    </row>
    <row r="206" spans="1:10" ht="30.75" hidden="1" customHeight="1" outlineLevel="1" x14ac:dyDescent="0.25">
      <c r="A206" s="160" t="s">
        <v>200</v>
      </c>
      <c r="B206" s="161"/>
      <c r="C206" s="161"/>
      <c r="D206" s="161"/>
      <c r="E206" s="161"/>
      <c r="F206" s="161"/>
      <c r="G206" s="162"/>
    </row>
    <row r="207" spans="1:10" ht="30.75" hidden="1" customHeight="1" outlineLevel="1" x14ac:dyDescent="0.25">
      <c r="A207" s="160" t="s">
        <v>200</v>
      </c>
      <c r="B207" s="161"/>
      <c r="C207" s="161"/>
      <c r="D207" s="161"/>
      <c r="E207" s="161"/>
      <c r="F207" s="161"/>
      <c r="G207" s="162"/>
    </row>
    <row r="208" spans="1:10" ht="30.75" hidden="1" customHeight="1" outlineLevel="1" x14ac:dyDescent="0.25">
      <c r="A208" s="160" t="s">
        <v>200</v>
      </c>
      <c r="B208" s="161"/>
      <c r="C208" s="161"/>
      <c r="D208" s="161"/>
      <c r="E208" s="161"/>
      <c r="F208" s="161"/>
      <c r="G208" s="162"/>
    </row>
    <row r="209" spans="1:7" ht="30.75" hidden="1" customHeight="1" outlineLevel="1" x14ac:dyDescent="0.25">
      <c r="A209" s="160" t="s">
        <v>200</v>
      </c>
      <c r="B209" s="161"/>
      <c r="C209" s="161"/>
      <c r="D209" s="161"/>
      <c r="E209" s="161"/>
      <c r="F209" s="161"/>
      <c r="G209" s="162"/>
    </row>
    <row r="210" spans="1:7" ht="30.75" hidden="1" customHeight="1" outlineLevel="1" thickBot="1" x14ac:dyDescent="0.3">
      <c r="A210" s="163" t="s">
        <v>200</v>
      </c>
      <c r="B210" s="164"/>
      <c r="C210" s="164"/>
      <c r="D210" s="164"/>
      <c r="E210" s="164"/>
      <c r="F210" s="164"/>
      <c r="G210" s="165"/>
    </row>
  </sheetData>
  <mergeCells count="102">
    <mergeCell ref="A1:G1"/>
    <mergeCell ref="B2:C2"/>
    <mergeCell ref="D2:E2"/>
    <mergeCell ref="F2:G2"/>
    <mergeCell ref="A5:G5"/>
    <mergeCell ref="A8:G8"/>
    <mergeCell ref="A19:G19"/>
    <mergeCell ref="C20:F20"/>
    <mergeCell ref="C21:F21"/>
    <mergeCell ref="C22:F22"/>
    <mergeCell ref="C23:F23"/>
    <mergeCell ref="C24:G24"/>
    <mergeCell ref="A13:G13"/>
    <mergeCell ref="C14:F14"/>
    <mergeCell ref="C15:F15"/>
    <mergeCell ref="C16:F16"/>
    <mergeCell ref="C17:F17"/>
    <mergeCell ref="C18:G18"/>
    <mergeCell ref="A54:G54"/>
    <mergeCell ref="C55:F55"/>
    <mergeCell ref="C56:F56"/>
    <mergeCell ref="C57:F57"/>
    <mergeCell ref="C58:F58"/>
    <mergeCell ref="C59:G59"/>
    <mergeCell ref="A25:G25"/>
    <mergeCell ref="A26:G26"/>
    <mergeCell ref="C39:G39"/>
    <mergeCell ref="A40:G40"/>
    <mergeCell ref="A44:G44"/>
    <mergeCell ref="C48:G48"/>
    <mergeCell ref="A99:G99"/>
    <mergeCell ref="A105:G105"/>
    <mergeCell ref="A111:G111"/>
    <mergeCell ref="A120:G120"/>
    <mergeCell ref="A124:G124"/>
    <mergeCell ref="A125:G125"/>
    <mergeCell ref="A60:G60"/>
    <mergeCell ref="A61:G61"/>
    <mergeCell ref="A70:G70"/>
    <mergeCell ref="A81:G81"/>
    <mergeCell ref="A92:G92"/>
    <mergeCell ref="A93:G93"/>
    <mergeCell ref="C150:E150"/>
    <mergeCell ref="C152:E152"/>
    <mergeCell ref="C153:E153"/>
    <mergeCell ref="C155:E155"/>
    <mergeCell ref="C156:E156"/>
    <mergeCell ref="C160:E160"/>
    <mergeCell ref="A131:G131"/>
    <mergeCell ref="A136:G136"/>
    <mergeCell ref="A144:G144"/>
    <mergeCell ref="C147:E147"/>
    <mergeCell ref="C148:E148"/>
    <mergeCell ref="C149:E149"/>
    <mergeCell ref="C167:F167"/>
    <mergeCell ref="C168:F168"/>
    <mergeCell ref="C169:G169"/>
    <mergeCell ref="A170:G170"/>
    <mergeCell ref="A172:G172"/>
    <mergeCell ref="A173:C173"/>
    <mergeCell ref="C161:E161"/>
    <mergeCell ref="C162:E162"/>
    <mergeCell ref="C163:E163"/>
    <mergeCell ref="C164:E164"/>
    <mergeCell ref="C165:E165"/>
    <mergeCell ref="C166:F166"/>
    <mergeCell ref="A180:C180"/>
    <mergeCell ref="A181:C181"/>
    <mergeCell ref="A182:C182"/>
    <mergeCell ref="A183:C183"/>
    <mergeCell ref="A184:C184"/>
    <mergeCell ref="A185:C185"/>
    <mergeCell ref="A174:C174"/>
    <mergeCell ref="A175:C175"/>
    <mergeCell ref="A176:C176"/>
    <mergeCell ref="A177:C177"/>
    <mergeCell ref="A178:C178"/>
    <mergeCell ref="A179:C179"/>
    <mergeCell ref="A192:C192"/>
    <mergeCell ref="A193:C193"/>
    <mergeCell ref="A194:C194"/>
    <mergeCell ref="A195:C195"/>
    <mergeCell ref="A196:C196"/>
    <mergeCell ref="A197:C197"/>
    <mergeCell ref="A186:C186"/>
    <mergeCell ref="A187:C187"/>
    <mergeCell ref="A188:C188"/>
    <mergeCell ref="A189:F189"/>
    <mergeCell ref="A190:J190"/>
    <mergeCell ref="A191:C191"/>
    <mergeCell ref="A205:G205"/>
    <mergeCell ref="A206:G206"/>
    <mergeCell ref="A207:G207"/>
    <mergeCell ref="A208:G208"/>
    <mergeCell ref="A209:G209"/>
    <mergeCell ref="A210:G210"/>
    <mergeCell ref="A198:C198"/>
    <mergeCell ref="A199:C199"/>
    <mergeCell ref="A200:E200"/>
    <mergeCell ref="A201:G201"/>
    <mergeCell ref="A203:G203"/>
    <mergeCell ref="A204:G204"/>
  </mergeCells>
  <printOptions horizontalCentered="1"/>
  <pageMargins left="0" right="0" top="0" bottom="0.27" header="0" footer="0"/>
  <pageSetup paperSize="9" scale="84" orientation="portrait" verticalDpi="300" r:id="rId1"/>
  <headerFooter alignWithMargins="0">
    <oddFooter>&amp;C&amp;"B Nazanin,Regular"صفحه &amp;P از &amp;N</oddFooter>
  </headerFooter>
  <rowBreaks count="5" manualBreakCount="5">
    <brk id="53" max="16383" man="1"/>
    <brk id="91" max="16383" man="1"/>
    <brk id="135" max="16383" man="1"/>
    <brk id="171" max="16383" man="1"/>
    <brk id="200" max="16383" man="1"/>
  </rowBreaks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  <outlinePr summaryBelow="0"/>
  </sheetPr>
  <dimension ref="A1:J210"/>
  <sheetViews>
    <sheetView rightToLeft="1" topLeftCell="A13" zoomScaleSheetLayoutView="100" zoomScalePageLayoutView="66" workbookViewId="0">
      <selection activeCell="E214" sqref="E214"/>
    </sheetView>
  </sheetViews>
  <sheetFormatPr defaultColWidth="9.109375" defaultRowHeight="13.2" outlineLevelRow="3" x14ac:dyDescent="0.25"/>
  <cols>
    <col min="1" max="1" width="40.88671875" style="12" customWidth="1"/>
    <col min="2" max="2" width="7.5546875" style="12" bestFit="1" customWidth="1"/>
    <col min="3" max="4" width="13.109375" style="12" customWidth="1"/>
    <col min="5" max="5" width="14.44140625" style="12" customWidth="1"/>
    <col min="6" max="6" width="16" style="12" bestFit="1" customWidth="1"/>
    <col min="7" max="7" width="16.6640625" style="12" customWidth="1"/>
    <col min="8" max="10" width="13.109375" style="12" customWidth="1"/>
    <col min="11" max="16384" width="9.109375" style="12"/>
  </cols>
  <sheetData>
    <row r="1" spans="1:8" s="1" customFormat="1" ht="63" customHeight="1" thickBot="1" x14ac:dyDescent="0.35">
      <c r="A1" s="221" t="s">
        <v>0</v>
      </c>
      <c r="B1" s="222"/>
      <c r="C1" s="222"/>
      <c r="D1" s="222"/>
      <c r="E1" s="222"/>
      <c r="F1" s="222"/>
      <c r="G1" s="222"/>
    </row>
    <row r="2" spans="1:8" s="3" customFormat="1" ht="25.8" thickBot="1" x14ac:dyDescent="0.35">
      <c r="A2" s="2" t="s">
        <v>321</v>
      </c>
      <c r="B2" s="223" t="s">
        <v>1</v>
      </c>
      <c r="C2" s="224"/>
      <c r="D2" s="223" t="s">
        <v>322</v>
      </c>
      <c r="E2" s="224"/>
      <c r="F2" s="225">
        <v>43628</v>
      </c>
      <c r="G2" s="226"/>
    </row>
    <row r="3" spans="1:8" s="3" customFormat="1" ht="7.5" customHeight="1" thickBot="1" x14ac:dyDescent="0.35">
      <c r="A3" s="4"/>
      <c r="B3" s="5"/>
      <c r="C3" s="5"/>
      <c r="D3" s="6"/>
      <c r="E3" s="7"/>
      <c r="F3" s="7"/>
      <c r="G3" s="5"/>
    </row>
    <row r="4" spans="1:8" ht="22.5" customHeight="1" thickBot="1" x14ac:dyDescent="0.9">
      <c r="A4" s="8" t="s">
        <v>2</v>
      </c>
      <c r="B4" s="9" t="s">
        <v>3</v>
      </c>
      <c r="C4" s="10" t="s">
        <v>4</v>
      </c>
      <c r="D4" s="10" t="s">
        <v>5</v>
      </c>
      <c r="E4" s="10" t="s">
        <v>6</v>
      </c>
      <c r="F4" s="10" t="s">
        <v>7</v>
      </c>
      <c r="G4" s="11" t="s">
        <v>8</v>
      </c>
    </row>
    <row r="5" spans="1:8" ht="22.5" customHeight="1" collapsed="1" thickBot="1" x14ac:dyDescent="0.3">
      <c r="A5" s="172" t="s">
        <v>9</v>
      </c>
      <c r="B5" s="173"/>
      <c r="C5" s="173"/>
      <c r="D5" s="173"/>
      <c r="E5" s="173"/>
      <c r="F5" s="173"/>
      <c r="G5" s="174"/>
    </row>
    <row r="6" spans="1:8" ht="22.5" hidden="1" customHeight="1" outlineLevel="1" x14ac:dyDescent="0.25">
      <c r="A6" s="13" t="s">
        <v>10</v>
      </c>
      <c r="B6" s="14" t="s">
        <v>11</v>
      </c>
      <c r="C6" s="15">
        <v>3833.3333333333335</v>
      </c>
      <c r="D6" s="15">
        <v>3833.3333333333335</v>
      </c>
      <c r="E6" s="15">
        <v>3833.3333333333335</v>
      </c>
      <c r="F6" s="15">
        <v>11500</v>
      </c>
      <c r="G6" s="16">
        <v>236500</v>
      </c>
    </row>
    <row r="7" spans="1:8" ht="22.5" hidden="1" customHeight="1" outlineLevel="1" thickBot="1" x14ac:dyDescent="0.3">
      <c r="A7" s="17" t="s">
        <v>12</v>
      </c>
      <c r="B7" s="18" t="s">
        <v>11</v>
      </c>
      <c r="C7" s="19">
        <v>0</v>
      </c>
      <c r="D7" s="19">
        <v>0</v>
      </c>
      <c r="E7" s="19">
        <v>1959</v>
      </c>
      <c r="F7" s="19">
        <v>1959</v>
      </c>
      <c r="G7" s="20">
        <v>228595</v>
      </c>
      <c r="H7" s="21"/>
    </row>
    <row r="8" spans="1:8" ht="22.5" customHeight="1" collapsed="1" thickBot="1" x14ac:dyDescent="0.3">
      <c r="A8" s="172" t="s">
        <v>13</v>
      </c>
      <c r="B8" s="173"/>
      <c r="C8" s="173"/>
      <c r="D8" s="173"/>
      <c r="E8" s="173"/>
      <c r="F8" s="173"/>
      <c r="G8" s="174"/>
    </row>
    <row r="9" spans="1:8" ht="22.5" hidden="1" customHeight="1" outlineLevel="1" x14ac:dyDescent="0.25">
      <c r="A9" s="22" t="s">
        <v>14</v>
      </c>
      <c r="B9" s="14" t="s">
        <v>15</v>
      </c>
      <c r="C9" s="23">
        <v>0</v>
      </c>
      <c r="D9" s="23">
        <v>0</v>
      </c>
      <c r="E9" s="23">
        <v>7.3</v>
      </c>
      <c r="F9" s="23">
        <v>7.3</v>
      </c>
      <c r="G9" s="24">
        <v>459.05</v>
      </c>
    </row>
    <row r="10" spans="1:8" ht="22.5" hidden="1" customHeight="1" outlineLevel="1" x14ac:dyDescent="0.25">
      <c r="A10" s="25" t="s">
        <v>16</v>
      </c>
      <c r="B10" s="26" t="s">
        <v>15</v>
      </c>
      <c r="C10" s="27">
        <v>8</v>
      </c>
      <c r="D10" s="27">
        <v>8</v>
      </c>
      <c r="E10" s="27">
        <v>0.7</v>
      </c>
      <c r="F10" s="27">
        <v>16.7</v>
      </c>
      <c r="G10" s="28">
        <v>68.95</v>
      </c>
    </row>
    <row r="11" spans="1:8" ht="22.5" hidden="1" customHeight="1" outlineLevel="1" x14ac:dyDescent="0.25">
      <c r="A11" s="29" t="s">
        <v>17</v>
      </c>
      <c r="B11" s="26" t="s">
        <v>15</v>
      </c>
      <c r="C11" s="27">
        <v>0</v>
      </c>
      <c r="D11" s="27">
        <v>0</v>
      </c>
      <c r="E11" s="27">
        <v>0</v>
      </c>
      <c r="F11" s="27">
        <v>0</v>
      </c>
      <c r="G11" s="28">
        <v>24.75</v>
      </c>
    </row>
    <row r="12" spans="1:8" ht="22.5" hidden="1" customHeight="1" outlineLevel="1" thickBot="1" x14ac:dyDescent="0.3">
      <c r="A12" s="30" t="s">
        <v>18</v>
      </c>
      <c r="B12" s="31" t="s">
        <v>15</v>
      </c>
      <c r="C12" s="32">
        <v>8</v>
      </c>
      <c r="D12" s="32">
        <v>8</v>
      </c>
      <c r="E12" s="32">
        <v>0.7</v>
      </c>
      <c r="F12" s="32">
        <v>16.7</v>
      </c>
      <c r="G12" s="33">
        <v>44.2</v>
      </c>
    </row>
    <row r="13" spans="1:8" ht="22.5" customHeight="1" collapsed="1" thickBot="1" x14ac:dyDescent="0.3">
      <c r="A13" s="172" t="s">
        <v>19</v>
      </c>
      <c r="B13" s="173"/>
      <c r="C13" s="173"/>
      <c r="D13" s="173"/>
      <c r="E13" s="173"/>
      <c r="F13" s="173"/>
      <c r="G13" s="174"/>
    </row>
    <row r="14" spans="1:8" ht="22.5" hidden="1" customHeight="1" outlineLevel="1" x14ac:dyDescent="0.25">
      <c r="A14" s="25" t="s">
        <v>20</v>
      </c>
      <c r="B14" s="26" t="s">
        <v>11</v>
      </c>
      <c r="C14" s="218">
        <v>0</v>
      </c>
      <c r="D14" s="219"/>
      <c r="E14" s="219"/>
      <c r="F14" s="220"/>
      <c r="G14" s="34">
        <v>0</v>
      </c>
    </row>
    <row r="15" spans="1:8" ht="22.5" hidden="1" customHeight="1" outlineLevel="1" x14ac:dyDescent="0.25">
      <c r="A15" s="25" t="s">
        <v>21</v>
      </c>
      <c r="B15" s="26" t="s">
        <v>22</v>
      </c>
      <c r="C15" s="212">
        <v>0</v>
      </c>
      <c r="D15" s="213"/>
      <c r="E15" s="213"/>
      <c r="F15" s="214"/>
      <c r="G15" s="34">
        <v>0</v>
      </c>
    </row>
    <row r="16" spans="1:8" ht="22.5" hidden="1" customHeight="1" outlineLevel="1" x14ac:dyDescent="0.25">
      <c r="A16" s="25" t="s">
        <v>23</v>
      </c>
      <c r="B16" s="26" t="s">
        <v>11</v>
      </c>
      <c r="C16" s="209">
        <v>0</v>
      </c>
      <c r="D16" s="210"/>
      <c r="E16" s="210"/>
      <c r="F16" s="211"/>
      <c r="G16" s="34">
        <v>29151.749816894582</v>
      </c>
    </row>
    <row r="17" spans="1:7" ht="22.5" hidden="1" customHeight="1" outlineLevel="1" x14ac:dyDescent="0.25">
      <c r="A17" s="25" t="s">
        <v>24</v>
      </c>
      <c r="B17" s="26" t="s">
        <v>22</v>
      </c>
      <c r="C17" s="212">
        <v>0</v>
      </c>
      <c r="D17" s="213"/>
      <c r="E17" s="213"/>
      <c r="F17" s="214"/>
      <c r="G17" s="34">
        <v>1156</v>
      </c>
    </row>
    <row r="18" spans="1:7" ht="22.5" hidden="1" customHeight="1" outlineLevel="1" thickBot="1" x14ac:dyDescent="0.3">
      <c r="A18" s="25" t="s">
        <v>25</v>
      </c>
      <c r="B18" s="26" t="s">
        <v>11</v>
      </c>
      <c r="C18" s="215">
        <v>-1015.03979492188</v>
      </c>
      <c r="D18" s="216"/>
      <c r="E18" s="216"/>
      <c r="F18" s="216"/>
      <c r="G18" s="217"/>
    </row>
    <row r="19" spans="1:7" ht="22.5" customHeight="1" collapsed="1" thickBot="1" x14ac:dyDescent="0.3">
      <c r="A19" s="172" t="s">
        <v>26</v>
      </c>
      <c r="B19" s="173"/>
      <c r="C19" s="173"/>
      <c r="D19" s="173"/>
      <c r="E19" s="173"/>
      <c r="F19" s="173"/>
      <c r="G19" s="174"/>
    </row>
    <row r="20" spans="1:7" ht="22.5" hidden="1" customHeight="1" outlineLevel="1" x14ac:dyDescent="0.25">
      <c r="A20" s="25" t="s">
        <v>27</v>
      </c>
      <c r="B20" s="26" t="s">
        <v>11</v>
      </c>
      <c r="C20" s="218">
        <v>25.840000152587901</v>
      </c>
      <c r="D20" s="219"/>
      <c r="E20" s="219"/>
      <c r="F20" s="220"/>
      <c r="G20" s="34">
        <v>428.34999370575002</v>
      </c>
    </row>
    <row r="21" spans="1:7" ht="22.5" hidden="1" customHeight="1" outlineLevel="1" x14ac:dyDescent="0.25">
      <c r="A21" s="25" t="s">
        <v>21</v>
      </c>
      <c r="B21" s="26" t="s">
        <v>22</v>
      </c>
      <c r="C21" s="212">
        <v>2</v>
      </c>
      <c r="D21" s="213"/>
      <c r="E21" s="213"/>
      <c r="F21" s="214"/>
      <c r="G21" s="34">
        <v>33</v>
      </c>
    </row>
    <row r="22" spans="1:7" ht="22.5" hidden="1" customHeight="1" outlineLevel="1" x14ac:dyDescent="0.25">
      <c r="A22" s="25" t="s">
        <v>28</v>
      </c>
      <c r="B22" s="26" t="s">
        <v>11</v>
      </c>
      <c r="C22" s="209">
        <v>0</v>
      </c>
      <c r="D22" s="210"/>
      <c r="E22" s="210"/>
      <c r="F22" s="211"/>
      <c r="G22" s="34">
        <v>0</v>
      </c>
    </row>
    <row r="23" spans="1:7" ht="22.5" hidden="1" customHeight="1" outlineLevel="1" x14ac:dyDescent="0.25">
      <c r="A23" s="25" t="s">
        <v>24</v>
      </c>
      <c r="B23" s="26" t="s">
        <v>22</v>
      </c>
      <c r="C23" s="212">
        <v>0</v>
      </c>
      <c r="D23" s="213"/>
      <c r="E23" s="213"/>
      <c r="F23" s="214"/>
      <c r="G23" s="34">
        <v>0</v>
      </c>
    </row>
    <row r="24" spans="1:7" ht="22.5" hidden="1" customHeight="1" outlineLevel="1" thickBot="1" x14ac:dyDescent="0.3">
      <c r="A24" s="25" t="s">
        <v>29</v>
      </c>
      <c r="B24" s="26" t="s">
        <v>11</v>
      </c>
      <c r="C24" s="215">
        <v>42132.919993400588</v>
      </c>
      <c r="D24" s="216"/>
      <c r="E24" s="216"/>
      <c r="F24" s="216"/>
      <c r="G24" s="217"/>
    </row>
    <row r="25" spans="1:7" ht="22.5" customHeight="1" collapsed="1" thickBot="1" x14ac:dyDescent="0.3">
      <c r="A25" s="172" t="s">
        <v>30</v>
      </c>
      <c r="B25" s="173"/>
      <c r="C25" s="173"/>
      <c r="D25" s="173"/>
      <c r="E25" s="173"/>
      <c r="F25" s="173"/>
      <c r="G25" s="174"/>
    </row>
    <row r="26" spans="1:7" ht="22.5" hidden="1" customHeight="1" outlineLevel="1" collapsed="1" x14ac:dyDescent="0.25">
      <c r="A26" s="200" t="s">
        <v>31</v>
      </c>
      <c r="B26" s="201"/>
      <c r="C26" s="201"/>
      <c r="D26" s="201"/>
      <c r="E26" s="201"/>
      <c r="F26" s="201"/>
      <c r="G26" s="202"/>
    </row>
    <row r="27" spans="1:7" ht="22.5" hidden="1" customHeight="1" outlineLevel="2" x14ac:dyDescent="0.25">
      <c r="A27" s="35" t="s">
        <v>32</v>
      </c>
      <c r="B27" s="26" t="s">
        <v>11</v>
      </c>
      <c r="C27" s="36">
        <v>5188</v>
      </c>
      <c r="D27" s="36">
        <v>2734</v>
      </c>
      <c r="E27" s="36">
        <v>2644</v>
      </c>
      <c r="F27" s="37">
        <v>10566</v>
      </c>
      <c r="G27" s="34">
        <v>246724</v>
      </c>
    </row>
    <row r="28" spans="1:7" ht="22.5" hidden="1" customHeight="1" outlineLevel="2" x14ac:dyDescent="0.25">
      <c r="A28" s="35" t="s">
        <v>33</v>
      </c>
      <c r="B28" s="26" t="s">
        <v>22</v>
      </c>
      <c r="C28" s="36">
        <v>75</v>
      </c>
      <c r="D28" s="36">
        <v>46</v>
      </c>
      <c r="E28" s="36">
        <v>38</v>
      </c>
      <c r="F28" s="37">
        <v>159</v>
      </c>
      <c r="G28" s="34">
        <v>3512</v>
      </c>
    </row>
    <row r="29" spans="1:7" ht="22.5" hidden="1" customHeight="1" outlineLevel="2" x14ac:dyDescent="0.25">
      <c r="A29" s="35" t="s">
        <v>34</v>
      </c>
      <c r="B29" s="26" t="s">
        <v>15</v>
      </c>
      <c r="C29" s="38">
        <v>4.55</v>
      </c>
      <c r="D29" s="38">
        <v>2.5299999999999998</v>
      </c>
      <c r="E29" s="38">
        <v>2.2999999999999998</v>
      </c>
      <c r="F29" s="27">
        <v>9.379999999999999</v>
      </c>
      <c r="G29" s="28">
        <v>226.9</v>
      </c>
    </row>
    <row r="30" spans="1:7" ht="22.5" hidden="1" customHeight="1" outlineLevel="2" x14ac:dyDescent="0.25">
      <c r="A30" s="35" t="s">
        <v>35</v>
      </c>
      <c r="B30" s="26" t="s">
        <v>36</v>
      </c>
      <c r="C30" s="36">
        <v>1140.2197802197802</v>
      </c>
      <c r="D30" s="36">
        <v>1080.6324110671937</v>
      </c>
      <c r="E30" s="36">
        <v>1149.5652173913045</v>
      </c>
      <c r="F30" s="36">
        <v>1126.4392324093817</v>
      </c>
      <c r="G30" s="34">
        <v>1087.3688849713531</v>
      </c>
    </row>
    <row r="31" spans="1:7" ht="22.5" hidden="1" customHeight="1" outlineLevel="2" x14ac:dyDescent="0.25">
      <c r="A31" s="35" t="s">
        <v>37</v>
      </c>
      <c r="B31" s="26" t="s">
        <v>11</v>
      </c>
      <c r="C31" s="38">
        <v>156.07000732421901</v>
      </c>
      <c r="D31" s="38">
        <v>548.35998535156295</v>
      </c>
      <c r="E31" s="38">
        <v>80.709999084472699</v>
      </c>
      <c r="F31" s="27">
        <v>785.13999176025459</v>
      </c>
      <c r="G31" s="28">
        <v>11767.7500152588</v>
      </c>
    </row>
    <row r="32" spans="1:7" ht="22.5" hidden="1" customHeight="1" outlineLevel="2" x14ac:dyDescent="0.25">
      <c r="A32" s="35" t="s">
        <v>38</v>
      </c>
      <c r="B32" s="26" t="s">
        <v>22</v>
      </c>
      <c r="C32" s="36">
        <v>6</v>
      </c>
      <c r="D32" s="36">
        <v>22</v>
      </c>
      <c r="E32" s="36">
        <v>3</v>
      </c>
      <c r="F32" s="37">
        <v>31</v>
      </c>
      <c r="G32" s="34">
        <v>458</v>
      </c>
    </row>
    <row r="33" spans="1:8" ht="22.5" hidden="1" customHeight="1" outlineLevel="2" x14ac:dyDescent="0.25">
      <c r="A33" s="35" t="s">
        <v>39</v>
      </c>
      <c r="B33" s="26" t="s">
        <v>11</v>
      </c>
      <c r="C33" s="38">
        <v>0</v>
      </c>
      <c r="D33" s="38">
        <v>53.720001220703097</v>
      </c>
      <c r="E33" s="38">
        <v>53.869998931884801</v>
      </c>
      <c r="F33" s="27">
        <v>107.59000015258789</v>
      </c>
      <c r="G33" s="28">
        <v>318.30999946594198</v>
      </c>
    </row>
    <row r="34" spans="1:8" ht="22.5" hidden="1" customHeight="1" outlineLevel="2" x14ac:dyDescent="0.25">
      <c r="A34" s="35" t="s">
        <v>40</v>
      </c>
      <c r="B34" s="26" t="s">
        <v>22</v>
      </c>
      <c r="C34" s="36">
        <v>0</v>
      </c>
      <c r="D34" s="36">
        <v>2</v>
      </c>
      <c r="E34" s="36">
        <v>2</v>
      </c>
      <c r="F34" s="37">
        <v>4</v>
      </c>
      <c r="G34" s="34">
        <v>12</v>
      </c>
    </row>
    <row r="35" spans="1:8" ht="22.5" hidden="1" customHeight="1" outlineLevel="2" x14ac:dyDescent="0.25">
      <c r="A35" s="35" t="s">
        <v>41</v>
      </c>
      <c r="B35" s="26" t="s">
        <v>15</v>
      </c>
      <c r="C35" s="38">
        <v>1.77</v>
      </c>
      <c r="D35" s="38">
        <v>6.78</v>
      </c>
      <c r="E35" s="38">
        <v>1.92</v>
      </c>
      <c r="F35" s="27">
        <v>10.47</v>
      </c>
      <c r="G35" s="28">
        <v>149.02000000000001</v>
      </c>
    </row>
    <row r="36" spans="1:8" ht="22.5" hidden="1" customHeight="1" outlineLevel="2" x14ac:dyDescent="0.25">
      <c r="A36" s="35" t="s">
        <v>42</v>
      </c>
      <c r="B36" s="26" t="s">
        <v>36</v>
      </c>
      <c r="C36" s="36">
        <v>88.175145380914685</v>
      </c>
      <c r="D36" s="36">
        <v>88.802357901514171</v>
      </c>
      <c r="E36" s="36">
        <v>70.093748966852871</v>
      </c>
      <c r="F36" s="36">
        <v>85.265519762449131</v>
      </c>
      <c r="G36" s="34">
        <v>81.103610352467726</v>
      </c>
    </row>
    <row r="37" spans="1:8" ht="22.5" hidden="1" customHeight="1" outlineLevel="2" x14ac:dyDescent="0.25">
      <c r="A37" s="35" t="s">
        <v>43</v>
      </c>
      <c r="B37" s="26" t="s">
        <v>11</v>
      </c>
      <c r="C37" s="36">
        <v>5344.0700073242187</v>
      </c>
      <c r="D37" s="36">
        <v>3336.0799865722661</v>
      </c>
      <c r="E37" s="36">
        <v>2778.5799980163574</v>
      </c>
      <c r="F37" s="36">
        <v>11458.729991912842</v>
      </c>
      <c r="G37" s="39">
        <v>258810.06001472473</v>
      </c>
    </row>
    <row r="38" spans="1:8" ht="22.5" hidden="1" customHeight="1" outlineLevel="2" x14ac:dyDescent="0.25">
      <c r="A38" s="35" t="s">
        <v>44</v>
      </c>
      <c r="B38" s="26" t="s">
        <v>11</v>
      </c>
      <c r="C38" s="36">
        <v>0</v>
      </c>
      <c r="D38" s="36">
        <v>416</v>
      </c>
      <c r="E38" s="36">
        <v>1420</v>
      </c>
      <c r="F38" s="37">
        <v>1836</v>
      </c>
      <c r="G38" s="34">
        <v>244284</v>
      </c>
    </row>
    <row r="39" spans="1:8" ht="22.5" hidden="1" customHeight="1" outlineLevel="2" x14ac:dyDescent="0.25">
      <c r="A39" s="40" t="s">
        <v>45</v>
      </c>
      <c r="B39" s="26" t="s">
        <v>11</v>
      </c>
      <c r="C39" s="194">
        <v>78369.850065231338</v>
      </c>
      <c r="D39" s="207"/>
      <c r="E39" s="207"/>
      <c r="F39" s="207"/>
      <c r="G39" s="208"/>
      <c r="H39" s="41"/>
    </row>
    <row r="40" spans="1:8" ht="22.5" hidden="1" customHeight="1" outlineLevel="1" collapsed="1" x14ac:dyDescent="0.25">
      <c r="A40" s="197" t="s">
        <v>46</v>
      </c>
      <c r="B40" s="198"/>
      <c r="C40" s="198"/>
      <c r="D40" s="198"/>
      <c r="E40" s="198"/>
      <c r="F40" s="198"/>
      <c r="G40" s="199"/>
      <c r="H40" s="41"/>
    </row>
    <row r="41" spans="1:8" ht="22.5" hidden="1" customHeight="1" outlineLevel="2" x14ac:dyDescent="0.25">
      <c r="A41" s="35" t="s">
        <v>47</v>
      </c>
      <c r="B41" s="26" t="s">
        <v>11</v>
      </c>
      <c r="C41" s="36">
        <v>0</v>
      </c>
      <c r="D41" s="36">
        <v>0</v>
      </c>
      <c r="E41" s="36">
        <v>2354</v>
      </c>
      <c r="F41" s="37">
        <v>2354</v>
      </c>
      <c r="G41" s="34">
        <v>237369</v>
      </c>
    </row>
    <row r="42" spans="1:8" ht="22.5" hidden="1" customHeight="1" outlineLevel="2" x14ac:dyDescent="0.25">
      <c r="A42" s="35" t="s">
        <v>48</v>
      </c>
      <c r="B42" s="26" t="s">
        <v>15</v>
      </c>
      <c r="C42" s="38">
        <v>0</v>
      </c>
      <c r="D42" s="38">
        <v>0</v>
      </c>
      <c r="E42" s="38">
        <v>3.93</v>
      </c>
      <c r="F42" s="27">
        <v>3.93</v>
      </c>
      <c r="G42" s="28">
        <v>394.14</v>
      </c>
    </row>
    <row r="43" spans="1:8" ht="22.5" hidden="1" customHeight="1" outlineLevel="2" x14ac:dyDescent="0.25">
      <c r="A43" s="35" t="s">
        <v>49</v>
      </c>
      <c r="B43" s="26" t="s">
        <v>36</v>
      </c>
      <c r="C43" s="36">
        <v>0</v>
      </c>
      <c r="D43" s="36">
        <v>0</v>
      </c>
      <c r="E43" s="36">
        <v>598.98218829516532</v>
      </c>
      <c r="F43" s="37">
        <v>598.98218829516532</v>
      </c>
      <c r="G43" s="34">
        <v>602.24539503729636</v>
      </c>
    </row>
    <row r="44" spans="1:8" ht="22.5" hidden="1" customHeight="1" outlineLevel="1" collapsed="1" x14ac:dyDescent="0.25">
      <c r="A44" s="197" t="s">
        <v>50</v>
      </c>
      <c r="B44" s="198"/>
      <c r="C44" s="198"/>
      <c r="D44" s="198"/>
      <c r="E44" s="198"/>
      <c r="F44" s="198"/>
      <c r="G44" s="199"/>
    </row>
    <row r="45" spans="1:8" ht="22.5" hidden="1" customHeight="1" outlineLevel="2" x14ac:dyDescent="0.25">
      <c r="A45" s="35" t="s">
        <v>51</v>
      </c>
      <c r="B45" s="26" t="s">
        <v>11</v>
      </c>
      <c r="C45" s="38">
        <v>0</v>
      </c>
      <c r="D45" s="38">
        <v>0</v>
      </c>
      <c r="E45" s="38">
        <v>0</v>
      </c>
      <c r="F45" s="27">
        <v>0</v>
      </c>
      <c r="G45" s="28">
        <v>0</v>
      </c>
    </row>
    <row r="46" spans="1:8" ht="22.5" hidden="1" customHeight="1" outlineLevel="2" x14ac:dyDescent="0.25">
      <c r="A46" s="35" t="s">
        <v>52</v>
      </c>
      <c r="B46" s="26" t="s">
        <v>22</v>
      </c>
      <c r="C46" s="36">
        <v>0</v>
      </c>
      <c r="D46" s="36">
        <v>0</v>
      </c>
      <c r="E46" s="36">
        <v>0</v>
      </c>
      <c r="F46" s="37">
        <v>0</v>
      </c>
      <c r="G46" s="34">
        <v>0</v>
      </c>
    </row>
    <row r="47" spans="1:8" ht="22.5" hidden="1" customHeight="1" outlineLevel="2" x14ac:dyDescent="0.25">
      <c r="A47" s="35" t="s">
        <v>53</v>
      </c>
      <c r="B47" s="26" t="s">
        <v>11</v>
      </c>
      <c r="C47" s="38">
        <v>0</v>
      </c>
      <c r="D47" s="38">
        <v>0</v>
      </c>
      <c r="E47" s="38">
        <v>0</v>
      </c>
      <c r="F47" s="27">
        <v>0</v>
      </c>
      <c r="G47" s="28">
        <v>0</v>
      </c>
    </row>
    <row r="48" spans="1:8" ht="22.5" hidden="1" customHeight="1" outlineLevel="2" x14ac:dyDescent="0.25">
      <c r="A48" s="35" t="s">
        <v>54</v>
      </c>
      <c r="B48" s="26" t="s">
        <v>11</v>
      </c>
      <c r="C48" s="194">
        <v>52233</v>
      </c>
      <c r="D48" s="195"/>
      <c r="E48" s="195"/>
      <c r="F48" s="195"/>
      <c r="G48" s="206"/>
    </row>
    <row r="49" spans="1:7" ht="22.5" hidden="1" customHeight="1" outlineLevel="2" x14ac:dyDescent="0.25">
      <c r="A49" s="35" t="s">
        <v>55</v>
      </c>
      <c r="B49" s="26" t="s">
        <v>11</v>
      </c>
      <c r="C49" s="38">
        <v>0</v>
      </c>
      <c r="D49" s="38">
        <v>0</v>
      </c>
      <c r="E49" s="38">
        <v>0</v>
      </c>
      <c r="F49" s="27">
        <v>0</v>
      </c>
      <c r="G49" s="28">
        <v>0</v>
      </c>
    </row>
    <row r="50" spans="1:7" ht="22.5" hidden="1" customHeight="1" outlineLevel="2" x14ac:dyDescent="0.25">
      <c r="A50" s="35" t="s">
        <v>56</v>
      </c>
      <c r="B50" s="42" t="s">
        <v>57</v>
      </c>
      <c r="C50" s="38">
        <v>0</v>
      </c>
      <c r="D50" s="38">
        <v>0</v>
      </c>
      <c r="E50" s="38">
        <v>0</v>
      </c>
      <c r="F50" s="27">
        <v>0</v>
      </c>
      <c r="G50" s="28">
        <v>0</v>
      </c>
    </row>
    <row r="51" spans="1:7" ht="22.5" hidden="1" customHeight="1" outlineLevel="2" x14ac:dyDescent="0.25">
      <c r="A51" s="35" t="s">
        <v>58</v>
      </c>
      <c r="B51" s="26" t="s">
        <v>15</v>
      </c>
      <c r="C51" s="43">
        <v>0</v>
      </c>
      <c r="D51" s="43">
        <v>0</v>
      </c>
      <c r="E51" s="43">
        <v>0</v>
      </c>
      <c r="F51" s="44">
        <v>0</v>
      </c>
      <c r="G51" s="45">
        <v>0</v>
      </c>
    </row>
    <row r="52" spans="1:7" ht="22.5" hidden="1" customHeight="1" outlineLevel="2" x14ac:dyDescent="0.25">
      <c r="A52" s="35" t="s">
        <v>49</v>
      </c>
      <c r="B52" s="26" t="s">
        <v>36</v>
      </c>
      <c r="C52" s="38">
        <v>0</v>
      </c>
      <c r="D52" s="38">
        <v>0</v>
      </c>
      <c r="E52" s="38">
        <v>0</v>
      </c>
      <c r="F52" s="27">
        <v>0</v>
      </c>
      <c r="G52" s="28">
        <v>0</v>
      </c>
    </row>
    <row r="53" spans="1:7" ht="22.5" hidden="1" customHeight="1" outlineLevel="2" x14ac:dyDescent="0.25">
      <c r="A53" s="35" t="s">
        <v>59</v>
      </c>
      <c r="B53" s="42" t="s">
        <v>60</v>
      </c>
      <c r="C53" s="43">
        <v>0</v>
      </c>
      <c r="D53" s="43">
        <v>0</v>
      </c>
      <c r="E53" s="43">
        <v>0</v>
      </c>
      <c r="F53" s="44">
        <v>0</v>
      </c>
      <c r="G53" s="45">
        <v>0</v>
      </c>
    </row>
    <row r="54" spans="1:7" ht="22.5" hidden="1" customHeight="1" outlineLevel="1" collapsed="1" x14ac:dyDescent="0.25">
      <c r="A54" s="197" t="s">
        <v>61</v>
      </c>
      <c r="B54" s="198"/>
      <c r="C54" s="198"/>
      <c r="D54" s="198"/>
      <c r="E54" s="198"/>
      <c r="F54" s="198"/>
      <c r="G54" s="199"/>
    </row>
    <row r="55" spans="1:7" ht="22.5" hidden="1" customHeight="1" outlineLevel="2" x14ac:dyDescent="0.25">
      <c r="A55" s="35" t="s">
        <v>62</v>
      </c>
      <c r="B55" s="26" t="s">
        <v>11</v>
      </c>
      <c r="C55" s="194">
        <v>0</v>
      </c>
      <c r="D55" s="195"/>
      <c r="E55" s="195"/>
      <c r="F55" s="196"/>
      <c r="G55" s="34">
        <v>0</v>
      </c>
    </row>
    <row r="56" spans="1:7" ht="22.5" hidden="1" customHeight="1" outlineLevel="2" x14ac:dyDescent="0.25">
      <c r="A56" s="35" t="s">
        <v>52</v>
      </c>
      <c r="B56" s="26" t="s">
        <v>22</v>
      </c>
      <c r="C56" s="194">
        <v>0</v>
      </c>
      <c r="D56" s="195"/>
      <c r="E56" s="195"/>
      <c r="F56" s="196"/>
      <c r="G56" s="34">
        <v>0</v>
      </c>
    </row>
    <row r="57" spans="1:7" ht="22.5" hidden="1" customHeight="1" outlineLevel="2" x14ac:dyDescent="0.25">
      <c r="A57" s="35" t="s">
        <v>63</v>
      </c>
      <c r="B57" s="26" t="s">
        <v>11</v>
      </c>
      <c r="C57" s="194">
        <v>0</v>
      </c>
      <c r="D57" s="195"/>
      <c r="E57" s="195"/>
      <c r="F57" s="196"/>
      <c r="G57" s="34">
        <v>0</v>
      </c>
    </row>
    <row r="58" spans="1:7" ht="22.5" hidden="1" customHeight="1" outlineLevel="2" x14ac:dyDescent="0.25">
      <c r="A58" s="35" t="s">
        <v>52</v>
      </c>
      <c r="B58" s="26" t="s">
        <v>22</v>
      </c>
      <c r="C58" s="194">
        <v>0</v>
      </c>
      <c r="D58" s="195"/>
      <c r="E58" s="195"/>
      <c r="F58" s="196"/>
      <c r="G58" s="34">
        <v>0</v>
      </c>
    </row>
    <row r="59" spans="1:7" ht="22.5" hidden="1" customHeight="1" outlineLevel="2" x14ac:dyDescent="0.25">
      <c r="A59" s="35" t="s">
        <v>64</v>
      </c>
      <c r="B59" s="26" t="s">
        <v>11</v>
      </c>
      <c r="C59" s="194">
        <v>440.49999999999989</v>
      </c>
      <c r="D59" s="195"/>
      <c r="E59" s="195"/>
      <c r="F59" s="195"/>
      <c r="G59" s="206"/>
    </row>
    <row r="60" spans="1:7" ht="22.5" hidden="1" customHeight="1" outlineLevel="1" collapsed="1" thickBot="1" x14ac:dyDescent="0.3">
      <c r="A60" s="197" t="s">
        <v>65</v>
      </c>
      <c r="B60" s="198"/>
      <c r="C60" s="198"/>
      <c r="D60" s="198"/>
      <c r="E60" s="198"/>
      <c r="F60" s="198"/>
      <c r="G60" s="199"/>
    </row>
    <row r="61" spans="1:7" ht="22.5" hidden="1" customHeight="1" outlineLevel="2" collapsed="1" x14ac:dyDescent="0.25">
      <c r="A61" s="203" t="s">
        <v>66</v>
      </c>
      <c r="B61" s="204"/>
      <c r="C61" s="204"/>
      <c r="D61" s="204"/>
      <c r="E61" s="204"/>
      <c r="F61" s="204"/>
      <c r="G61" s="205"/>
    </row>
    <row r="62" spans="1:7" ht="22.5" hidden="1" customHeight="1" outlineLevel="3" x14ac:dyDescent="0.25">
      <c r="A62" s="35" t="s">
        <v>67</v>
      </c>
      <c r="B62" s="26" t="s">
        <v>11</v>
      </c>
      <c r="C62" s="36">
        <v>0</v>
      </c>
      <c r="D62" s="36">
        <v>3.6</v>
      </c>
      <c r="E62" s="36">
        <v>2382.1</v>
      </c>
      <c r="F62" s="36">
        <v>2385.6999999999998</v>
      </c>
      <c r="G62" s="34">
        <v>217807.99</v>
      </c>
    </row>
    <row r="63" spans="1:7" ht="22.5" hidden="1" customHeight="1" outlineLevel="3" x14ac:dyDescent="0.25">
      <c r="A63" s="35" t="s">
        <v>68</v>
      </c>
      <c r="B63" s="46" t="s">
        <v>69</v>
      </c>
      <c r="C63" s="47">
        <v>0</v>
      </c>
      <c r="D63" s="47">
        <v>0.97560975609756106</v>
      </c>
      <c r="E63" s="47">
        <v>0.94924804539622065</v>
      </c>
      <c r="F63" s="47">
        <v>0.94928675168613097</v>
      </c>
      <c r="G63" s="48">
        <v>0.92829250352880988</v>
      </c>
    </row>
    <row r="64" spans="1:7" ht="22.5" hidden="1" customHeight="1" outlineLevel="3" x14ac:dyDescent="0.25">
      <c r="A64" s="35" t="s">
        <v>70</v>
      </c>
      <c r="B64" s="26" t="s">
        <v>11</v>
      </c>
      <c r="C64" s="36">
        <v>0</v>
      </c>
      <c r="D64" s="36">
        <v>0.09</v>
      </c>
      <c r="E64" s="36">
        <v>104.82</v>
      </c>
      <c r="F64" s="37">
        <v>104.91</v>
      </c>
      <c r="G64" s="34">
        <v>14667.1</v>
      </c>
    </row>
    <row r="65" spans="1:7" ht="22.5" hidden="1" customHeight="1" outlineLevel="3" x14ac:dyDescent="0.25">
      <c r="A65" s="35" t="s">
        <v>71</v>
      </c>
      <c r="B65" s="46" t="s">
        <v>69</v>
      </c>
      <c r="C65" s="47">
        <v>0</v>
      </c>
      <c r="D65" s="47">
        <v>2.4390243902439025E-2</v>
      </c>
      <c r="E65" s="47">
        <v>4.1769942537438327E-2</v>
      </c>
      <c r="F65" s="47">
        <v>4.1744424328034546E-2</v>
      </c>
      <c r="G65" s="48">
        <v>6.2510833411149921E-2</v>
      </c>
    </row>
    <row r="66" spans="1:7" ht="22.5" hidden="1" customHeight="1" outlineLevel="3" x14ac:dyDescent="0.25">
      <c r="A66" s="35" t="s">
        <v>72</v>
      </c>
      <c r="B66" s="26" t="s">
        <v>11</v>
      </c>
      <c r="C66" s="36">
        <v>0</v>
      </c>
      <c r="D66" s="36">
        <v>0</v>
      </c>
      <c r="E66" s="36">
        <v>22.54</v>
      </c>
      <c r="F66" s="37">
        <v>22.54</v>
      </c>
      <c r="G66" s="34">
        <v>2157.84</v>
      </c>
    </row>
    <row r="67" spans="1:7" ht="22.5" hidden="1" customHeight="1" outlineLevel="3" x14ac:dyDescent="0.25">
      <c r="A67" s="35" t="s">
        <v>73</v>
      </c>
      <c r="B67" s="46" t="s">
        <v>69</v>
      </c>
      <c r="C67" s="47">
        <v>0</v>
      </c>
      <c r="D67" s="47">
        <v>0</v>
      </c>
      <c r="E67" s="47">
        <v>8.982012066340965E-3</v>
      </c>
      <c r="F67" s="47">
        <v>8.968823985834512E-3</v>
      </c>
      <c r="G67" s="48">
        <v>9.1966630600402097E-3</v>
      </c>
    </row>
    <row r="68" spans="1:7" ht="22.5" hidden="1" customHeight="1" outlineLevel="3" x14ac:dyDescent="0.25">
      <c r="A68" s="35" t="s">
        <v>74</v>
      </c>
      <c r="B68" s="26" t="s">
        <v>11</v>
      </c>
      <c r="C68" s="36">
        <v>0</v>
      </c>
      <c r="D68" s="36">
        <v>0</v>
      </c>
      <c r="E68" s="36">
        <v>0</v>
      </c>
      <c r="F68" s="37">
        <v>0</v>
      </c>
      <c r="G68" s="34">
        <v>0</v>
      </c>
    </row>
    <row r="69" spans="1:7" ht="22.5" hidden="1" customHeight="1" outlineLevel="3" x14ac:dyDescent="0.25">
      <c r="A69" s="35" t="s">
        <v>75</v>
      </c>
      <c r="B69" s="46" t="s">
        <v>69</v>
      </c>
      <c r="C69" s="47">
        <v>0</v>
      </c>
      <c r="D69" s="47">
        <v>0</v>
      </c>
      <c r="E69" s="47">
        <v>0</v>
      </c>
      <c r="F69" s="47">
        <v>0</v>
      </c>
      <c r="G69" s="48">
        <v>0</v>
      </c>
    </row>
    <row r="70" spans="1:7" ht="22.5" hidden="1" customHeight="1" outlineLevel="2" collapsed="1" x14ac:dyDescent="0.25">
      <c r="A70" s="203" t="s">
        <v>76</v>
      </c>
      <c r="B70" s="204"/>
      <c r="C70" s="204"/>
      <c r="D70" s="204"/>
      <c r="E70" s="204"/>
      <c r="F70" s="204"/>
      <c r="G70" s="205"/>
    </row>
    <row r="71" spans="1:7" ht="22.5" hidden="1" customHeight="1" outlineLevel="3" x14ac:dyDescent="0.25">
      <c r="A71" s="35" t="s">
        <v>77</v>
      </c>
      <c r="B71" s="26" t="s">
        <v>11</v>
      </c>
      <c r="C71" s="36">
        <v>0</v>
      </c>
      <c r="D71" s="36">
        <v>0</v>
      </c>
      <c r="E71" s="36">
        <v>0</v>
      </c>
      <c r="F71" s="37">
        <v>0</v>
      </c>
      <c r="G71" s="34">
        <v>847.93</v>
      </c>
    </row>
    <row r="72" spans="1:7" ht="22.5" hidden="1" customHeight="1" outlineLevel="3" x14ac:dyDescent="0.25">
      <c r="A72" s="35" t="s">
        <v>78</v>
      </c>
      <c r="B72" s="46" t="s">
        <v>69</v>
      </c>
      <c r="C72" s="47">
        <v>0</v>
      </c>
      <c r="D72" s="47">
        <v>0</v>
      </c>
      <c r="E72" s="47">
        <v>0</v>
      </c>
      <c r="F72" s="47">
        <v>0</v>
      </c>
      <c r="G72" s="48">
        <v>7.1985773486045197E-3</v>
      </c>
    </row>
    <row r="73" spans="1:7" ht="22.5" hidden="1" customHeight="1" outlineLevel="3" x14ac:dyDescent="0.25">
      <c r="A73" s="35" t="s">
        <v>79</v>
      </c>
      <c r="B73" s="26" t="s">
        <v>11</v>
      </c>
      <c r="C73" s="36">
        <v>0</v>
      </c>
      <c r="D73" s="36">
        <v>1.8</v>
      </c>
      <c r="E73" s="36">
        <v>1195.0999999999999</v>
      </c>
      <c r="F73" s="37">
        <v>1196.8999999999999</v>
      </c>
      <c r="G73" s="34">
        <v>108411</v>
      </c>
    </row>
    <row r="74" spans="1:7" ht="22.5" hidden="1" customHeight="1" outlineLevel="3" x14ac:dyDescent="0.25">
      <c r="A74" s="35" t="s">
        <v>80</v>
      </c>
      <c r="B74" s="46" t="s">
        <v>69</v>
      </c>
      <c r="C74" s="47">
        <v>0</v>
      </c>
      <c r="D74" s="47">
        <v>0.95238095238095233</v>
      </c>
      <c r="E74" s="47">
        <v>0.95008307562664462</v>
      </c>
      <c r="F74" s="47">
        <v>0.95008652304370611</v>
      </c>
      <c r="G74" s="48">
        <v>0.92036485198019258</v>
      </c>
    </row>
    <row r="75" spans="1:7" ht="22.5" hidden="1" customHeight="1" outlineLevel="3" x14ac:dyDescent="0.25">
      <c r="A75" s="35" t="s">
        <v>81</v>
      </c>
      <c r="B75" s="26" t="s">
        <v>11</v>
      </c>
      <c r="C75" s="36">
        <v>0</v>
      </c>
      <c r="D75" s="36">
        <v>0.09</v>
      </c>
      <c r="E75" s="36">
        <v>51.42</v>
      </c>
      <c r="F75" s="37">
        <v>51.510000000000005</v>
      </c>
      <c r="G75" s="34">
        <v>7443.09</v>
      </c>
    </row>
    <row r="76" spans="1:7" ht="22.5" hidden="1" customHeight="1" outlineLevel="3" x14ac:dyDescent="0.25">
      <c r="A76" s="35" t="s">
        <v>82</v>
      </c>
      <c r="B76" s="46" t="s">
        <v>69</v>
      </c>
      <c r="C76" s="47">
        <v>0</v>
      </c>
      <c r="D76" s="47">
        <v>4.7619047619047616E-2</v>
      </c>
      <c r="E76" s="47">
        <v>4.0877978201591558E-2</v>
      </c>
      <c r="F76" s="47">
        <v>4.0888091571544251E-2</v>
      </c>
      <c r="G76" s="48">
        <v>6.3188776287694523E-2</v>
      </c>
    </row>
    <row r="77" spans="1:7" ht="22.5" hidden="1" customHeight="1" outlineLevel="3" x14ac:dyDescent="0.25">
      <c r="A77" s="35" t="s">
        <v>83</v>
      </c>
      <c r="B77" s="26" t="s">
        <v>11</v>
      </c>
      <c r="C77" s="36">
        <v>0</v>
      </c>
      <c r="D77" s="36">
        <v>0</v>
      </c>
      <c r="E77" s="36">
        <v>11.37</v>
      </c>
      <c r="F77" s="37">
        <v>11.37</v>
      </c>
      <c r="G77" s="34">
        <v>1089.31</v>
      </c>
    </row>
    <row r="78" spans="1:7" ht="22.5" hidden="1" customHeight="1" outlineLevel="3" x14ac:dyDescent="0.25">
      <c r="A78" s="35" t="s">
        <v>84</v>
      </c>
      <c r="B78" s="46" t="s">
        <v>69</v>
      </c>
      <c r="C78" s="47">
        <v>0</v>
      </c>
      <c r="D78" s="47">
        <v>0</v>
      </c>
      <c r="E78" s="47">
        <v>9.0389461717638262E-3</v>
      </c>
      <c r="F78" s="47">
        <v>9.0253853847497185E-3</v>
      </c>
      <c r="G78" s="48">
        <v>9.2477943835085324E-3</v>
      </c>
    </row>
    <row r="79" spans="1:7" ht="22.5" hidden="1" customHeight="1" outlineLevel="3" x14ac:dyDescent="0.25">
      <c r="A79" s="35" t="s">
        <v>85</v>
      </c>
      <c r="B79" s="26" t="s">
        <v>11</v>
      </c>
      <c r="C79" s="36">
        <v>0</v>
      </c>
      <c r="D79" s="36">
        <v>0</v>
      </c>
      <c r="E79" s="36">
        <v>0</v>
      </c>
      <c r="F79" s="37">
        <v>0</v>
      </c>
      <c r="G79" s="34">
        <v>0</v>
      </c>
    </row>
    <row r="80" spans="1:7" ht="22.5" hidden="1" customHeight="1" outlineLevel="3" x14ac:dyDescent="0.25">
      <c r="A80" s="35" t="s">
        <v>86</v>
      </c>
      <c r="B80" s="46" t="s">
        <v>69</v>
      </c>
      <c r="C80" s="47">
        <v>0</v>
      </c>
      <c r="D80" s="47">
        <v>0</v>
      </c>
      <c r="E80" s="47">
        <v>0</v>
      </c>
      <c r="F80" s="47">
        <v>0</v>
      </c>
      <c r="G80" s="48">
        <v>0</v>
      </c>
    </row>
    <row r="81" spans="1:7" ht="22.5" hidden="1" customHeight="1" outlineLevel="2" collapsed="1" thickBot="1" x14ac:dyDescent="0.3">
      <c r="A81" s="203" t="s">
        <v>87</v>
      </c>
      <c r="B81" s="204"/>
      <c r="C81" s="204"/>
      <c r="D81" s="204"/>
      <c r="E81" s="204"/>
      <c r="F81" s="204"/>
      <c r="G81" s="205"/>
    </row>
    <row r="82" spans="1:7" ht="22.5" hidden="1" customHeight="1" outlineLevel="3" x14ac:dyDescent="0.25">
      <c r="A82" s="35" t="s">
        <v>88</v>
      </c>
      <c r="B82" s="26" t="s">
        <v>11</v>
      </c>
      <c r="C82" s="36">
        <v>0</v>
      </c>
      <c r="D82" s="36">
        <v>0</v>
      </c>
      <c r="E82" s="36">
        <v>0</v>
      </c>
      <c r="F82" s="37">
        <v>0</v>
      </c>
      <c r="G82" s="34">
        <v>924.06</v>
      </c>
    </row>
    <row r="83" spans="1:7" ht="22.5" hidden="1" customHeight="1" outlineLevel="3" x14ac:dyDescent="0.25">
      <c r="A83" s="35" t="s">
        <v>89</v>
      </c>
      <c r="B83" s="46" t="s">
        <v>69</v>
      </c>
      <c r="C83" s="47">
        <v>0</v>
      </c>
      <c r="D83" s="47">
        <v>0</v>
      </c>
      <c r="E83" s="47">
        <v>0</v>
      </c>
      <c r="F83" s="47">
        <v>0</v>
      </c>
      <c r="G83" s="48">
        <v>7.9086558212143627E-3</v>
      </c>
    </row>
    <row r="84" spans="1:7" ht="22.5" hidden="1" customHeight="1" outlineLevel="3" x14ac:dyDescent="0.25">
      <c r="A84" s="35" t="s">
        <v>90</v>
      </c>
      <c r="B84" s="26" t="s">
        <v>11</v>
      </c>
      <c r="C84" s="36">
        <v>0</v>
      </c>
      <c r="D84" s="36">
        <v>1.8</v>
      </c>
      <c r="E84" s="36">
        <v>1187</v>
      </c>
      <c r="F84" s="37">
        <v>1188.8</v>
      </c>
      <c r="G84" s="34">
        <v>107625</v>
      </c>
    </row>
    <row r="85" spans="1:7" ht="22.5" hidden="1" customHeight="1" outlineLevel="3" x14ac:dyDescent="0.25">
      <c r="A85" s="35" t="s">
        <v>91</v>
      </c>
      <c r="B85" s="46" t="s">
        <v>69</v>
      </c>
      <c r="C85" s="47">
        <v>0</v>
      </c>
      <c r="D85" s="47">
        <v>1</v>
      </c>
      <c r="E85" s="47">
        <v>0.94840879854902227</v>
      </c>
      <c r="F85" s="47">
        <v>0.94848289012821418</v>
      </c>
      <c r="G85" s="48">
        <v>0.92111884808150524</v>
      </c>
    </row>
    <row r="86" spans="1:7" ht="22.5" hidden="1" customHeight="1" outlineLevel="3" x14ac:dyDescent="0.25">
      <c r="A86" s="35" t="s">
        <v>92</v>
      </c>
      <c r="B86" s="26" t="s">
        <v>11</v>
      </c>
      <c r="C86" s="36">
        <v>0</v>
      </c>
      <c r="D86" s="36">
        <v>0</v>
      </c>
      <c r="E86" s="36">
        <v>53.4</v>
      </c>
      <c r="F86" s="37">
        <v>53.4</v>
      </c>
      <c r="G86" s="34">
        <v>7224.01</v>
      </c>
    </row>
    <row r="87" spans="1:7" ht="22.5" hidden="1" customHeight="1" outlineLevel="3" x14ac:dyDescent="0.25">
      <c r="A87" s="35" t="s">
        <v>93</v>
      </c>
      <c r="B87" s="46" t="s">
        <v>69</v>
      </c>
      <c r="C87" s="47">
        <v>0</v>
      </c>
      <c r="D87" s="47">
        <v>0</v>
      </c>
      <c r="E87" s="47">
        <v>4.2666410987799316E-2</v>
      </c>
      <c r="F87" s="47">
        <v>4.2605136551856188E-2</v>
      </c>
      <c r="G87" s="48">
        <v>6.1827379974255754E-2</v>
      </c>
    </row>
    <row r="88" spans="1:7" ht="22.5" hidden="1" customHeight="1" outlineLevel="3" x14ac:dyDescent="0.25">
      <c r="A88" s="35" t="s">
        <v>94</v>
      </c>
      <c r="B88" s="26" t="s">
        <v>11</v>
      </c>
      <c r="C88" s="36">
        <v>0</v>
      </c>
      <c r="D88" s="36">
        <v>0</v>
      </c>
      <c r="E88" s="36">
        <v>11.17</v>
      </c>
      <c r="F88" s="37">
        <v>11.17</v>
      </c>
      <c r="G88" s="34">
        <v>1068.53</v>
      </c>
    </row>
    <row r="89" spans="1:7" ht="22.5" hidden="1" customHeight="1" outlineLevel="3" x14ac:dyDescent="0.25">
      <c r="A89" s="35" t="s">
        <v>95</v>
      </c>
      <c r="B89" s="46" t="s">
        <v>69</v>
      </c>
      <c r="C89" s="47">
        <v>0</v>
      </c>
      <c r="D89" s="47">
        <v>0</v>
      </c>
      <c r="E89" s="47">
        <v>8.9247904631782476E-3</v>
      </c>
      <c r="F89" s="47">
        <v>8.9119733199294685E-3</v>
      </c>
      <c r="G89" s="48">
        <v>9.1451161230246773E-3</v>
      </c>
    </row>
    <row r="90" spans="1:7" ht="22.5" hidden="1" customHeight="1" outlineLevel="3" x14ac:dyDescent="0.25">
      <c r="A90" s="35" t="s">
        <v>96</v>
      </c>
      <c r="B90" s="26" t="s">
        <v>11</v>
      </c>
      <c r="C90" s="36">
        <v>0</v>
      </c>
      <c r="D90" s="36">
        <v>0</v>
      </c>
      <c r="E90" s="36">
        <v>0</v>
      </c>
      <c r="F90" s="37">
        <v>0</v>
      </c>
      <c r="G90" s="34">
        <v>0</v>
      </c>
    </row>
    <row r="91" spans="1:7" ht="22.5" hidden="1" customHeight="1" outlineLevel="3" thickBot="1" x14ac:dyDescent="0.3">
      <c r="A91" s="17" t="s">
        <v>97</v>
      </c>
      <c r="B91" s="49" t="s">
        <v>69</v>
      </c>
      <c r="C91" s="50">
        <v>0</v>
      </c>
      <c r="D91" s="50">
        <v>0</v>
      </c>
      <c r="E91" s="50">
        <v>0</v>
      </c>
      <c r="F91" s="50">
        <v>0</v>
      </c>
      <c r="G91" s="51">
        <v>0</v>
      </c>
    </row>
    <row r="92" spans="1:7" ht="22.5" customHeight="1" collapsed="1" thickBot="1" x14ac:dyDescent="0.3">
      <c r="A92" s="172" t="s">
        <v>98</v>
      </c>
      <c r="B92" s="173"/>
      <c r="C92" s="173"/>
      <c r="D92" s="173"/>
      <c r="E92" s="173"/>
      <c r="F92" s="173"/>
      <c r="G92" s="174"/>
    </row>
    <row r="93" spans="1:7" ht="22.5" hidden="1" customHeight="1" outlineLevel="1" collapsed="1" x14ac:dyDescent="0.25">
      <c r="A93" s="200" t="s">
        <v>99</v>
      </c>
      <c r="B93" s="201"/>
      <c r="C93" s="201"/>
      <c r="D93" s="201"/>
      <c r="E93" s="201"/>
      <c r="F93" s="201"/>
      <c r="G93" s="202"/>
    </row>
    <row r="94" spans="1:7" ht="22.5" hidden="1" customHeight="1" outlineLevel="2" x14ac:dyDescent="0.25">
      <c r="A94" s="35" t="s">
        <v>100</v>
      </c>
      <c r="B94" s="26" t="s">
        <v>11</v>
      </c>
      <c r="C94" s="36">
        <v>0</v>
      </c>
      <c r="D94" s="36">
        <v>0</v>
      </c>
      <c r="E94" s="36">
        <v>151.82</v>
      </c>
      <c r="F94" s="37">
        <v>151.82</v>
      </c>
      <c r="G94" s="34">
        <v>62637.57</v>
      </c>
    </row>
    <row r="95" spans="1:7" ht="22.5" hidden="1" customHeight="1" outlineLevel="2" x14ac:dyDescent="0.25">
      <c r="A95" s="35" t="s">
        <v>101</v>
      </c>
      <c r="B95" s="26" t="s">
        <v>11</v>
      </c>
      <c r="C95" s="36">
        <v>0</v>
      </c>
      <c r="D95" s="36">
        <v>0</v>
      </c>
      <c r="E95" s="36">
        <v>540.75</v>
      </c>
      <c r="F95" s="37">
        <v>540.75</v>
      </c>
      <c r="G95" s="34">
        <v>63323.69</v>
      </c>
    </row>
    <row r="96" spans="1:7" ht="22.5" hidden="1" customHeight="1" outlineLevel="2" x14ac:dyDescent="0.25">
      <c r="A96" s="35" t="s">
        <v>102</v>
      </c>
      <c r="B96" s="26" t="s">
        <v>11</v>
      </c>
      <c r="C96" s="36">
        <v>0</v>
      </c>
      <c r="D96" s="36">
        <v>0</v>
      </c>
      <c r="E96" s="36">
        <v>747.13</v>
      </c>
      <c r="F96" s="37">
        <v>747.13</v>
      </c>
      <c r="G96" s="34">
        <v>63360.44</v>
      </c>
    </row>
    <row r="97" spans="1:7" ht="22.5" hidden="1" customHeight="1" outlineLevel="2" x14ac:dyDescent="0.25">
      <c r="A97" s="35" t="s">
        <v>103</v>
      </c>
      <c r="B97" s="26" t="s">
        <v>11</v>
      </c>
      <c r="C97" s="36">
        <v>0</v>
      </c>
      <c r="D97" s="36">
        <v>0</v>
      </c>
      <c r="E97" s="36">
        <v>917</v>
      </c>
      <c r="F97" s="37">
        <v>917</v>
      </c>
      <c r="G97" s="34">
        <v>130464</v>
      </c>
    </row>
    <row r="98" spans="1:7" ht="22.5" hidden="1" customHeight="1" outlineLevel="2" x14ac:dyDescent="0.25">
      <c r="A98" s="35" t="s">
        <v>104</v>
      </c>
      <c r="B98" s="46" t="s">
        <v>69</v>
      </c>
      <c r="C98" s="52" t="e">
        <v>#DIV/0!</v>
      </c>
      <c r="D98" s="52" t="e">
        <v>#DIV/0!</v>
      </c>
      <c r="E98" s="52">
        <v>0.63693825102451906</v>
      </c>
      <c r="F98" s="53">
        <v>0.63693825102451906</v>
      </c>
      <c r="G98" s="54">
        <v>0.68911276414695199</v>
      </c>
    </row>
    <row r="99" spans="1:7" ht="22.5" hidden="1" customHeight="1" outlineLevel="1" collapsed="1" x14ac:dyDescent="0.25">
      <c r="A99" s="197" t="s">
        <v>105</v>
      </c>
      <c r="B99" s="198"/>
      <c r="C99" s="198"/>
      <c r="D99" s="198"/>
      <c r="E99" s="198"/>
      <c r="F99" s="198"/>
      <c r="G99" s="199"/>
    </row>
    <row r="100" spans="1:7" ht="22.5" hidden="1" customHeight="1" outlineLevel="2" x14ac:dyDescent="0.25">
      <c r="A100" s="35" t="s">
        <v>106</v>
      </c>
      <c r="B100" s="26" t="s">
        <v>11</v>
      </c>
      <c r="C100" s="36">
        <v>0</v>
      </c>
      <c r="D100" s="36">
        <v>0</v>
      </c>
      <c r="E100" s="36">
        <v>917.12</v>
      </c>
      <c r="F100" s="37">
        <v>917.12</v>
      </c>
      <c r="G100" s="34">
        <v>63403.37</v>
      </c>
    </row>
    <row r="101" spans="1:7" ht="22.5" hidden="1" customHeight="1" outlineLevel="2" x14ac:dyDescent="0.25">
      <c r="A101" s="35" t="s">
        <v>107</v>
      </c>
      <c r="B101" s="26" t="s">
        <v>11</v>
      </c>
      <c r="C101" s="36">
        <v>0</v>
      </c>
      <c r="D101" s="36">
        <v>0</v>
      </c>
      <c r="E101" s="36">
        <v>969.57</v>
      </c>
      <c r="F101" s="37">
        <v>969.57</v>
      </c>
      <c r="G101" s="34">
        <v>63867.57</v>
      </c>
    </row>
    <row r="102" spans="1:7" ht="22.5" hidden="1" customHeight="1" outlineLevel="2" x14ac:dyDescent="0.25">
      <c r="A102" s="35" t="s">
        <v>108</v>
      </c>
      <c r="B102" s="26" t="s">
        <v>11</v>
      </c>
      <c r="C102" s="36">
        <v>0</v>
      </c>
      <c r="D102" s="36">
        <v>0</v>
      </c>
      <c r="E102" s="36">
        <v>980.5</v>
      </c>
      <c r="F102" s="37">
        <v>980.5</v>
      </c>
      <c r="G102" s="34">
        <v>64145.19</v>
      </c>
    </row>
    <row r="103" spans="1:7" ht="22.5" hidden="1" customHeight="1" outlineLevel="2" x14ac:dyDescent="0.25">
      <c r="A103" s="35" t="s">
        <v>109</v>
      </c>
      <c r="B103" s="26" t="s">
        <v>11</v>
      </c>
      <c r="C103" s="36">
        <v>0</v>
      </c>
      <c r="D103" s="36">
        <v>0</v>
      </c>
      <c r="E103" s="36">
        <v>1779</v>
      </c>
      <c r="F103" s="37">
        <v>1779</v>
      </c>
      <c r="G103" s="34">
        <v>124996.4</v>
      </c>
    </row>
    <row r="104" spans="1:7" ht="22.5" hidden="1" customHeight="1" outlineLevel="2" x14ac:dyDescent="0.25">
      <c r="A104" s="35" t="s">
        <v>110</v>
      </c>
      <c r="B104" s="46" t="s">
        <v>69</v>
      </c>
      <c r="C104" s="52" t="e">
        <v>#DIV/0!</v>
      </c>
      <c r="D104" s="52" t="e">
        <v>#DIV/0!</v>
      </c>
      <c r="E104" s="52">
        <v>0.62046812384250782</v>
      </c>
      <c r="F104" s="53">
        <v>0.62046812384250782</v>
      </c>
      <c r="G104" s="54">
        <v>0.65300870934962474</v>
      </c>
    </row>
    <row r="105" spans="1:7" ht="22.5" hidden="1" customHeight="1" outlineLevel="1" collapsed="1" thickBot="1" x14ac:dyDescent="0.3">
      <c r="A105" s="197" t="s">
        <v>111</v>
      </c>
      <c r="B105" s="198"/>
      <c r="C105" s="198"/>
      <c r="D105" s="198"/>
      <c r="E105" s="198"/>
      <c r="F105" s="198"/>
      <c r="G105" s="199"/>
    </row>
    <row r="106" spans="1:7" ht="22.5" hidden="1" customHeight="1" outlineLevel="2" x14ac:dyDescent="0.25">
      <c r="A106" s="35" t="s">
        <v>112</v>
      </c>
      <c r="B106" s="26" t="s">
        <v>11</v>
      </c>
      <c r="C106" s="36">
        <v>0</v>
      </c>
      <c r="D106" s="36">
        <v>0.91</v>
      </c>
      <c r="E106" s="36">
        <v>144.03</v>
      </c>
      <c r="F106" s="37">
        <v>144.94</v>
      </c>
      <c r="G106" s="34">
        <v>12556.84</v>
      </c>
    </row>
    <row r="107" spans="1:7" ht="22.5" hidden="1" customHeight="1" outlineLevel="2" x14ac:dyDescent="0.25">
      <c r="A107" s="35" t="s">
        <v>113</v>
      </c>
      <c r="B107" s="46" t="s">
        <v>69</v>
      </c>
      <c r="C107" s="52" t="e">
        <v>#DIV/0!</v>
      </c>
      <c r="D107" s="52" t="e">
        <v>#DIV/0!</v>
      </c>
      <c r="E107" s="52">
        <v>5.3423590504451036E-2</v>
      </c>
      <c r="F107" s="53">
        <v>5.3761127596439168E-2</v>
      </c>
      <c r="G107" s="54">
        <v>4.9153763166424232E-2</v>
      </c>
    </row>
    <row r="108" spans="1:7" ht="22.5" hidden="1" customHeight="1" outlineLevel="2" x14ac:dyDescent="0.25">
      <c r="A108" s="35" t="s">
        <v>114</v>
      </c>
      <c r="B108" s="26" t="s">
        <v>11</v>
      </c>
      <c r="C108" s="36">
        <v>0</v>
      </c>
      <c r="D108" s="36">
        <v>0</v>
      </c>
      <c r="E108" s="36">
        <v>2552</v>
      </c>
      <c r="F108" s="37">
        <v>2552</v>
      </c>
      <c r="G108" s="34">
        <v>242914.3</v>
      </c>
    </row>
    <row r="109" spans="1:7" ht="22.5" hidden="1" customHeight="1" outlineLevel="2" x14ac:dyDescent="0.25">
      <c r="A109" s="35" t="s">
        <v>115</v>
      </c>
      <c r="B109" s="26" t="s">
        <v>11</v>
      </c>
      <c r="C109" s="36">
        <v>0</v>
      </c>
      <c r="D109" s="36">
        <v>0</v>
      </c>
      <c r="E109" s="36">
        <v>111</v>
      </c>
      <c r="F109" s="37">
        <v>111</v>
      </c>
      <c r="G109" s="34">
        <v>8832</v>
      </c>
    </row>
    <row r="110" spans="1:7" ht="22.5" hidden="1" customHeight="1" outlineLevel="2" thickBot="1" x14ac:dyDescent="0.3">
      <c r="A110" s="17" t="s">
        <v>116</v>
      </c>
      <c r="B110" s="49" t="s">
        <v>69</v>
      </c>
      <c r="C110" s="55" t="e">
        <v>#DIV/0!</v>
      </c>
      <c r="D110" s="55" t="e">
        <v>#DIV/0!</v>
      </c>
      <c r="E110" s="55">
        <v>0.59253893180462014</v>
      </c>
      <c r="F110" s="55">
        <v>0.59253893180462014</v>
      </c>
      <c r="G110" s="56">
        <v>0.63800936198013203</v>
      </c>
    </row>
    <row r="111" spans="1:7" ht="22.5" customHeight="1" collapsed="1" thickBot="1" x14ac:dyDescent="0.3">
      <c r="A111" s="172" t="s">
        <v>117</v>
      </c>
      <c r="B111" s="173"/>
      <c r="C111" s="173"/>
      <c r="D111" s="173"/>
      <c r="E111" s="173"/>
      <c r="F111" s="173"/>
      <c r="G111" s="174"/>
    </row>
    <row r="112" spans="1:7" ht="22.5" hidden="1" customHeight="1" outlineLevel="1" x14ac:dyDescent="0.25">
      <c r="A112" s="13" t="s">
        <v>114</v>
      </c>
      <c r="B112" s="14" t="s">
        <v>11</v>
      </c>
      <c r="C112" s="57">
        <v>0</v>
      </c>
      <c r="D112" s="57">
        <v>0</v>
      </c>
      <c r="E112" s="57">
        <v>2552</v>
      </c>
      <c r="F112" s="58">
        <v>2552</v>
      </c>
      <c r="G112" s="59">
        <v>242914.3</v>
      </c>
    </row>
    <row r="113" spans="1:7" ht="22.5" hidden="1" customHeight="1" outlineLevel="1" x14ac:dyDescent="0.25">
      <c r="A113" s="35" t="s">
        <v>118</v>
      </c>
      <c r="B113" s="26" t="s">
        <v>11</v>
      </c>
      <c r="C113" s="36">
        <v>10</v>
      </c>
      <c r="D113" s="36">
        <v>0</v>
      </c>
      <c r="E113" s="36">
        <v>1252</v>
      </c>
      <c r="F113" s="37">
        <v>1262</v>
      </c>
      <c r="G113" s="34">
        <v>222328</v>
      </c>
    </row>
    <row r="114" spans="1:7" ht="22.5" hidden="1" customHeight="1" outlineLevel="1" x14ac:dyDescent="0.25">
      <c r="A114" s="35" t="s">
        <v>119</v>
      </c>
      <c r="B114" s="26" t="s">
        <v>11</v>
      </c>
      <c r="C114" s="36">
        <v>0</v>
      </c>
      <c r="D114" s="36">
        <v>0</v>
      </c>
      <c r="E114" s="36">
        <v>1959</v>
      </c>
      <c r="F114" s="37">
        <v>1959</v>
      </c>
      <c r="G114" s="34">
        <v>228595</v>
      </c>
    </row>
    <row r="115" spans="1:7" ht="22.5" hidden="1" customHeight="1" outlineLevel="1" x14ac:dyDescent="0.25">
      <c r="A115" s="35" t="s">
        <v>120</v>
      </c>
      <c r="B115" s="46" t="s">
        <v>69</v>
      </c>
      <c r="C115" s="52" t="e">
        <v>#DIV/0!</v>
      </c>
      <c r="D115" s="52" t="e">
        <v>#DIV/0!</v>
      </c>
      <c r="E115" s="52">
        <v>0.76763322884012541</v>
      </c>
      <c r="F115" s="52">
        <v>0.76763322884012541</v>
      </c>
      <c r="G115" s="60">
        <v>0.94105205004398673</v>
      </c>
    </row>
    <row r="116" spans="1:7" ht="22.5" hidden="1" customHeight="1" outlineLevel="1" x14ac:dyDescent="0.25">
      <c r="A116" s="35" t="s">
        <v>121</v>
      </c>
      <c r="B116" s="61" t="s">
        <v>122</v>
      </c>
      <c r="C116" s="36">
        <v>5</v>
      </c>
      <c r="D116" s="36">
        <v>628</v>
      </c>
      <c r="E116" s="36">
        <v>6005</v>
      </c>
      <c r="F116" s="37">
        <v>6638</v>
      </c>
      <c r="G116" s="34">
        <v>116234</v>
      </c>
    </row>
    <row r="117" spans="1:7" ht="22.5" hidden="1" customHeight="1" outlineLevel="1" x14ac:dyDescent="0.25">
      <c r="A117" s="35" t="s">
        <v>123</v>
      </c>
      <c r="B117" s="61" t="s">
        <v>124</v>
      </c>
      <c r="C117" s="43">
        <v>0</v>
      </c>
      <c r="D117" s="43">
        <v>0</v>
      </c>
      <c r="E117" s="43">
        <v>3.065339458907606</v>
      </c>
      <c r="F117" s="44">
        <v>3.3884635017866258</v>
      </c>
      <c r="G117" s="45">
        <v>0.50847131389575451</v>
      </c>
    </row>
    <row r="118" spans="1:7" ht="22.5" hidden="1" customHeight="1" outlineLevel="1" x14ac:dyDescent="0.25">
      <c r="A118" s="35" t="s">
        <v>125</v>
      </c>
      <c r="B118" s="61" t="s">
        <v>122</v>
      </c>
      <c r="C118" s="36">
        <v>36348</v>
      </c>
      <c r="D118" s="36">
        <v>41288</v>
      </c>
      <c r="E118" s="36">
        <v>63652</v>
      </c>
      <c r="F118" s="37">
        <v>141288</v>
      </c>
      <c r="G118" s="34">
        <v>3946860</v>
      </c>
    </row>
    <row r="119" spans="1:7" ht="22.5" hidden="1" customHeight="1" outlineLevel="1" thickBot="1" x14ac:dyDescent="0.3">
      <c r="A119" s="17" t="s">
        <v>126</v>
      </c>
      <c r="B119" s="62" t="s">
        <v>124</v>
      </c>
      <c r="C119" s="63">
        <v>0</v>
      </c>
      <c r="D119" s="63">
        <v>0</v>
      </c>
      <c r="E119" s="63">
        <v>32.492087799897909</v>
      </c>
      <c r="F119" s="64">
        <v>72.122511485451767</v>
      </c>
      <c r="G119" s="65">
        <v>17.265731971390451</v>
      </c>
    </row>
    <row r="120" spans="1:7" ht="22.5" customHeight="1" collapsed="1" thickBot="1" x14ac:dyDescent="0.3">
      <c r="A120" s="172" t="s">
        <v>127</v>
      </c>
      <c r="B120" s="173"/>
      <c r="C120" s="173"/>
      <c r="D120" s="173"/>
      <c r="E120" s="173"/>
      <c r="F120" s="173"/>
      <c r="G120" s="174"/>
    </row>
    <row r="121" spans="1:7" ht="22.5" hidden="1" customHeight="1" outlineLevel="1" x14ac:dyDescent="0.25">
      <c r="A121" s="13" t="s">
        <v>128</v>
      </c>
      <c r="B121" s="14" t="s">
        <v>11</v>
      </c>
      <c r="C121" s="57">
        <v>0</v>
      </c>
      <c r="D121" s="57">
        <v>3.6</v>
      </c>
      <c r="E121" s="57">
        <v>2404.64</v>
      </c>
      <c r="F121" s="58">
        <v>2408.2399999999998</v>
      </c>
      <c r="G121" s="66">
        <v>219965.83</v>
      </c>
    </row>
    <row r="122" spans="1:7" ht="22.5" hidden="1" customHeight="1" outlineLevel="1" x14ac:dyDescent="0.25">
      <c r="A122" s="35" t="s">
        <v>47</v>
      </c>
      <c r="B122" s="26" t="s">
        <v>11</v>
      </c>
      <c r="C122" s="36">
        <v>0</v>
      </c>
      <c r="D122" s="36">
        <v>0</v>
      </c>
      <c r="E122" s="36">
        <v>1959</v>
      </c>
      <c r="F122" s="37">
        <v>1959</v>
      </c>
      <c r="G122" s="34">
        <v>228595</v>
      </c>
    </row>
    <row r="123" spans="1:7" ht="22.5" hidden="1" customHeight="1" outlineLevel="1" thickBot="1" x14ac:dyDescent="0.3">
      <c r="A123" s="17" t="s">
        <v>129</v>
      </c>
      <c r="B123" s="49" t="s">
        <v>69</v>
      </c>
      <c r="C123" s="55">
        <v>0</v>
      </c>
      <c r="D123" s="55">
        <v>0</v>
      </c>
      <c r="E123" s="55">
        <v>0.81467496174063481</v>
      </c>
      <c r="F123" s="67">
        <v>0.81345713051855306</v>
      </c>
      <c r="G123" s="68">
        <v>1.0392295930690689</v>
      </c>
    </row>
    <row r="124" spans="1:7" ht="22.5" customHeight="1" collapsed="1" thickBot="1" x14ac:dyDescent="0.3">
      <c r="A124" s="172" t="s">
        <v>130</v>
      </c>
      <c r="B124" s="173"/>
      <c r="C124" s="173"/>
      <c r="D124" s="173"/>
      <c r="E124" s="173"/>
      <c r="F124" s="173"/>
      <c r="G124" s="174"/>
    </row>
    <row r="125" spans="1:7" ht="22.5" hidden="1" customHeight="1" outlineLevel="1" collapsed="1" x14ac:dyDescent="0.25">
      <c r="A125" s="200" t="s">
        <v>131</v>
      </c>
      <c r="B125" s="201"/>
      <c r="C125" s="201"/>
      <c r="D125" s="201"/>
      <c r="E125" s="201"/>
      <c r="F125" s="201"/>
      <c r="G125" s="202"/>
    </row>
    <row r="126" spans="1:7" ht="22.5" hidden="1" customHeight="1" outlineLevel="2" x14ac:dyDescent="0.25">
      <c r="A126" s="35" t="s">
        <v>132</v>
      </c>
      <c r="B126" s="26" t="s">
        <v>11</v>
      </c>
      <c r="C126" s="36">
        <v>0</v>
      </c>
      <c r="D126" s="36">
        <v>0</v>
      </c>
      <c r="E126" s="36">
        <v>0</v>
      </c>
      <c r="F126" s="36">
        <v>0</v>
      </c>
      <c r="G126" s="34">
        <v>9385.68</v>
      </c>
    </row>
    <row r="127" spans="1:7" ht="22.5" hidden="1" customHeight="1" outlineLevel="2" x14ac:dyDescent="0.25">
      <c r="A127" s="69" t="s">
        <v>133</v>
      </c>
      <c r="B127" s="26" t="s">
        <v>11</v>
      </c>
      <c r="C127" s="36">
        <v>0</v>
      </c>
      <c r="D127" s="36">
        <v>0</v>
      </c>
      <c r="E127" s="36">
        <v>0</v>
      </c>
      <c r="F127" s="37">
        <v>0</v>
      </c>
      <c r="G127" s="34">
        <v>9385.68</v>
      </c>
    </row>
    <row r="128" spans="1:7" ht="22.5" hidden="1" customHeight="1" outlineLevel="2" x14ac:dyDescent="0.25">
      <c r="A128" s="69" t="s">
        <v>134</v>
      </c>
      <c r="B128" s="26" t="s">
        <v>11</v>
      </c>
      <c r="C128" s="36">
        <v>0</v>
      </c>
      <c r="D128" s="36">
        <v>0</v>
      </c>
      <c r="E128" s="36">
        <v>0</v>
      </c>
      <c r="F128" s="37">
        <v>0</v>
      </c>
      <c r="G128" s="34">
        <v>0</v>
      </c>
    </row>
    <row r="129" spans="1:7" ht="22.5" hidden="1" customHeight="1" outlineLevel="2" x14ac:dyDescent="0.25">
      <c r="A129" s="35" t="s">
        <v>135</v>
      </c>
      <c r="B129" s="26" t="s">
        <v>15</v>
      </c>
      <c r="C129" s="36">
        <v>0</v>
      </c>
      <c r="D129" s="36">
        <v>0</v>
      </c>
      <c r="E129" s="36">
        <v>0</v>
      </c>
      <c r="F129" s="37">
        <v>0</v>
      </c>
      <c r="G129" s="34">
        <v>328.73</v>
      </c>
    </row>
    <row r="130" spans="1:7" ht="22.5" hidden="1" customHeight="1" outlineLevel="2" x14ac:dyDescent="0.25">
      <c r="A130" s="35" t="s">
        <v>49</v>
      </c>
      <c r="B130" s="26" t="s">
        <v>36</v>
      </c>
      <c r="C130" s="36">
        <v>0</v>
      </c>
      <c r="D130" s="36">
        <v>0</v>
      </c>
      <c r="E130" s="36">
        <v>0</v>
      </c>
      <c r="F130" s="37">
        <v>0</v>
      </c>
      <c r="G130" s="34">
        <v>28.551333921455296</v>
      </c>
    </row>
    <row r="131" spans="1:7" ht="22.5" hidden="1" customHeight="1" outlineLevel="1" collapsed="1" thickBot="1" x14ac:dyDescent="0.3">
      <c r="A131" s="197" t="s">
        <v>136</v>
      </c>
      <c r="B131" s="198"/>
      <c r="C131" s="198"/>
      <c r="D131" s="198"/>
      <c r="E131" s="198"/>
      <c r="F131" s="198"/>
      <c r="G131" s="199"/>
    </row>
    <row r="132" spans="1:7" ht="22.5" hidden="1" customHeight="1" outlineLevel="2" x14ac:dyDescent="0.25">
      <c r="A132" s="35" t="s">
        <v>137</v>
      </c>
      <c r="B132" s="26" t="s">
        <v>15</v>
      </c>
      <c r="C132" s="38">
        <v>0</v>
      </c>
      <c r="D132" s="38">
        <v>0</v>
      </c>
      <c r="E132" s="38">
        <v>0</v>
      </c>
      <c r="F132" s="27">
        <v>0</v>
      </c>
      <c r="G132" s="28">
        <v>0</v>
      </c>
    </row>
    <row r="133" spans="1:7" ht="22.5" hidden="1" customHeight="1" outlineLevel="2" x14ac:dyDescent="0.25">
      <c r="A133" s="35" t="s">
        <v>138</v>
      </c>
      <c r="B133" s="26" t="s">
        <v>15</v>
      </c>
      <c r="C133" s="38">
        <v>0</v>
      </c>
      <c r="D133" s="38">
        <v>0</v>
      </c>
      <c r="E133" s="38">
        <v>0</v>
      </c>
      <c r="F133" s="27">
        <v>0</v>
      </c>
      <c r="G133" s="28">
        <v>404.13</v>
      </c>
    </row>
    <row r="134" spans="1:7" ht="22.5" hidden="1" customHeight="1" outlineLevel="2" x14ac:dyDescent="0.25">
      <c r="A134" s="35" t="s">
        <v>139</v>
      </c>
      <c r="B134" s="26" t="s">
        <v>11</v>
      </c>
      <c r="C134" s="36">
        <v>0</v>
      </c>
      <c r="D134" s="36">
        <v>1.1299999999999899</v>
      </c>
      <c r="E134" s="36">
        <v>0</v>
      </c>
      <c r="F134" s="37">
        <v>1.1299999999999899</v>
      </c>
      <c r="G134" s="34">
        <v>14604.87</v>
      </c>
    </row>
    <row r="135" spans="1:7" ht="22.5" hidden="1" customHeight="1" outlineLevel="2" thickBot="1" x14ac:dyDescent="0.3">
      <c r="A135" s="17" t="s">
        <v>140</v>
      </c>
      <c r="B135" s="18" t="s">
        <v>36</v>
      </c>
      <c r="C135" s="63">
        <v>0</v>
      </c>
      <c r="D135" s="63">
        <v>0</v>
      </c>
      <c r="E135" s="63">
        <v>0</v>
      </c>
      <c r="F135" s="64">
        <v>0</v>
      </c>
      <c r="G135" s="65">
        <v>36.139039418009062</v>
      </c>
    </row>
    <row r="136" spans="1:7" ht="22.5" customHeight="1" collapsed="1" thickBot="1" x14ac:dyDescent="0.3">
      <c r="A136" s="172" t="s">
        <v>141</v>
      </c>
      <c r="B136" s="173"/>
      <c r="C136" s="173"/>
      <c r="D136" s="173"/>
      <c r="E136" s="173"/>
      <c r="F136" s="173"/>
      <c r="G136" s="174"/>
    </row>
    <row r="137" spans="1:7" ht="22.5" hidden="1" customHeight="1" outlineLevel="1" x14ac:dyDescent="0.25">
      <c r="A137" s="13" t="s">
        <v>142</v>
      </c>
      <c r="B137" s="70" t="s">
        <v>143</v>
      </c>
      <c r="C137" s="57">
        <v>23.779999999999998</v>
      </c>
      <c r="D137" s="57">
        <v>36.29</v>
      </c>
      <c r="E137" s="57">
        <v>102.15</v>
      </c>
      <c r="F137" s="58">
        <v>162.22</v>
      </c>
      <c r="G137" s="59">
        <v>7618.3600000000006</v>
      </c>
    </row>
    <row r="138" spans="1:7" ht="22.5" hidden="1" customHeight="1" outlineLevel="1" x14ac:dyDescent="0.25">
      <c r="A138" s="35" t="s">
        <v>144</v>
      </c>
      <c r="B138" s="71" t="s">
        <v>145</v>
      </c>
      <c r="C138" s="38" t="e">
        <v>#DIV/0!</v>
      </c>
      <c r="D138" s="38" t="e">
        <v>#DIV/0!</v>
      </c>
      <c r="E138" s="38">
        <v>52.143950995405817</v>
      </c>
      <c r="F138" s="38">
        <v>82.807554874936187</v>
      </c>
      <c r="G138" s="72">
        <v>33.326888164658023</v>
      </c>
    </row>
    <row r="139" spans="1:7" ht="22.5" hidden="1" customHeight="1" outlineLevel="1" x14ac:dyDescent="0.25">
      <c r="A139" s="35" t="s">
        <v>146</v>
      </c>
      <c r="B139" s="71" t="s">
        <v>147</v>
      </c>
      <c r="C139" s="73">
        <v>35684</v>
      </c>
      <c r="D139" s="73">
        <v>41072</v>
      </c>
      <c r="E139" s="73">
        <v>67940</v>
      </c>
      <c r="F139" s="37">
        <v>144696</v>
      </c>
      <c r="G139" s="74">
        <v>3972344</v>
      </c>
    </row>
    <row r="140" spans="1:7" ht="22.5" hidden="1" customHeight="1" outlineLevel="1" x14ac:dyDescent="0.25">
      <c r="A140" s="40" t="s">
        <v>148</v>
      </c>
      <c r="B140" s="71" t="s">
        <v>149</v>
      </c>
      <c r="C140" s="38" t="e">
        <v>#DIV/0!</v>
      </c>
      <c r="D140" s="38" t="e">
        <v>#DIV/0!</v>
      </c>
      <c r="E140" s="38">
        <v>34.680959673302702</v>
      </c>
      <c r="F140" s="38">
        <v>73.862174578866771</v>
      </c>
      <c r="G140" s="72">
        <v>17.377212974911963</v>
      </c>
    </row>
    <row r="141" spans="1:7" ht="22.5" hidden="1" customHeight="1" outlineLevel="1" x14ac:dyDescent="0.25">
      <c r="A141" s="35" t="s">
        <v>150</v>
      </c>
      <c r="B141" s="71" t="s">
        <v>151</v>
      </c>
      <c r="C141" s="36">
        <v>367</v>
      </c>
      <c r="D141" s="36">
        <v>365</v>
      </c>
      <c r="E141" s="36">
        <v>366</v>
      </c>
      <c r="F141" s="37">
        <v>1098</v>
      </c>
      <c r="G141" s="39">
        <v>14263</v>
      </c>
    </row>
    <row r="142" spans="1:7" ht="22.5" hidden="1" customHeight="1" outlineLevel="1" x14ac:dyDescent="0.25">
      <c r="A142" s="35" t="s">
        <v>152</v>
      </c>
      <c r="B142" s="71" t="s">
        <v>153</v>
      </c>
      <c r="C142" s="38" t="e">
        <v>#DIV/0!</v>
      </c>
      <c r="D142" s="38" t="e">
        <v>#DIV/0!</v>
      </c>
      <c r="E142" s="38">
        <v>0.18683001531393567</v>
      </c>
      <c r="F142" s="27">
        <v>0.56049004594180707</v>
      </c>
      <c r="G142" s="72">
        <v>6.2394190599094471E-2</v>
      </c>
    </row>
    <row r="143" spans="1:7" ht="22.5" hidden="1" customHeight="1" outlineLevel="1" thickBot="1" x14ac:dyDescent="0.3">
      <c r="A143" s="17" t="s">
        <v>154</v>
      </c>
      <c r="B143" s="75" t="s">
        <v>151</v>
      </c>
      <c r="C143" s="76">
        <v>37</v>
      </c>
      <c r="D143" s="76">
        <v>328</v>
      </c>
      <c r="E143" s="76">
        <v>453</v>
      </c>
      <c r="F143" s="77">
        <v>818</v>
      </c>
      <c r="G143" s="78">
        <v>7098</v>
      </c>
    </row>
    <row r="144" spans="1:7" ht="22.5" customHeight="1" collapsed="1" thickBot="1" x14ac:dyDescent="0.3">
      <c r="A144" s="172" t="s">
        <v>155</v>
      </c>
      <c r="B144" s="173"/>
      <c r="C144" s="173"/>
      <c r="D144" s="173"/>
      <c r="E144" s="173"/>
      <c r="F144" s="173"/>
      <c r="G144" s="174"/>
    </row>
    <row r="145" spans="1:7" ht="21.75" hidden="1" customHeight="1" outlineLevel="1" x14ac:dyDescent="0.25">
      <c r="A145" s="79" t="s">
        <v>156</v>
      </c>
      <c r="B145" s="80" t="s">
        <v>11</v>
      </c>
      <c r="C145" s="57">
        <v>0</v>
      </c>
      <c r="D145" s="57">
        <v>0</v>
      </c>
      <c r="E145" s="57">
        <v>0</v>
      </c>
      <c r="F145" s="57">
        <v>0</v>
      </c>
      <c r="G145" s="66">
        <v>0</v>
      </c>
    </row>
    <row r="146" spans="1:7" ht="21.75" hidden="1" customHeight="1" outlineLevel="1" x14ac:dyDescent="0.25">
      <c r="A146" s="81" t="s">
        <v>157</v>
      </c>
      <c r="B146" s="82" t="s">
        <v>22</v>
      </c>
      <c r="C146" s="36">
        <v>0</v>
      </c>
      <c r="D146" s="36">
        <v>0</v>
      </c>
      <c r="E146" s="36">
        <v>0</v>
      </c>
      <c r="F146" s="36">
        <v>0</v>
      </c>
      <c r="G146" s="39">
        <v>0</v>
      </c>
    </row>
    <row r="147" spans="1:7" ht="21.75" hidden="1" customHeight="1" outlineLevel="1" x14ac:dyDescent="0.25">
      <c r="A147" s="81" t="s">
        <v>158</v>
      </c>
      <c r="B147" s="82" t="s">
        <v>11</v>
      </c>
      <c r="C147" s="194">
        <v>0</v>
      </c>
      <c r="D147" s="195"/>
      <c r="E147" s="196"/>
      <c r="F147" s="36">
        <v>0</v>
      </c>
      <c r="G147" s="39">
        <v>0</v>
      </c>
    </row>
    <row r="148" spans="1:7" ht="21.75" hidden="1" customHeight="1" outlineLevel="1" x14ac:dyDescent="0.25">
      <c r="A148" s="81" t="s">
        <v>159</v>
      </c>
      <c r="B148" s="82" t="s">
        <v>22</v>
      </c>
      <c r="C148" s="194">
        <v>0</v>
      </c>
      <c r="D148" s="195"/>
      <c r="E148" s="196"/>
      <c r="F148" s="36">
        <v>0</v>
      </c>
      <c r="G148" s="39">
        <v>0</v>
      </c>
    </row>
    <row r="149" spans="1:7" ht="21.75" hidden="1" customHeight="1" outlineLevel="1" x14ac:dyDescent="0.25">
      <c r="A149" s="81" t="s">
        <v>284</v>
      </c>
      <c r="B149" s="82" t="s">
        <v>11</v>
      </c>
      <c r="C149" s="194">
        <v>936.469970703125</v>
      </c>
      <c r="D149" s="195"/>
      <c r="E149" s="196"/>
      <c r="F149" s="36">
        <v>936.469970703125</v>
      </c>
      <c r="G149" s="39">
        <v>7126.5100097656295</v>
      </c>
    </row>
    <row r="150" spans="1:7" ht="21.75" hidden="1" customHeight="1" outlineLevel="1" x14ac:dyDescent="0.25">
      <c r="A150" s="81" t="s">
        <v>52</v>
      </c>
      <c r="B150" s="82" t="s">
        <v>22</v>
      </c>
      <c r="C150" s="194">
        <v>37</v>
      </c>
      <c r="D150" s="195"/>
      <c r="E150" s="196"/>
      <c r="F150" s="36">
        <v>37</v>
      </c>
      <c r="G150" s="39">
        <v>281</v>
      </c>
    </row>
    <row r="151" spans="1:7" ht="21.75" hidden="1" customHeight="1" outlineLevel="1" x14ac:dyDescent="0.25">
      <c r="A151" s="81" t="s">
        <v>161</v>
      </c>
      <c r="B151" s="82" t="s">
        <v>11</v>
      </c>
      <c r="C151" s="144">
        <v>890</v>
      </c>
      <c r="D151" s="144">
        <v>126</v>
      </c>
      <c r="E151" s="144">
        <v>1090</v>
      </c>
      <c r="F151" s="36">
        <v>2106</v>
      </c>
      <c r="G151" s="39">
        <v>44630</v>
      </c>
    </row>
    <row r="152" spans="1:7" ht="21.75" hidden="1" customHeight="1" outlineLevel="1" x14ac:dyDescent="0.25">
      <c r="A152" s="81" t="s">
        <v>162</v>
      </c>
      <c r="B152" s="82" t="s">
        <v>11</v>
      </c>
      <c r="C152" s="194">
        <v>337.26998901367199</v>
      </c>
      <c r="D152" s="195"/>
      <c r="E152" s="196"/>
      <c r="F152" s="36">
        <v>337.26998901367199</v>
      </c>
      <c r="G152" s="39">
        <v>2528.8499755859398</v>
      </c>
    </row>
    <row r="153" spans="1:7" ht="21.75" hidden="1" customHeight="1" outlineLevel="1" x14ac:dyDescent="0.25">
      <c r="A153" s="81" t="s">
        <v>52</v>
      </c>
      <c r="B153" s="82" t="s">
        <v>22</v>
      </c>
      <c r="C153" s="194">
        <v>21</v>
      </c>
      <c r="D153" s="195"/>
      <c r="E153" s="196"/>
      <c r="F153" s="36">
        <v>21</v>
      </c>
      <c r="G153" s="39">
        <v>154</v>
      </c>
    </row>
    <row r="154" spans="1:7" ht="21.75" hidden="1" customHeight="1" outlineLevel="1" x14ac:dyDescent="0.25">
      <c r="A154" s="81" t="s">
        <v>163</v>
      </c>
      <c r="B154" s="82" t="s">
        <v>11</v>
      </c>
      <c r="C154" s="144">
        <v>0</v>
      </c>
      <c r="D154" s="144">
        <v>0</v>
      </c>
      <c r="E154" s="144">
        <v>0</v>
      </c>
      <c r="F154" s="36">
        <v>0</v>
      </c>
      <c r="G154" s="39">
        <v>36252</v>
      </c>
    </row>
    <row r="155" spans="1:7" ht="21.75" hidden="1" customHeight="1" outlineLevel="1" x14ac:dyDescent="0.25">
      <c r="A155" s="81" t="s">
        <v>164</v>
      </c>
      <c r="B155" s="82" t="s">
        <v>11</v>
      </c>
      <c r="C155" s="194">
        <v>428.82000732421898</v>
      </c>
      <c r="D155" s="195"/>
      <c r="E155" s="196"/>
      <c r="F155" s="36">
        <v>428.82000732421898</v>
      </c>
      <c r="G155" s="39">
        <v>7192.2799530029297</v>
      </c>
    </row>
    <row r="156" spans="1:7" ht="21.75" hidden="1" customHeight="1" outlineLevel="1" x14ac:dyDescent="0.25">
      <c r="A156" s="81" t="s">
        <v>52</v>
      </c>
      <c r="B156" s="82" t="s">
        <v>22</v>
      </c>
      <c r="C156" s="194">
        <v>27</v>
      </c>
      <c r="D156" s="195"/>
      <c r="E156" s="196"/>
      <c r="F156" s="36">
        <v>27</v>
      </c>
      <c r="G156" s="39">
        <v>417</v>
      </c>
    </row>
    <row r="157" spans="1:7" ht="21.75" hidden="1" customHeight="1" outlineLevel="1" x14ac:dyDescent="0.25">
      <c r="A157" s="81" t="s">
        <v>165</v>
      </c>
      <c r="B157" s="82" t="s">
        <v>11</v>
      </c>
      <c r="C157" s="144">
        <v>1992</v>
      </c>
      <c r="D157" s="144">
        <v>1368</v>
      </c>
      <c r="E157" s="144">
        <v>1304</v>
      </c>
      <c r="F157" s="36">
        <v>4664</v>
      </c>
      <c r="G157" s="39">
        <v>81358</v>
      </c>
    </row>
    <row r="158" spans="1:7" ht="21.75" hidden="1" customHeight="1" outlineLevel="1" x14ac:dyDescent="0.25">
      <c r="A158" s="81" t="s">
        <v>166</v>
      </c>
      <c r="B158" s="82" t="s">
        <v>11</v>
      </c>
      <c r="C158" s="57">
        <v>0</v>
      </c>
      <c r="D158" s="57">
        <v>0</v>
      </c>
      <c r="E158" s="57">
        <v>0</v>
      </c>
      <c r="F158" s="36">
        <v>0</v>
      </c>
      <c r="G158" s="39">
        <v>0</v>
      </c>
    </row>
    <row r="159" spans="1:7" ht="21.75" hidden="1" customHeight="1" outlineLevel="1" x14ac:dyDescent="0.25">
      <c r="A159" s="81" t="s">
        <v>157</v>
      </c>
      <c r="B159" s="82" t="s">
        <v>22</v>
      </c>
      <c r="C159" s="36">
        <v>0</v>
      </c>
      <c r="D159" s="36">
        <v>0</v>
      </c>
      <c r="E159" s="36">
        <v>0</v>
      </c>
      <c r="F159" s="36">
        <v>0</v>
      </c>
      <c r="G159" s="39">
        <v>0</v>
      </c>
    </row>
    <row r="160" spans="1:7" ht="21.75" hidden="1" customHeight="1" outlineLevel="1" x14ac:dyDescent="0.25">
      <c r="A160" s="81" t="s">
        <v>166</v>
      </c>
      <c r="B160" s="82" t="s">
        <v>11</v>
      </c>
      <c r="C160" s="194">
        <v>0</v>
      </c>
      <c r="D160" s="195"/>
      <c r="E160" s="196"/>
      <c r="F160" s="36">
        <v>0</v>
      </c>
      <c r="G160" s="39">
        <v>0</v>
      </c>
    </row>
    <row r="161" spans="1:10" ht="21" hidden="1" outlineLevel="1" x14ac:dyDescent="0.25">
      <c r="A161" s="81" t="s">
        <v>159</v>
      </c>
      <c r="B161" s="82" t="s">
        <v>22</v>
      </c>
      <c r="C161" s="194">
        <v>0</v>
      </c>
      <c r="D161" s="195"/>
      <c r="E161" s="196"/>
      <c r="F161" s="36">
        <v>0</v>
      </c>
      <c r="G161" s="39">
        <v>0</v>
      </c>
    </row>
    <row r="162" spans="1:10" ht="21" hidden="1" outlineLevel="1" x14ac:dyDescent="0.25">
      <c r="A162" s="81" t="s">
        <v>167</v>
      </c>
      <c r="B162" s="82" t="s">
        <v>11</v>
      </c>
      <c r="C162" s="194">
        <v>0</v>
      </c>
      <c r="D162" s="195"/>
      <c r="E162" s="196"/>
      <c r="F162" s="36">
        <v>0</v>
      </c>
      <c r="G162" s="39">
        <v>0</v>
      </c>
    </row>
    <row r="163" spans="1:10" ht="21" hidden="1" outlineLevel="1" x14ac:dyDescent="0.25">
      <c r="A163" s="81" t="s">
        <v>157</v>
      </c>
      <c r="B163" s="82" t="s">
        <v>22</v>
      </c>
      <c r="C163" s="194">
        <v>0</v>
      </c>
      <c r="D163" s="195"/>
      <c r="E163" s="196"/>
      <c r="F163" s="36">
        <v>0</v>
      </c>
      <c r="G163" s="39">
        <v>0</v>
      </c>
    </row>
    <row r="164" spans="1:10" ht="21" hidden="1" outlineLevel="1" x14ac:dyDescent="0.25">
      <c r="A164" s="81" t="s">
        <v>168</v>
      </c>
      <c r="B164" s="82" t="s">
        <v>11</v>
      </c>
      <c r="C164" s="194">
        <v>0</v>
      </c>
      <c r="D164" s="195"/>
      <c r="E164" s="196"/>
      <c r="F164" s="36">
        <v>0</v>
      </c>
      <c r="G164" s="39">
        <v>0</v>
      </c>
    </row>
    <row r="165" spans="1:10" ht="21" hidden="1" outlineLevel="1" x14ac:dyDescent="0.25">
      <c r="A165" s="81" t="s">
        <v>159</v>
      </c>
      <c r="B165" s="82" t="s">
        <v>22</v>
      </c>
      <c r="C165" s="194">
        <v>0</v>
      </c>
      <c r="D165" s="195"/>
      <c r="E165" s="196"/>
      <c r="F165" s="36">
        <v>0</v>
      </c>
      <c r="G165" s="39">
        <v>0</v>
      </c>
    </row>
    <row r="166" spans="1:10" ht="22.8" hidden="1" outlineLevel="1" x14ac:dyDescent="0.25">
      <c r="A166" s="84" t="s">
        <v>169</v>
      </c>
      <c r="B166" s="85" t="s">
        <v>11</v>
      </c>
      <c r="C166" s="186">
        <v>8472.5599670410156</v>
      </c>
      <c r="D166" s="189"/>
      <c r="E166" s="189"/>
      <c r="F166" s="190"/>
      <c r="G166" s="86">
        <v>179087.63993835449</v>
      </c>
      <c r="H166" s="87"/>
      <c r="I166" s="88"/>
      <c r="J166" s="88"/>
    </row>
    <row r="167" spans="1:10" ht="22.8" hidden="1" outlineLevel="1" x14ac:dyDescent="0.25">
      <c r="A167" s="84" t="s">
        <v>170</v>
      </c>
      <c r="B167" s="85" t="s">
        <v>22</v>
      </c>
      <c r="C167" s="186">
        <v>0</v>
      </c>
      <c r="D167" s="187"/>
      <c r="E167" s="187"/>
      <c r="F167" s="188"/>
      <c r="G167" s="86">
        <v>0</v>
      </c>
      <c r="H167" s="87"/>
      <c r="I167" s="88"/>
      <c r="J167" s="88"/>
    </row>
    <row r="168" spans="1:10" ht="22.8" hidden="1" outlineLevel="1" x14ac:dyDescent="0.25">
      <c r="A168" s="84" t="s">
        <v>171</v>
      </c>
      <c r="B168" s="85" t="s">
        <v>22</v>
      </c>
      <c r="C168" s="186">
        <v>85</v>
      </c>
      <c r="D168" s="189"/>
      <c r="E168" s="189"/>
      <c r="F168" s="190"/>
      <c r="G168" s="86">
        <v>852</v>
      </c>
    </row>
    <row r="169" spans="1:10" ht="28.2" hidden="1" outlineLevel="1" thickBot="1" x14ac:dyDescent="0.3">
      <c r="A169" s="89" t="s">
        <v>172</v>
      </c>
      <c r="B169" s="90" t="s">
        <v>11</v>
      </c>
      <c r="C169" s="191">
        <v>218654.80004882798</v>
      </c>
      <c r="D169" s="192"/>
      <c r="E169" s="192"/>
      <c r="F169" s="192"/>
      <c r="G169" s="193"/>
    </row>
    <row r="170" spans="1:10" ht="25.8" collapsed="1" thickBot="1" x14ac:dyDescent="0.3">
      <c r="A170" s="172" t="s">
        <v>173</v>
      </c>
      <c r="B170" s="173"/>
      <c r="C170" s="173"/>
      <c r="D170" s="173"/>
      <c r="E170" s="173"/>
      <c r="F170" s="173"/>
      <c r="G170" s="174"/>
    </row>
    <row r="171" spans="1:10" ht="184.5" hidden="1" customHeight="1" outlineLevel="1" thickBot="1" x14ac:dyDescent="0.3">
      <c r="A171" s="91"/>
      <c r="B171" s="92"/>
      <c r="C171" s="93"/>
      <c r="D171" s="93"/>
      <c r="E171" s="93"/>
      <c r="F171" s="93"/>
      <c r="G171" s="94"/>
    </row>
    <row r="172" spans="1:10" ht="22.5" customHeight="1" collapsed="1" thickBot="1" x14ac:dyDescent="0.3">
      <c r="A172" s="172" t="s">
        <v>174</v>
      </c>
      <c r="B172" s="173"/>
      <c r="C172" s="173"/>
      <c r="D172" s="173"/>
      <c r="E172" s="173"/>
      <c r="F172" s="173"/>
      <c r="G172" s="174"/>
    </row>
    <row r="173" spans="1:10" ht="27" hidden="1" customHeight="1" outlineLevel="1" x14ac:dyDescent="0.25">
      <c r="A173" s="184" t="s">
        <v>175</v>
      </c>
      <c r="B173" s="185"/>
      <c r="C173" s="185"/>
      <c r="D173" s="143" t="s">
        <v>176</v>
      </c>
      <c r="E173" s="143" t="s">
        <v>177</v>
      </c>
      <c r="F173" s="143" t="s">
        <v>178</v>
      </c>
      <c r="G173" s="96" t="s">
        <v>179</v>
      </c>
    </row>
    <row r="174" spans="1:10" ht="30.75" hidden="1" customHeight="1" outlineLevel="1" x14ac:dyDescent="0.25">
      <c r="A174" s="166" t="s">
        <v>223</v>
      </c>
      <c r="B174" s="167"/>
      <c r="C174" s="167"/>
      <c r="D174" s="97" t="s">
        <v>323</v>
      </c>
      <c r="E174" s="98" t="s">
        <v>225</v>
      </c>
      <c r="F174" s="98" t="s">
        <v>196</v>
      </c>
      <c r="G174" s="99">
        <v>800</v>
      </c>
    </row>
    <row r="175" spans="1:10" ht="30.75" hidden="1" customHeight="1" outlineLevel="1" x14ac:dyDescent="0.25">
      <c r="A175" s="166" t="s">
        <v>200</v>
      </c>
      <c r="B175" s="167"/>
      <c r="C175" s="167"/>
      <c r="D175" s="97" t="s">
        <v>200</v>
      </c>
      <c r="E175" s="98" t="s">
        <v>200</v>
      </c>
      <c r="F175" s="98" t="s">
        <v>200</v>
      </c>
      <c r="G175" s="99" t="s">
        <v>200</v>
      </c>
    </row>
    <row r="176" spans="1:10" ht="30.75" hidden="1" customHeight="1" outlineLevel="1" x14ac:dyDescent="0.25">
      <c r="A176" s="166" t="s">
        <v>200</v>
      </c>
      <c r="B176" s="167"/>
      <c r="C176" s="167"/>
      <c r="D176" s="97" t="s">
        <v>200</v>
      </c>
      <c r="E176" s="98" t="s">
        <v>200</v>
      </c>
      <c r="F176" s="98" t="s">
        <v>200</v>
      </c>
      <c r="G176" s="99" t="s">
        <v>200</v>
      </c>
    </row>
    <row r="177" spans="1:10" ht="30.75" hidden="1" customHeight="1" outlineLevel="1" x14ac:dyDescent="0.25">
      <c r="A177" s="166" t="s">
        <v>200</v>
      </c>
      <c r="B177" s="167"/>
      <c r="C177" s="167"/>
      <c r="D177" s="97" t="s">
        <v>200</v>
      </c>
      <c r="E177" s="98" t="s">
        <v>200</v>
      </c>
      <c r="F177" s="98" t="s">
        <v>200</v>
      </c>
      <c r="G177" s="99" t="s">
        <v>200</v>
      </c>
    </row>
    <row r="178" spans="1:10" ht="30.75" hidden="1" customHeight="1" outlineLevel="1" x14ac:dyDescent="0.25">
      <c r="A178" s="166" t="s">
        <v>200</v>
      </c>
      <c r="B178" s="167"/>
      <c r="C178" s="167"/>
      <c r="D178" s="97" t="s">
        <v>200</v>
      </c>
      <c r="E178" s="98" t="s">
        <v>200</v>
      </c>
      <c r="F178" s="98" t="s">
        <v>200</v>
      </c>
      <c r="G178" s="99" t="s">
        <v>200</v>
      </c>
    </row>
    <row r="179" spans="1:10" ht="30.75" hidden="1" customHeight="1" outlineLevel="1" x14ac:dyDescent="0.25">
      <c r="A179" s="166" t="s">
        <v>200</v>
      </c>
      <c r="B179" s="167"/>
      <c r="C179" s="167"/>
      <c r="D179" s="97" t="s">
        <v>200</v>
      </c>
      <c r="E179" s="98" t="s">
        <v>200</v>
      </c>
      <c r="F179" s="98" t="s">
        <v>200</v>
      </c>
      <c r="G179" s="99" t="s">
        <v>200</v>
      </c>
    </row>
    <row r="180" spans="1:10" ht="30.75" hidden="1" customHeight="1" outlineLevel="1" x14ac:dyDescent="0.25">
      <c r="A180" s="166" t="s">
        <v>200</v>
      </c>
      <c r="B180" s="167"/>
      <c r="C180" s="167"/>
      <c r="D180" s="97" t="s">
        <v>200</v>
      </c>
      <c r="E180" s="98" t="s">
        <v>200</v>
      </c>
      <c r="F180" s="98" t="s">
        <v>200</v>
      </c>
      <c r="G180" s="99" t="s">
        <v>200</v>
      </c>
    </row>
    <row r="181" spans="1:10" ht="30.75" hidden="1" customHeight="1" outlineLevel="1" x14ac:dyDescent="0.25">
      <c r="A181" s="166" t="s">
        <v>200</v>
      </c>
      <c r="B181" s="167"/>
      <c r="C181" s="167"/>
      <c r="D181" s="97" t="s">
        <v>200</v>
      </c>
      <c r="E181" s="98" t="s">
        <v>200</v>
      </c>
      <c r="F181" s="98" t="s">
        <v>200</v>
      </c>
      <c r="G181" s="99" t="s">
        <v>200</v>
      </c>
    </row>
    <row r="182" spans="1:10" ht="30.75" hidden="1" customHeight="1" outlineLevel="1" x14ac:dyDescent="0.25">
      <c r="A182" s="166" t="s">
        <v>200</v>
      </c>
      <c r="B182" s="167"/>
      <c r="C182" s="167"/>
      <c r="D182" s="97" t="s">
        <v>200</v>
      </c>
      <c r="E182" s="98" t="s">
        <v>200</v>
      </c>
      <c r="F182" s="98" t="s">
        <v>200</v>
      </c>
      <c r="G182" s="99" t="s">
        <v>200</v>
      </c>
    </row>
    <row r="183" spans="1:10" ht="30.75" hidden="1" customHeight="1" outlineLevel="1" x14ac:dyDescent="0.25">
      <c r="A183" s="166" t="s">
        <v>200</v>
      </c>
      <c r="B183" s="167"/>
      <c r="C183" s="167"/>
      <c r="D183" s="97" t="s">
        <v>200</v>
      </c>
      <c r="E183" s="98" t="s">
        <v>200</v>
      </c>
      <c r="F183" s="98" t="s">
        <v>200</v>
      </c>
      <c r="G183" s="99" t="s">
        <v>200</v>
      </c>
    </row>
    <row r="184" spans="1:10" ht="30.75" hidden="1" customHeight="1" outlineLevel="1" x14ac:dyDescent="0.25">
      <c r="A184" s="166" t="s">
        <v>200</v>
      </c>
      <c r="B184" s="167"/>
      <c r="C184" s="167"/>
      <c r="D184" s="97" t="s">
        <v>200</v>
      </c>
      <c r="E184" s="98" t="s">
        <v>200</v>
      </c>
      <c r="F184" s="98" t="s">
        <v>200</v>
      </c>
      <c r="G184" s="99" t="s">
        <v>200</v>
      </c>
    </row>
    <row r="185" spans="1:10" ht="30.75" hidden="1" customHeight="1" outlineLevel="1" x14ac:dyDescent="0.25">
      <c r="A185" s="166" t="s">
        <v>200</v>
      </c>
      <c r="B185" s="167"/>
      <c r="C185" s="167"/>
      <c r="D185" s="97" t="s">
        <v>200</v>
      </c>
      <c r="E185" s="98" t="s">
        <v>200</v>
      </c>
      <c r="F185" s="98" t="s">
        <v>200</v>
      </c>
      <c r="G185" s="99" t="s">
        <v>200</v>
      </c>
    </row>
    <row r="186" spans="1:10" ht="30.75" hidden="1" customHeight="1" outlineLevel="1" x14ac:dyDescent="0.25">
      <c r="A186" s="166" t="s">
        <v>200</v>
      </c>
      <c r="B186" s="167"/>
      <c r="C186" s="167"/>
      <c r="D186" s="97" t="s">
        <v>200</v>
      </c>
      <c r="E186" s="98" t="s">
        <v>200</v>
      </c>
      <c r="F186" s="98" t="s">
        <v>200</v>
      </c>
      <c r="G186" s="99" t="s">
        <v>200</v>
      </c>
    </row>
    <row r="187" spans="1:10" ht="30.75" hidden="1" customHeight="1" outlineLevel="1" x14ac:dyDescent="0.25">
      <c r="A187" s="166" t="s">
        <v>200</v>
      </c>
      <c r="B187" s="167"/>
      <c r="C187" s="167"/>
      <c r="D187" s="97" t="s">
        <v>200</v>
      </c>
      <c r="E187" s="98" t="s">
        <v>200</v>
      </c>
      <c r="F187" s="98" t="s">
        <v>200</v>
      </c>
      <c r="G187" s="99" t="s">
        <v>200</v>
      </c>
    </row>
    <row r="188" spans="1:10" ht="30.75" hidden="1" customHeight="1" outlineLevel="1" x14ac:dyDescent="0.25">
      <c r="A188" s="166" t="s">
        <v>200</v>
      </c>
      <c r="B188" s="167"/>
      <c r="C188" s="167"/>
      <c r="D188" s="97" t="s">
        <v>200</v>
      </c>
      <c r="E188" s="98" t="s">
        <v>200</v>
      </c>
      <c r="F188" s="98" t="s">
        <v>200</v>
      </c>
      <c r="G188" s="99" t="s">
        <v>200</v>
      </c>
    </row>
    <row r="189" spans="1:10" ht="27" hidden="1" customHeight="1" outlineLevel="1" thickBot="1" x14ac:dyDescent="0.3">
      <c r="A189" s="181" t="s">
        <v>180</v>
      </c>
      <c r="B189" s="182"/>
      <c r="C189" s="182"/>
      <c r="D189" s="182"/>
      <c r="E189" s="182"/>
      <c r="F189" s="183"/>
      <c r="G189" s="100">
        <v>800</v>
      </c>
    </row>
    <row r="190" spans="1:10" ht="22.5" customHeight="1" collapsed="1" thickBot="1" x14ac:dyDescent="0.3">
      <c r="A190" s="172" t="s">
        <v>181</v>
      </c>
      <c r="B190" s="173"/>
      <c r="C190" s="173"/>
      <c r="D190" s="173"/>
      <c r="E190" s="173"/>
      <c r="F190" s="173"/>
      <c r="G190" s="173"/>
      <c r="H190" s="173"/>
      <c r="I190" s="173"/>
      <c r="J190" s="174"/>
    </row>
    <row r="191" spans="1:10" ht="30.75" hidden="1" customHeight="1" outlineLevel="2" x14ac:dyDescent="0.25">
      <c r="A191" s="184" t="s">
        <v>182</v>
      </c>
      <c r="B191" s="185"/>
      <c r="C191" s="185"/>
      <c r="D191" s="143" t="s">
        <v>183</v>
      </c>
      <c r="E191" s="143" t="s">
        <v>184</v>
      </c>
      <c r="F191" s="143" t="s">
        <v>185</v>
      </c>
      <c r="G191" s="143" t="s">
        <v>177</v>
      </c>
      <c r="H191" s="143" t="s">
        <v>186</v>
      </c>
      <c r="I191" s="143" t="s">
        <v>187</v>
      </c>
      <c r="J191" s="101" t="s">
        <v>188</v>
      </c>
    </row>
    <row r="192" spans="1:10" ht="30.75" hidden="1" customHeight="1" outlineLevel="2" x14ac:dyDescent="0.25">
      <c r="A192" s="166" t="s">
        <v>320</v>
      </c>
      <c r="B192" s="167"/>
      <c r="C192" s="167"/>
      <c r="D192" s="102">
        <v>0.29166666666666702</v>
      </c>
      <c r="E192" s="102">
        <v>0.98750000000000004</v>
      </c>
      <c r="F192" s="103">
        <v>1002</v>
      </c>
      <c r="G192" s="103" t="s">
        <v>227</v>
      </c>
      <c r="H192" s="103" t="s">
        <v>18</v>
      </c>
      <c r="I192" s="103"/>
      <c r="J192" s="104">
        <v>9210</v>
      </c>
    </row>
    <row r="193" spans="1:10" ht="30.75" hidden="1" customHeight="1" outlineLevel="2" x14ac:dyDescent="0.25">
      <c r="A193" s="166" t="s">
        <v>200</v>
      </c>
      <c r="B193" s="167"/>
      <c r="C193" s="167"/>
      <c r="D193" s="102" t="s">
        <v>200</v>
      </c>
      <c r="E193" s="102" t="s">
        <v>200</v>
      </c>
      <c r="F193" s="103" t="s">
        <v>200</v>
      </c>
      <c r="G193" s="103" t="s">
        <v>200</v>
      </c>
      <c r="H193" s="103" t="s">
        <v>200</v>
      </c>
      <c r="I193" s="103"/>
      <c r="J193" s="104" t="s">
        <v>200</v>
      </c>
    </row>
    <row r="194" spans="1:10" ht="30.75" hidden="1" customHeight="1" outlineLevel="2" x14ac:dyDescent="0.25">
      <c r="A194" s="166" t="s">
        <v>200</v>
      </c>
      <c r="B194" s="167"/>
      <c r="C194" s="167"/>
      <c r="D194" s="102" t="s">
        <v>200</v>
      </c>
      <c r="E194" s="102" t="s">
        <v>200</v>
      </c>
      <c r="F194" s="103" t="s">
        <v>200</v>
      </c>
      <c r="G194" s="103" t="s">
        <v>200</v>
      </c>
      <c r="H194" s="103" t="s">
        <v>200</v>
      </c>
      <c r="I194" s="103"/>
      <c r="J194" s="104" t="s">
        <v>200</v>
      </c>
    </row>
    <row r="195" spans="1:10" ht="30.75" hidden="1" customHeight="1" outlineLevel="2" x14ac:dyDescent="0.25">
      <c r="A195" s="166" t="s">
        <v>200</v>
      </c>
      <c r="B195" s="167"/>
      <c r="C195" s="167"/>
      <c r="D195" s="102" t="s">
        <v>200</v>
      </c>
      <c r="E195" s="102" t="s">
        <v>200</v>
      </c>
      <c r="F195" s="103" t="s">
        <v>200</v>
      </c>
      <c r="G195" s="103" t="s">
        <v>200</v>
      </c>
      <c r="H195" s="103" t="s">
        <v>200</v>
      </c>
      <c r="I195" s="103"/>
      <c r="J195" s="104" t="s">
        <v>200</v>
      </c>
    </row>
    <row r="196" spans="1:10" ht="30.75" hidden="1" customHeight="1" outlineLevel="2" x14ac:dyDescent="0.25">
      <c r="A196" s="166" t="s">
        <v>200</v>
      </c>
      <c r="B196" s="167"/>
      <c r="C196" s="167"/>
      <c r="D196" s="102" t="s">
        <v>200</v>
      </c>
      <c r="E196" s="102" t="s">
        <v>200</v>
      </c>
      <c r="F196" s="103" t="s">
        <v>200</v>
      </c>
      <c r="G196" s="103" t="s">
        <v>200</v>
      </c>
      <c r="H196" s="103" t="s">
        <v>200</v>
      </c>
      <c r="I196" s="103"/>
      <c r="J196" s="104" t="s">
        <v>200</v>
      </c>
    </row>
    <row r="197" spans="1:10" ht="30.75" hidden="1" customHeight="1" outlineLevel="2" x14ac:dyDescent="0.25">
      <c r="A197" s="166" t="s">
        <v>200</v>
      </c>
      <c r="B197" s="167"/>
      <c r="C197" s="167"/>
      <c r="D197" s="102" t="s">
        <v>200</v>
      </c>
      <c r="E197" s="102" t="s">
        <v>200</v>
      </c>
      <c r="F197" s="103" t="s">
        <v>200</v>
      </c>
      <c r="G197" s="103" t="s">
        <v>200</v>
      </c>
      <c r="H197" s="103" t="s">
        <v>200</v>
      </c>
      <c r="I197" s="103" t="s">
        <v>200</v>
      </c>
      <c r="J197" s="104"/>
    </row>
    <row r="198" spans="1:10" ht="30.75" hidden="1" customHeight="1" outlineLevel="2" x14ac:dyDescent="0.25">
      <c r="A198" s="166" t="s">
        <v>200</v>
      </c>
      <c r="B198" s="167"/>
      <c r="C198" s="167"/>
      <c r="D198" s="102" t="s">
        <v>200</v>
      </c>
      <c r="E198" s="102" t="s">
        <v>200</v>
      </c>
      <c r="F198" s="103" t="s">
        <v>200</v>
      </c>
      <c r="G198" s="103" t="s">
        <v>200</v>
      </c>
      <c r="H198" s="103" t="s">
        <v>200</v>
      </c>
      <c r="I198" s="103" t="s">
        <v>200</v>
      </c>
      <c r="J198" s="104"/>
    </row>
    <row r="199" spans="1:10" ht="30.75" hidden="1" customHeight="1" outlineLevel="2" thickBot="1" x14ac:dyDescent="0.3">
      <c r="A199" s="168" t="s">
        <v>200</v>
      </c>
      <c r="B199" s="169"/>
      <c r="C199" s="169"/>
      <c r="D199" s="105" t="s">
        <v>200</v>
      </c>
      <c r="E199" s="105" t="s">
        <v>200</v>
      </c>
      <c r="F199" s="106" t="s">
        <v>200</v>
      </c>
      <c r="G199" s="106" t="s">
        <v>200</v>
      </c>
      <c r="H199" s="106" t="s">
        <v>200</v>
      </c>
      <c r="I199" s="106" t="s">
        <v>200</v>
      </c>
      <c r="J199" s="107"/>
    </row>
    <row r="200" spans="1:10" ht="30.75" hidden="1" customHeight="1" outlineLevel="2" thickBot="1" x14ac:dyDescent="0.3">
      <c r="A200" s="170" t="s">
        <v>189</v>
      </c>
      <c r="B200" s="171"/>
      <c r="C200" s="171"/>
      <c r="D200" s="171"/>
      <c r="E200" s="171"/>
      <c r="F200" s="108">
        <v>1002</v>
      </c>
    </row>
    <row r="201" spans="1:10" ht="22.5" customHeight="1" collapsed="1" thickBot="1" x14ac:dyDescent="0.3">
      <c r="A201" s="172" t="s">
        <v>190</v>
      </c>
      <c r="B201" s="173"/>
      <c r="C201" s="173"/>
      <c r="D201" s="173"/>
      <c r="E201" s="173"/>
      <c r="F201" s="173"/>
      <c r="G201" s="174"/>
    </row>
    <row r="202" spans="1:10" ht="333" hidden="1" customHeight="1" outlineLevel="1" thickBot="1" x14ac:dyDescent="0.3"/>
    <row r="203" spans="1:10" ht="22.5" customHeight="1" collapsed="1" x14ac:dyDescent="0.25">
      <c r="A203" s="175" t="s">
        <v>191</v>
      </c>
      <c r="B203" s="176"/>
      <c r="C203" s="176"/>
      <c r="D203" s="176"/>
      <c r="E203" s="176"/>
      <c r="F203" s="176"/>
      <c r="G203" s="177"/>
    </row>
    <row r="204" spans="1:10" ht="30.75" hidden="1" customHeight="1" outlineLevel="1" x14ac:dyDescent="0.25">
      <c r="A204" s="178" t="s">
        <v>200</v>
      </c>
      <c r="B204" s="179"/>
      <c r="C204" s="179"/>
      <c r="D204" s="179"/>
      <c r="E204" s="179"/>
      <c r="F204" s="179"/>
      <c r="G204" s="180"/>
    </row>
    <row r="205" spans="1:10" ht="30.75" hidden="1" customHeight="1" outlineLevel="1" x14ac:dyDescent="0.25">
      <c r="A205" s="157" t="s">
        <v>200</v>
      </c>
      <c r="B205" s="158"/>
      <c r="C205" s="158"/>
      <c r="D205" s="158"/>
      <c r="E205" s="158"/>
      <c r="F205" s="158"/>
      <c r="G205" s="159"/>
    </row>
    <row r="206" spans="1:10" ht="30.75" hidden="1" customHeight="1" outlineLevel="1" x14ac:dyDescent="0.25">
      <c r="A206" s="160" t="s">
        <v>200</v>
      </c>
      <c r="B206" s="161"/>
      <c r="C206" s="161"/>
      <c r="D206" s="161"/>
      <c r="E206" s="161"/>
      <c r="F206" s="161"/>
      <c r="G206" s="162"/>
    </row>
    <row r="207" spans="1:10" ht="30.75" hidden="1" customHeight="1" outlineLevel="1" x14ac:dyDescent="0.25">
      <c r="A207" s="160" t="s">
        <v>200</v>
      </c>
      <c r="B207" s="161"/>
      <c r="C207" s="161"/>
      <c r="D207" s="161"/>
      <c r="E207" s="161"/>
      <c r="F207" s="161"/>
      <c r="G207" s="162"/>
    </row>
    <row r="208" spans="1:10" ht="30.75" hidden="1" customHeight="1" outlineLevel="1" x14ac:dyDescent="0.25">
      <c r="A208" s="160" t="s">
        <v>200</v>
      </c>
      <c r="B208" s="161"/>
      <c r="C208" s="161"/>
      <c r="D208" s="161"/>
      <c r="E208" s="161"/>
      <c r="F208" s="161"/>
      <c r="G208" s="162"/>
    </row>
    <row r="209" spans="1:7" ht="30.75" hidden="1" customHeight="1" outlineLevel="1" x14ac:dyDescent="0.25">
      <c r="A209" s="160" t="s">
        <v>200</v>
      </c>
      <c r="B209" s="161"/>
      <c r="C209" s="161"/>
      <c r="D209" s="161"/>
      <c r="E209" s="161"/>
      <c r="F209" s="161"/>
      <c r="G209" s="162"/>
    </row>
    <row r="210" spans="1:7" ht="30.75" hidden="1" customHeight="1" outlineLevel="1" thickBot="1" x14ac:dyDescent="0.3">
      <c r="A210" s="163" t="s">
        <v>200</v>
      </c>
      <c r="B210" s="164"/>
      <c r="C210" s="164"/>
      <c r="D210" s="164"/>
      <c r="E210" s="164"/>
      <c r="F210" s="164"/>
      <c r="G210" s="165"/>
    </row>
  </sheetData>
  <mergeCells count="102">
    <mergeCell ref="A1:G1"/>
    <mergeCell ref="B2:C2"/>
    <mergeCell ref="D2:E2"/>
    <mergeCell ref="F2:G2"/>
    <mergeCell ref="A5:G5"/>
    <mergeCell ref="A8:G8"/>
    <mergeCell ref="A19:G19"/>
    <mergeCell ref="C20:F20"/>
    <mergeCell ref="C21:F21"/>
    <mergeCell ref="C22:F22"/>
    <mergeCell ref="C23:F23"/>
    <mergeCell ref="C24:G24"/>
    <mergeCell ref="A13:G13"/>
    <mergeCell ref="C14:F14"/>
    <mergeCell ref="C15:F15"/>
    <mergeCell ref="C16:F16"/>
    <mergeCell ref="C17:F17"/>
    <mergeCell ref="C18:G18"/>
    <mergeCell ref="A54:G54"/>
    <mergeCell ref="C55:F55"/>
    <mergeCell ref="C56:F56"/>
    <mergeCell ref="C57:F57"/>
    <mergeCell ref="C58:F58"/>
    <mergeCell ref="C59:G59"/>
    <mergeCell ref="A25:G25"/>
    <mergeCell ref="A26:G26"/>
    <mergeCell ref="C39:G39"/>
    <mergeCell ref="A40:G40"/>
    <mergeCell ref="A44:G44"/>
    <mergeCell ref="C48:G48"/>
    <mergeCell ref="A99:G99"/>
    <mergeCell ref="A105:G105"/>
    <mergeCell ref="A111:G111"/>
    <mergeCell ref="A120:G120"/>
    <mergeCell ref="A124:G124"/>
    <mergeCell ref="A125:G125"/>
    <mergeCell ref="A60:G60"/>
    <mergeCell ref="A61:G61"/>
    <mergeCell ref="A70:G70"/>
    <mergeCell ref="A81:G81"/>
    <mergeCell ref="A92:G92"/>
    <mergeCell ref="A93:G93"/>
    <mergeCell ref="C150:E150"/>
    <mergeCell ref="C152:E152"/>
    <mergeCell ref="C153:E153"/>
    <mergeCell ref="C155:E155"/>
    <mergeCell ref="C156:E156"/>
    <mergeCell ref="C160:E160"/>
    <mergeCell ref="A131:G131"/>
    <mergeCell ref="A136:G136"/>
    <mergeCell ref="A144:G144"/>
    <mergeCell ref="C147:E147"/>
    <mergeCell ref="C148:E148"/>
    <mergeCell ref="C149:E149"/>
    <mergeCell ref="C167:F167"/>
    <mergeCell ref="C168:F168"/>
    <mergeCell ref="C169:G169"/>
    <mergeCell ref="A170:G170"/>
    <mergeCell ref="A172:G172"/>
    <mergeCell ref="A173:C173"/>
    <mergeCell ref="C161:E161"/>
    <mergeCell ref="C162:E162"/>
    <mergeCell ref="C163:E163"/>
    <mergeCell ref="C164:E164"/>
    <mergeCell ref="C165:E165"/>
    <mergeCell ref="C166:F166"/>
    <mergeCell ref="A180:C180"/>
    <mergeCell ref="A181:C181"/>
    <mergeCell ref="A182:C182"/>
    <mergeCell ref="A183:C183"/>
    <mergeCell ref="A184:C184"/>
    <mergeCell ref="A185:C185"/>
    <mergeCell ref="A174:C174"/>
    <mergeCell ref="A175:C175"/>
    <mergeCell ref="A176:C176"/>
    <mergeCell ref="A177:C177"/>
    <mergeCell ref="A178:C178"/>
    <mergeCell ref="A179:C179"/>
    <mergeCell ref="A192:C192"/>
    <mergeCell ref="A193:C193"/>
    <mergeCell ref="A194:C194"/>
    <mergeCell ref="A195:C195"/>
    <mergeCell ref="A196:C196"/>
    <mergeCell ref="A197:C197"/>
    <mergeCell ref="A186:C186"/>
    <mergeCell ref="A187:C187"/>
    <mergeCell ref="A188:C188"/>
    <mergeCell ref="A189:F189"/>
    <mergeCell ref="A190:J190"/>
    <mergeCell ref="A191:C191"/>
    <mergeCell ref="A205:G205"/>
    <mergeCell ref="A206:G206"/>
    <mergeCell ref="A207:G207"/>
    <mergeCell ref="A208:G208"/>
    <mergeCell ref="A209:G209"/>
    <mergeCell ref="A210:G210"/>
    <mergeCell ref="A198:C198"/>
    <mergeCell ref="A199:C199"/>
    <mergeCell ref="A200:E200"/>
    <mergeCell ref="A201:G201"/>
    <mergeCell ref="A203:G203"/>
    <mergeCell ref="A204:G204"/>
  </mergeCells>
  <printOptions horizontalCentered="1"/>
  <pageMargins left="0" right="0" top="0" bottom="0.27" header="0" footer="0"/>
  <pageSetup paperSize="9" scale="84" orientation="portrait" verticalDpi="300" r:id="rId1"/>
  <headerFooter alignWithMargins="0">
    <oddFooter>&amp;C&amp;"B Nazanin,Regular"صفحه &amp;P از &amp;N</oddFooter>
  </headerFooter>
  <rowBreaks count="5" manualBreakCount="5">
    <brk id="53" max="16383" man="1"/>
    <brk id="91" max="16383" man="1"/>
    <brk id="135" max="16383" man="1"/>
    <brk id="171" max="16383" man="1"/>
    <brk id="200" max="16383" man="1"/>
  </rowBreaks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  <outlinePr summaryBelow="0"/>
  </sheetPr>
  <dimension ref="A1:J210"/>
  <sheetViews>
    <sheetView rightToLeft="1" topLeftCell="A190" zoomScaleSheetLayoutView="100" zoomScalePageLayoutView="66" workbookViewId="0">
      <selection activeCell="J194" sqref="J194"/>
    </sheetView>
  </sheetViews>
  <sheetFormatPr defaultColWidth="9.109375" defaultRowHeight="13.2" outlineLevelRow="3" x14ac:dyDescent="0.25"/>
  <cols>
    <col min="1" max="1" width="40.88671875" style="12" customWidth="1"/>
    <col min="2" max="2" width="7.5546875" style="12" bestFit="1" customWidth="1"/>
    <col min="3" max="4" width="13.109375" style="12" customWidth="1"/>
    <col min="5" max="5" width="14.44140625" style="12" customWidth="1"/>
    <col min="6" max="6" width="16" style="12" bestFit="1" customWidth="1"/>
    <col min="7" max="7" width="16.6640625" style="12" customWidth="1"/>
    <col min="8" max="10" width="13.109375" style="12" customWidth="1"/>
    <col min="11" max="16384" width="9.109375" style="12"/>
  </cols>
  <sheetData>
    <row r="1" spans="1:8" s="1" customFormat="1" ht="63" customHeight="1" thickBot="1" x14ac:dyDescent="0.35">
      <c r="A1" s="221" t="s">
        <v>0</v>
      </c>
      <c r="B1" s="222"/>
      <c r="C1" s="222"/>
      <c r="D1" s="222"/>
      <c r="E1" s="222"/>
      <c r="F1" s="222"/>
      <c r="G1" s="222"/>
    </row>
    <row r="2" spans="1:8" s="3" customFormat="1" ht="25.8" thickBot="1" x14ac:dyDescent="0.35">
      <c r="A2" s="2" t="s">
        <v>324</v>
      </c>
      <c r="B2" s="223" t="s">
        <v>1</v>
      </c>
      <c r="C2" s="224"/>
      <c r="D2" s="223" t="s">
        <v>325</v>
      </c>
      <c r="E2" s="224"/>
      <c r="F2" s="225">
        <v>43629</v>
      </c>
      <c r="G2" s="226"/>
    </row>
    <row r="3" spans="1:8" s="3" customFormat="1" ht="7.5" customHeight="1" thickBot="1" x14ac:dyDescent="0.35">
      <c r="A3" s="4"/>
      <c r="B3" s="5"/>
      <c r="C3" s="5"/>
      <c r="D3" s="6"/>
      <c r="E3" s="7"/>
      <c r="F3" s="7"/>
      <c r="G3" s="5"/>
    </row>
    <row r="4" spans="1:8" ht="22.5" customHeight="1" thickBot="1" x14ac:dyDescent="0.9">
      <c r="A4" s="8" t="s">
        <v>2</v>
      </c>
      <c r="B4" s="9" t="s">
        <v>3</v>
      </c>
      <c r="C4" s="10" t="s">
        <v>4</v>
      </c>
      <c r="D4" s="10" t="s">
        <v>5</v>
      </c>
      <c r="E4" s="10" t="s">
        <v>6</v>
      </c>
      <c r="F4" s="10" t="s">
        <v>7</v>
      </c>
      <c r="G4" s="11" t="s">
        <v>8</v>
      </c>
    </row>
    <row r="5" spans="1:8" ht="22.5" customHeight="1" collapsed="1" thickBot="1" x14ac:dyDescent="0.3">
      <c r="A5" s="172" t="s">
        <v>9</v>
      </c>
      <c r="B5" s="173"/>
      <c r="C5" s="173"/>
      <c r="D5" s="173"/>
      <c r="E5" s="173"/>
      <c r="F5" s="173"/>
      <c r="G5" s="174"/>
    </row>
    <row r="6" spans="1:8" ht="22.5" hidden="1" customHeight="1" outlineLevel="1" x14ac:dyDescent="0.25">
      <c r="A6" s="13" t="s">
        <v>10</v>
      </c>
      <c r="B6" s="14" t="s">
        <v>11</v>
      </c>
      <c r="C6" s="15">
        <v>3833.3333333333335</v>
      </c>
      <c r="D6" s="15">
        <v>3833.3333333333335</v>
      </c>
      <c r="E6" s="15">
        <v>3833.3333333333335</v>
      </c>
      <c r="F6" s="15">
        <v>11500</v>
      </c>
      <c r="G6" s="16">
        <v>248000</v>
      </c>
    </row>
    <row r="7" spans="1:8" ht="22.5" hidden="1" customHeight="1" outlineLevel="1" thickBot="1" x14ac:dyDescent="0.3">
      <c r="A7" s="17" t="s">
        <v>12</v>
      </c>
      <c r="B7" s="18" t="s">
        <v>11</v>
      </c>
      <c r="C7" s="19">
        <v>3906</v>
      </c>
      <c r="D7" s="19">
        <v>3768</v>
      </c>
      <c r="E7" s="19">
        <v>304</v>
      </c>
      <c r="F7" s="19">
        <v>7978</v>
      </c>
      <c r="G7" s="20">
        <v>236573</v>
      </c>
      <c r="H7" s="21"/>
    </row>
    <row r="8" spans="1:8" ht="22.5" customHeight="1" collapsed="1" thickBot="1" x14ac:dyDescent="0.3">
      <c r="A8" s="172" t="s">
        <v>13</v>
      </c>
      <c r="B8" s="173"/>
      <c r="C8" s="173"/>
      <c r="D8" s="173"/>
      <c r="E8" s="173"/>
      <c r="F8" s="173"/>
      <c r="G8" s="174"/>
    </row>
    <row r="9" spans="1:8" ht="22.5" hidden="1" customHeight="1" outlineLevel="1" x14ac:dyDescent="0.25">
      <c r="A9" s="22" t="s">
        <v>14</v>
      </c>
      <c r="B9" s="14" t="s">
        <v>15</v>
      </c>
      <c r="C9" s="23">
        <v>7.9</v>
      </c>
      <c r="D9" s="23">
        <v>7.55</v>
      </c>
      <c r="E9" s="23">
        <v>0</v>
      </c>
      <c r="F9" s="23">
        <v>15.45</v>
      </c>
      <c r="G9" s="24">
        <v>474.5</v>
      </c>
    </row>
    <row r="10" spans="1:8" ht="22.5" hidden="1" customHeight="1" outlineLevel="1" x14ac:dyDescent="0.25">
      <c r="A10" s="25" t="s">
        <v>16</v>
      </c>
      <c r="B10" s="26" t="s">
        <v>15</v>
      </c>
      <c r="C10" s="27">
        <v>0.1</v>
      </c>
      <c r="D10" s="27">
        <v>0.45</v>
      </c>
      <c r="E10" s="27">
        <v>8</v>
      </c>
      <c r="F10" s="27">
        <v>8.5500000000000007</v>
      </c>
      <c r="G10" s="28">
        <v>77.5</v>
      </c>
    </row>
    <row r="11" spans="1:8" ht="22.5" hidden="1" customHeight="1" outlineLevel="1" x14ac:dyDescent="0.25">
      <c r="A11" s="29" t="s">
        <v>17</v>
      </c>
      <c r="B11" s="26" t="s">
        <v>15</v>
      </c>
      <c r="C11" s="27">
        <v>0.1</v>
      </c>
      <c r="D11" s="27">
        <v>0.45</v>
      </c>
      <c r="E11" s="27">
        <v>8</v>
      </c>
      <c r="F11" s="27">
        <v>8.5500000000000007</v>
      </c>
      <c r="G11" s="28">
        <v>33.299999999999997</v>
      </c>
    </row>
    <row r="12" spans="1:8" ht="22.5" hidden="1" customHeight="1" outlineLevel="1" thickBot="1" x14ac:dyDescent="0.3">
      <c r="A12" s="30" t="s">
        <v>18</v>
      </c>
      <c r="B12" s="31" t="s">
        <v>15</v>
      </c>
      <c r="C12" s="32">
        <v>0</v>
      </c>
      <c r="D12" s="32">
        <v>0</v>
      </c>
      <c r="E12" s="32">
        <v>0</v>
      </c>
      <c r="F12" s="32">
        <v>0</v>
      </c>
      <c r="G12" s="33">
        <v>44.2</v>
      </c>
    </row>
    <row r="13" spans="1:8" ht="22.5" customHeight="1" collapsed="1" thickBot="1" x14ac:dyDescent="0.3">
      <c r="A13" s="172" t="s">
        <v>19</v>
      </c>
      <c r="B13" s="173"/>
      <c r="C13" s="173"/>
      <c r="D13" s="173"/>
      <c r="E13" s="173"/>
      <c r="F13" s="173"/>
      <c r="G13" s="174"/>
    </row>
    <row r="14" spans="1:8" ht="22.5" hidden="1" customHeight="1" outlineLevel="1" x14ac:dyDescent="0.25">
      <c r="A14" s="25" t="s">
        <v>20</v>
      </c>
      <c r="B14" s="26" t="s">
        <v>11</v>
      </c>
      <c r="C14" s="218">
        <v>0</v>
      </c>
      <c r="D14" s="219"/>
      <c r="E14" s="219"/>
      <c r="F14" s="220"/>
      <c r="G14" s="34">
        <v>0</v>
      </c>
    </row>
    <row r="15" spans="1:8" ht="22.5" hidden="1" customHeight="1" outlineLevel="1" x14ac:dyDescent="0.25">
      <c r="A15" s="25" t="s">
        <v>21</v>
      </c>
      <c r="B15" s="26" t="s">
        <v>22</v>
      </c>
      <c r="C15" s="212">
        <v>0</v>
      </c>
      <c r="D15" s="213"/>
      <c r="E15" s="213"/>
      <c r="F15" s="214"/>
      <c r="G15" s="34">
        <v>0</v>
      </c>
    </row>
    <row r="16" spans="1:8" ht="22.5" hidden="1" customHeight="1" outlineLevel="1" x14ac:dyDescent="0.25">
      <c r="A16" s="25" t="s">
        <v>23</v>
      </c>
      <c r="B16" s="26" t="s">
        <v>11</v>
      </c>
      <c r="C16" s="209">
        <v>0</v>
      </c>
      <c r="D16" s="210"/>
      <c r="E16" s="210"/>
      <c r="F16" s="211"/>
      <c r="G16" s="34">
        <v>29151.749816894582</v>
      </c>
    </row>
    <row r="17" spans="1:7" ht="22.5" hidden="1" customHeight="1" outlineLevel="1" x14ac:dyDescent="0.25">
      <c r="A17" s="25" t="s">
        <v>24</v>
      </c>
      <c r="B17" s="26" t="s">
        <v>22</v>
      </c>
      <c r="C17" s="212">
        <v>0</v>
      </c>
      <c r="D17" s="213"/>
      <c r="E17" s="213"/>
      <c r="F17" s="214"/>
      <c r="G17" s="34">
        <v>1156</v>
      </c>
    </row>
    <row r="18" spans="1:7" ht="22.5" hidden="1" customHeight="1" outlineLevel="1" thickBot="1" x14ac:dyDescent="0.3">
      <c r="A18" s="25" t="s">
        <v>25</v>
      </c>
      <c r="B18" s="26" t="s">
        <v>11</v>
      </c>
      <c r="C18" s="215">
        <v>-1015.03979492188</v>
      </c>
      <c r="D18" s="216"/>
      <c r="E18" s="216"/>
      <c r="F18" s="216"/>
      <c r="G18" s="217"/>
    </row>
    <row r="19" spans="1:7" ht="22.5" customHeight="1" collapsed="1" thickBot="1" x14ac:dyDescent="0.3">
      <c r="A19" s="172" t="s">
        <v>26</v>
      </c>
      <c r="B19" s="173"/>
      <c r="C19" s="173"/>
      <c r="D19" s="173"/>
      <c r="E19" s="173"/>
      <c r="F19" s="173"/>
      <c r="G19" s="174"/>
    </row>
    <row r="20" spans="1:7" ht="22.5" hidden="1" customHeight="1" outlineLevel="1" x14ac:dyDescent="0.25">
      <c r="A20" s="25" t="s">
        <v>27</v>
      </c>
      <c r="B20" s="26" t="s">
        <v>11</v>
      </c>
      <c r="C20" s="218">
        <v>70.489997863769503</v>
      </c>
      <c r="D20" s="219"/>
      <c r="E20" s="219"/>
      <c r="F20" s="220"/>
      <c r="G20" s="34">
        <v>498.83999156951899</v>
      </c>
    </row>
    <row r="21" spans="1:7" ht="22.5" hidden="1" customHeight="1" outlineLevel="1" x14ac:dyDescent="0.25">
      <c r="A21" s="25" t="s">
        <v>21</v>
      </c>
      <c r="B21" s="26" t="s">
        <v>22</v>
      </c>
      <c r="C21" s="212">
        <v>6</v>
      </c>
      <c r="D21" s="213"/>
      <c r="E21" s="213"/>
      <c r="F21" s="214"/>
      <c r="G21" s="34">
        <v>39</v>
      </c>
    </row>
    <row r="22" spans="1:7" ht="22.5" hidden="1" customHeight="1" outlineLevel="1" x14ac:dyDescent="0.25">
      <c r="A22" s="25" t="s">
        <v>28</v>
      </c>
      <c r="B22" s="26" t="s">
        <v>11</v>
      </c>
      <c r="C22" s="209">
        <v>0</v>
      </c>
      <c r="D22" s="210"/>
      <c r="E22" s="210"/>
      <c r="F22" s="211"/>
      <c r="G22" s="34">
        <v>0</v>
      </c>
    </row>
    <row r="23" spans="1:7" ht="22.5" hidden="1" customHeight="1" outlineLevel="1" x14ac:dyDescent="0.25">
      <c r="A23" s="25" t="s">
        <v>24</v>
      </c>
      <c r="B23" s="26" t="s">
        <v>22</v>
      </c>
      <c r="C23" s="212">
        <v>0</v>
      </c>
      <c r="D23" s="213"/>
      <c r="E23" s="213"/>
      <c r="F23" s="214"/>
      <c r="G23" s="34">
        <v>0</v>
      </c>
    </row>
    <row r="24" spans="1:7" ht="22.5" hidden="1" customHeight="1" outlineLevel="1" thickBot="1" x14ac:dyDescent="0.3">
      <c r="A24" s="25" t="s">
        <v>29</v>
      </c>
      <c r="B24" s="26" t="s">
        <v>11</v>
      </c>
      <c r="C24" s="215">
        <v>42203.409991264372</v>
      </c>
      <c r="D24" s="216"/>
      <c r="E24" s="216"/>
      <c r="F24" s="216"/>
      <c r="G24" s="217"/>
    </row>
    <row r="25" spans="1:7" ht="22.5" customHeight="1" collapsed="1" thickBot="1" x14ac:dyDescent="0.3">
      <c r="A25" s="172" t="s">
        <v>30</v>
      </c>
      <c r="B25" s="173"/>
      <c r="C25" s="173"/>
      <c r="D25" s="173"/>
      <c r="E25" s="173"/>
      <c r="F25" s="173"/>
      <c r="G25" s="174"/>
    </row>
    <row r="26" spans="1:7" ht="22.5" hidden="1" customHeight="1" outlineLevel="1" collapsed="1" x14ac:dyDescent="0.25">
      <c r="A26" s="200" t="s">
        <v>31</v>
      </c>
      <c r="B26" s="201"/>
      <c r="C26" s="201"/>
      <c r="D26" s="201"/>
      <c r="E26" s="201"/>
      <c r="F26" s="201"/>
      <c r="G26" s="202"/>
    </row>
    <row r="27" spans="1:7" ht="22.5" hidden="1" customHeight="1" outlineLevel="2" x14ac:dyDescent="0.25">
      <c r="A27" s="35" t="s">
        <v>32</v>
      </c>
      <c r="B27" s="26" t="s">
        <v>11</v>
      </c>
      <c r="C27" s="36">
        <v>2858</v>
      </c>
      <c r="D27" s="36">
        <v>2782</v>
      </c>
      <c r="E27" s="36">
        <v>2318</v>
      </c>
      <c r="F27" s="37">
        <v>7958</v>
      </c>
      <c r="G27" s="34">
        <v>254682</v>
      </c>
    </row>
    <row r="28" spans="1:7" ht="22.5" hidden="1" customHeight="1" outlineLevel="2" x14ac:dyDescent="0.25">
      <c r="A28" s="35" t="s">
        <v>33</v>
      </c>
      <c r="B28" s="26" t="s">
        <v>22</v>
      </c>
      <c r="C28" s="36">
        <v>40</v>
      </c>
      <c r="D28" s="36">
        <v>40</v>
      </c>
      <c r="E28" s="36">
        <v>33</v>
      </c>
      <c r="F28" s="37">
        <v>113</v>
      </c>
      <c r="G28" s="34">
        <v>3625</v>
      </c>
    </row>
    <row r="29" spans="1:7" ht="22.5" hidden="1" customHeight="1" outlineLevel="2" x14ac:dyDescent="0.25">
      <c r="A29" s="35" t="s">
        <v>34</v>
      </c>
      <c r="B29" s="26" t="s">
        <v>15</v>
      </c>
      <c r="C29" s="38">
        <v>2.58</v>
      </c>
      <c r="D29" s="38">
        <v>2.68</v>
      </c>
      <c r="E29" s="38">
        <v>2.13</v>
      </c>
      <c r="F29" s="27">
        <v>7.39</v>
      </c>
      <c r="G29" s="28">
        <v>234.29</v>
      </c>
    </row>
    <row r="30" spans="1:7" ht="22.5" hidden="1" customHeight="1" outlineLevel="2" x14ac:dyDescent="0.25">
      <c r="A30" s="35" t="s">
        <v>35</v>
      </c>
      <c r="B30" s="26" t="s">
        <v>36</v>
      </c>
      <c r="C30" s="36">
        <v>1107.7519379844962</v>
      </c>
      <c r="D30" s="36">
        <v>1038.0597014925372</v>
      </c>
      <c r="E30" s="36">
        <v>1088.2629107981222</v>
      </c>
      <c r="F30" s="36">
        <v>1076.8606224627877</v>
      </c>
      <c r="G30" s="34">
        <v>1087.0374322420932</v>
      </c>
    </row>
    <row r="31" spans="1:7" ht="22.5" hidden="1" customHeight="1" outlineLevel="2" x14ac:dyDescent="0.25">
      <c r="A31" s="35" t="s">
        <v>37</v>
      </c>
      <c r="B31" s="26" t="s">
        <v>11</v>
      </c>
      <c r="C31" s="38">
        <v>264</v>
      </c>
      <c r="D31" s="38">
        <v>379.82998657226602</v>
      </c>
      <c r="E31" s="38">
        <v>103.26000213623</v>
      </c>
      <c r="F31" s="27">
        <v>747.08998870849609</v>
      </c>
      <c r="G31" s="28">
        <v>12514.8399810791</v>
      </c>
    </row>
    <row r="32" spans="1:7" ht="22.5" hidden="1" customHeight="1" outlineLevel="2" x14ac:dyDescent="0.25">
      <c r="A32" s="35" t="s">
        <v>38</v>
      </c>
      <c r="B32" s="26" t="s">
        <v>22</v>
      </c>
      <c r="C32" s="36">
        <v>10</v>
      </c>
      <c r="D32" s="36">
        <v>15</v>
      </c>
      <c r="E32" s="36">
        <v>4</v>
      </c>
      <c r="F32" s="37">
        <v>29</v>
      </c>
      <c r="G32" s="34">
        <v>487</v>
      </c>
    </row>
    <row r="33" spans="1:8" ht="22.5" hidden="1" customHeight="1" outlineLevel="2" x14ac:dyDescent="0.25">
      <c r="A33" s="35" t="s">
        <v>39</v>
      </c>
      <c r="B33" s="26" t="s">
        <v>11</v>
      </c>
      <c r="C33" s="38">
        <v>25.670000076293899</v>
      </c>
      <c r="D33" s="38">
        <v>0</v>
      </c>
      <c r="E33" s="38">
        <v>0</v>
      </c>
      <c r="F33" s="27">
        <v>25.670000076293899</v>
      </c>
      <c r="G33" s="28">
        <v>343.97999954223599</v>
      </c>
    </row>
    <row r="34" spans="1:8" ht="22.5" hidden="1" customHeight="1" outlineLevel="2" x14ac:dyDescent="0.25">
      <c r="A34" s="35" t="s">
        <v>40</v>
      </c>
      <c r="B34" s="26" t="s">
        <v>22</v>
      </c>
      <c r="C34" s="36">
        <v>1</v>
      </c>
      <c r="D34" s="36">
        <v>0</v>
      </c>
      <c r="E34" s="36">
        <v>0</v>
      </c>
      <c r="F34" s="37">
        <v>1</v>
      </c>
      <c r="G34" s="34">
        <v>13</v>
      </c>
    </row>
    <row r="35" spans="1:8" ht="22.5" hidden="1" customHeight="1" outlineLevel="2" x14ac:dyDescent="0.25">
      <c r="A35" s="35" t="s">
        <v>41</v>
      </c>
      <c r="B35" s="26" t="s">
        <v>15</v>
      </c>
      <c r="C35" s="38">
        <v>2.8</v>
      </c>
      <c r="D35" s="38">
        <v>6.25</v>
      </c>
      <c r="E35" s="38">
        <v>2.33</v>
      </c>
      <c r="F35" s="27">
        <v>11.38</v>
      </c>
      <c r="G35" s="28">
        <v>160.4</v>
      </c>
    </row>
    <row r="36" spans="1:8" ht="22.5" hidden="1" customHeight="1" outlineLevel="2" x14ac:dyDescent="0.25">
      <c r="A36" s="35" t="s">
        <v>42</v>
      </c>
      <c r="B36" s="26" t="s">
        <v>36</v>
      </c>
      <c r="C36" s="36">
        <v>103.45357145581926</v>
      </c>
      <c r="D36" s="36">
        <v>60.772797851562565</v>
      </c>
      <c r="E36" s="36">
        <v>44.317597483360515</v>
      </c>
      <c r="F36" s="36">
        <v>67.905095675289104</v>
      </c>
      <c r="G36" s="34">
        <v>80.167206861729028</v>
      </c>
    </row>
    <row r="37" spans="1:8" ht="22.5" hidden="1" customHeight="1" outlineLevel="2" x14ac:dyDescent="0.25">
      <c r="A37" s="35" t="s">
        <v>43</v>
      </c>
      <c r="B37" s="26" t="s">
        <v>11</v>
      </c>
      <c r="C37" s="36">
        <v>3147.6700000762939</v>
      </c>
      <c r="D37" s="36">
        <v>3161.8299865722661</v>
      </c>
      <c r="E37" s="36">
        <v>2421.26000213623</v>
      </c>
      <c r="F37" s="36">
        <v>8730.75998878479</v>
      </c>
      <c r="G37" s="39">
        <v>267540.81998062134</v>
      </c>
    </row>
    <row r="38" spans="1:8" ht="22.5" hidden="1" customHeight="1" outlineLevel="2" x14ac:dyDescent="0.25">
      <c r="A38" s="35" t="s">
        <v>44</v>
      </c>
      <c r="B38" s="26" t="s">
        <v>11</v>
      </c>
      <c r="C38" s="36">
        <v>4474</v>
      </c>
      <c r="D38" s="36">
        <v>4292</v>
      </c>
      <c r="E38" s="36">
        <v>688</v>
      </c>
      <c r="F38" s="37">
        <v>9454</v>
      </c>
      <c r="G38" s="34">
        <v>253738</v>
      </c>
    </row>
    <row r="39" spans="1:8" ht="22.5" hidden="1" customHeight="1" outlineLevel="2" x14ac:dyDescent="0.25">
      <c r="A39" s="40" t="s">
        <v>45</v>
      </c>
      <c r="B39" s="26" t="s">
        <v>11</v>
      </c>
      <c r="C39" s="194">
        <v>77646.610073089585</v>
      </c>
      <c r="D39" s="207"/>
      <c r="E39" s="207"/>
      <c r="F39" s="207"/>
      <c r="G39" s="208"/>
      <c r="H39" s="41"/>
    </row>
    <row r="40" spans="1:8" ht="22.5" hidden="1" customHeight="1" outlineLevel="1" collapsed="1" x14ac:dyDescent="0.25">
      <c r="A40" s="197" t="s">
        <v>46</v>
      </c>
      <c r="B40" s="198"/>
      <c r="C40" s="198"/>
      <c r="D40" s="198"/>
      <c r="E40" s="198"/>
      <c r="F40" s="198"/>
      <c r="G40" s="199"/>
      <c r="H40" s="41"/>
    </row>
    <row r="41" spans="1:8" ht="22.5" hidden="1" customHeight="1" outlineLevel="2" x14ac:dyDescent="0.25">
      <c r="A41" s="35" t="s">
        <v>47</v>
      </c>
      <c r="B41" s="26" t="s">
        <v>11</v>
      </c>
      <c r="C41" s="36">
        <v>4314</v>
      </c>
      <c r="D41" s="36">
        <v>3960</v>
      </c>
      <c r="E41" s="36">
        <v>0</v>
      </c>
      <c r="F41" s="37">
        <v>8274</v>
      </c>
      <c r="G41" s="34">
        <v>245643</v>
      </c>
    </row>
    <row r="42" spans="1:8" ht="22.5" hidden="1" customHeight="1" outlineLevel="2" x14ac:dyDescent="0.25">
      <c r="A42" s="35" t="s">
        <v>48</v>
      </c>
      <c r="B42" s="26" t="s">
        <v>15</v>
      </c>
      <c r="C42" s="38">
        <v>7.15</v>
      </c>
      <c r="D42" s="38">
        <v>6.58</v>
      </c>
      <c r="E42" s="38">
        <v>0</v>
      </c>
      <c r="F42" s="27">
        <v>13.73</v>
      </c>
      <c r="G42" s="28">
        <v>407.87</v>
      </c>
    </row>
    <row r="43" spans="1:8" ht="22.5" hidden="1" customHeight="1" outlineLevel="2" x14ac:dyDescent="0.25">
      <c r="A43" s="35" t="s">
        <v>49</v>
      </c>
      <c r="B43" s="26" t="s">
        <v>36</v>
      </c>
      <c r="C43" s="36">
        <v>603.3566433566433</v>
      </c>
      <c r="D43" s="36">
        <v>601.82370820668689</v>
      </c>
      <c r="E43" s="36">
        <v>0</v>
      </c>
      <c r="F43" s="37">
        <v>602.62199563000729</v>
      </c>
      <c r="G43" s="34">
        <v>602.25807242503743</v>
      </c>
    </row>
    <row r="44" spans="1:8" ht="22.5" hidden="1" customHeight="1" outlineLevel="1" collapsed="1" x14ac:dyDescent="0.25">
      <c r="A44" s="197" t="s">
        <v>50</v>
      </c>
      <c r="B44" s="198"/>
      <c r="C44" s="198"/>
      <c r="D44" s="198"/>
      <c r="E44" s="198"/>
      <c r="F44" s="198"/>
      <c r="G44" s="199"/>
    </row>
    <row r="45" spans="1:8" ht="22.5" hidden="1" customHeight="1" outlineLevel="2" x14ac:dyDescent="0.25">
      <c r="A45" s="35" t="s">
        <v>51</v>
      </c>
      <c r="B45" s="26" t="s">
        <v>11</v>
      </c>
      <c r="C45" s="38">
        <v>0</v>
      </c>
      <c r="D45" s="38">
        <v>0</v>
      </c>
      <c r="E45" s="38">
        <v>0</v>
      </c>
      <c r="F45" s="27">
        <v>0</v>
      </c>
      <c r="G45" s="28">
        <v>0</v>
      </c>
    </row>
    <row r="46" spans="1:8" ht="22.5" hidden="1" customHeight="1" outlineLevel="2" x14ac:dyDescent="0.25">
      <c r="A46" s="35" t="s">
        <v>52</v>
      </c>
      <c r="B46" s="26" t="s">
        <v>22</v>
      </c>
      <c r="C46" s="36">
        <v>0</v>
      </c>
      <c r="D46" s="36">
        <v>0</v>
      </c>
      <c r="E46" s="36">
        <v>0</v>
      </c>
      <c r="F46" s="37">
        <v>0</v>
      </c>
      <c r="G46" s="34">
        <v>0</v>
      </c>
    </row>
    <row r="47" spans="1:8" ht="22.5" hidden="1" customHeight="1" outlineLevel="2" x14ac:dyDescent="0.25">
      <c r="A47" s="35" t="s">
        <v>53</v>
      </c>
      <c r="B47" s="26" t="s">
        <v>11</v>
      </c>
      <c r="C47" s="38">
        <v>0</v>
      </c>
      <c r="D47" s="38">
        <v>0</v>
      </c>
      <c r="E47" s="38">
        <v>0</v>
      </c>
      <c r="F47" s="27">
        <v>0</v>
      </c>
      <c r="G47" s="28">
        <v>0</v>
      </c>
    </row>
    <row r="48" spans="1:8" ht="22.5" hidden="1" customHeight="1" outlineLevel="2" x14ac:dyDescent="0.25">
      <c r="A48" s="35" t="s">
        <v>54</v>
      </c>
      <c r="B48" s="26" t="s">
        <v>11</v>
      </c>
      <c r="C48" s="194">
        <v>52233</v>
      </c>
      <c r="D48" s="195"/>
      <c r="E48" s="195"/>
      <c r="F48" s="195"/>
      <c r="G48" s="206"/>
    </row>
    <row r="49" spans="1:7" ht="22.5" hidden="1" customHeight="1" outlineLevel="2" x14ac:dyDescent="0.25">
      <c r="A49" s="35" t="s">
        <v>55</v>
      </c>
      <c r="B49" s="26" t="s">
        <v>11</v>
      </c>
      <c r="C49" s="38">
        <v>0</v>
      </c>
      <c r="D49" s="38">
        <v>0</v>
      </c>
      <c r="E49" s="38">
        <v>0</v>
      </c>
      <c r="F49" s="27">
        <v>0</v>
      </c>
      <c r="G49" s="28">
        <v>0</v>
      </c>
    </row>
    <row r="50" spans="1:7" ht="22.5" hidden="1" customHeight="1" outlineLevel="2" x14ac:dyDescent="0.25">
      <c r="A50" s="35" t="s">
        <v>56</v>
      </c>
      <c r="B50" s="42" t="s">
        <v>57</v>
      </c>
      <c r="C50" s="38">
        <v>0</v>
      </c>
      <c r="D50" s="38">
        <v>0</v>
      </c>
      <c r="E50" s="38">
        <v>0</v>
      </c>
      <c r="F50" s="27">
        <v>0</v>
      </c>
      <c r="G50" s="28">
        <v>0</v>
      </c>
    </row>
    <row r="51" spans="1:7" ht="22.5" hidden="1" customHeight="1" outlineLevel="2" x14ac:dyDescent="0.25">
      <c r="A51" s="35" t="s">
        <v>58</v>
      </c>
      <c r="B51" s="26" t="s">
        <v>15</v>
      </c>
      <c r="C51" s="43">
        <v>0</v>
      </c>
      <c r="D51" s="43">
        <v>0</v>
      </c>
      <c r="E51" s="43">
        <v>0</v>
      </c>
      <c r="F51" s="44">
        <v>0</v>
      </c>
      <c r="G51" s="45">
        <v>0</v>
      </c>
    </row>
    <row r="52" spans="1:7" ht="22.5" hidden="1" customHeight="1" outlineLevel="2" x14ac:dyDescent="0.25">
      <c r="A52" s="35" t="s">
        <v>49</v>
      </c>
      <c r="B52" s="26" t="s">
        <v>36</v>
      </c>
      <c r="C52" s="38">
        <v>0</v>
      </c>
      <c r="D52" s="38">
        <v>0</v>
      </c>
      <c r="E52" s="38">
        <v>0</v>
      </c>
      <c r="F52" s="27">
        <v>0</v>
      </c>
      <c r="G52" s="28">
        <v>0</v>
      </c>
    </row>
    <row r="53" spans="1:7" ht="22.5" hidden="1" customHeight="1" outlineLevel="2" x14ac:dyDescent="0.25">
      <c r="A53" s="35" t="s">
        <v>59</v>
      </c>
      <c r="B53" s="42" t="s">
        <v>60</v>
      </c>
      <c r="C53" s="43">
        <v>0</v>
      </c>
      <c r="D53" s="43">
        <v>0</v>
      </c>
      <c r="E53" s="43">
        <v>0</v>
      </c>
      <c r="F53" s="44">
        <v>0</v>
      </c>
      <c r="G53" s="45">
        <v>0</v>
      </c>
    </row>
    <row r="54" spans="1:7" ht="22.5" hidden="1" customHeight="1" outlineLevel="1" collapsed="1" x14ac:dyDescent="0.25">
      <c r="A54" s="197" t="s">
        <v>61</v>
      </c>
      <c r="B54" s="198"/>
      <c r="C54" s="198"/>
      <c r="D54" s="198"/>
      <c r="E54" s="198"/>
      <c r="F54" s="198"/>
      <c r="G54" s="199"/>
    </row>
    <row r="55" spans="1:7" ht="22.5" hidden="1" customHeight="1" outlineLevel="2" x14ac:dyDescent="0.25">
      <c r="A55" s="35" t="s">
        <v>62</v>
      </c>
      <c r="B55" s="26" t="s">
        <v>11</v>
      </c>
      <c r="C55" s="194">
        <v>0</v>
      </c>
      <c r="D55" s="195"/>
      <c r="E55" s="195"/>
      <c r="F55" s="196"/>
      <c r="G55" s="34">
        <v>0</v>
      </c>
    </row>
    <row r="56" spans="1:7" ht="22.5" hidden="1" customHeight="1" outlineLevel="2" x14ac:dyDescent="0.25">
      <c r="A56" s="35" t="s">
        <v>52</v>
      </c>
      <c r="B56" s="26" t="s">
        <v>22</v>
      </c>
      <c r="C56" s="194">
        <v>0</v>
      </c>
      <c r="D56" s="195"/>
      <c r="E56" s="195"/>
      <c r="F56" s="196"/>
      <c r="G56" s="34">
        <v>0</v>
      </c>
    </row>
    <row r="57" spans="1:7" ht="22.5" hidden="1" customHeight="1" outlineLevel="2" x14ac:dyDescent="0.25">
      <c r="A57" s="35" t="s">
        <v>63</v>
      </c>
      <c r="B57" s="26" t="s">
        <v>11</v>
      </c>
      <c r="C57" s="194">
        <v>0</v>
      </c>
      <c r="D57" s="195"/>
      <c r="E57" s="195"/>
      <c r="F57" s="196"/>
      <c r="G57" s="34">
        <v>0</v>
      </c>
    </row>
    <row r="58" spans="1:7" ht="22.5" hidden="1" customHeight="1" outlineLevel="2" x14ac:dyDescent="0.25">
      <c r="A58" s="35" t="s">
        <v>52</v>
      </c>
      <c r="B58" s="26" t="s">
        <v>22</v>
      </c>
      <c r="C58" s="194">
        <v>0</v>
      </c>
      <c r="D58" s="195"/>
      <c r="E58" s="195"/>
      <c r="F58" s="196"/>
      <c r="G58" s="34">
        <v>0</v>
      </c>
    </row>
    <row r="59" spans="1:7" ht="22.5" hidden="1" customHeight="1" outlineLevel="2" x14ac:dyDescent="0.25">
      <c r="A59" s="35" t="s">
        <v>64</v>
      </c>
      <c r="B59" s="26" t="s">
        <v>11</v>
      </c>
      <c r="C59" s="194">
        <v>440.25</v>
      </c>
      <c r="D59" s="195"/>
      <c r="E59" s="195"/>
      <c r="F59" s="195"/>
      <c r="G59" s="206"/>
    </row>
    <row r="60" spans="1:7" ht="22.5" hidden="1" customHeight="1" outlineLevel="1" collapsed="1" thickBot="1" x14ac:dyDescent="0.3">
      <c r="A60" s="197" t="s">
        <v>65</v>
      </c>
      <c r="B60" s="198"/>
      <c r="C60" s="198"/>
      <c r="D60" s="198"/>
      <c r="E60" s="198"/>
      <c r="F60" s="198"/>
      <c r="G60" s="199"/>
    </row>
    <row r="61" spans="1:7" ht="22.5" hidden="1" customHeight="1" outlineLevel="2" collapsed="1" x14ac:dyDescent="0.25">
      <c r="A61" s="203" t="s">
        <v>66</v>
      </c>
      <c r="B61" s="204"/>
      <c r="C61" s="204"/>
      <c r="D61" s="204"/>
      <c r="E61" s="204"/>
      <c r="F61" s="204"/>
      <c r="G61" s="205"/>
    </row>
    <row r="62" spans="1:7" ht="22.5" hidden="1" customHeight="1" outlineLevel="3" x14ac:dyDescent="0.25">
      <c r="A62" s="35" t="s">
        <v>67</v>
      </c>
      <c r="B62" s="26" t="s">
        <v>11</v>
      </c>
      <c r="C62" s="36">
        <v>3866.3999999999996</v>
      </c>
      <c r="D62" s="36">
        <v>3356.2</v>
      </c>
      <c r="E62" s="36">
        <v>0</v>
      </c>
      <c r="F62" s="36">
        <v>7222.5999999999995</v>
      </c>
      <c r="G62" s="34">
        <v>225030.59000000003</v>
      </c>
    </row>
    <row r="63" spans="1:7" ht="22.5" hidden="1" customHeight="1" outlineLevel="3" x14ac:dyDescent="0.25">
      <c r="A63" s="35" t="s">
        <v>68</v>
      </c>
      <c r="B63" s="46" t="s">
        <v>69</v>
      </c>
      <c r="C63" s="47">
        <v>0.99136936354825311</v>
      </c>
      <c r="D63" s="47">
        <v>0.95599168257042755</v>
      </c>
      <c r="E63" s="47">
        <v>0</v>
      </c>
      <c r="F63" s="47">
        <v>0.97460989156307853</v>
      </c>
      <c r="G63" s="48">
        <v>0.92971062373078184</v>
      </c>
    </row>
    <row r="64" spans="1:7" ht="22.5" hidden="1" customHeight="1" outlineLevel="3" x14ac:dyDescent="0.25">
      <c r="A64" s="35" t="s">
        <v>70</v>
      </c>
      <c r="B64" s="26" t="s">
        <v>11</v>
      </c>
      <c r="C64" s="36">
        <v>0</v>
      </c>
      <c r="D64" s="36">
        <v>122.99</v>
      </c>
      <c r="E64" s="36">
        <v>0</v>
      </c>
      <c r="F64" s="37">
        <v>122.99</v>
      </c>
      <c r="G64" s="34">
        <v>14790.09</v>
      </c>
    </row>
    <row r="65" spans="1:7" ht="22.5" hidden="1" customHeight="1" outlineLevel="3" x14ac:dyDescent="0.25">
      <c r="A65" s="35" t="s">
        <v>71</v>
      </c>
      <c r="B65" s="46" t="s">
        <v>69</v>
      </c>
      <c r="C65" s="47">
        <v>0</v>
      </c>
      <c r="D65" s="47">
        <v>3.5032899421767738E-2</v>
      </c>
      <c r="E65" s="47">
        <v>0</v>
      </c>
      <c r="F65" s="47">
        <v>1.6596138587675217E-2</v>
      </c>
      <c r="G65" s="48">
        <v>6.1105042647465829E-2</v>
      </c>
    </row>
    <row r="66" spans="1:7" ht="22.5" hidden="1" customHeight="1" outlineLevel="3" x14ac:dyDescent="0.25">
      <c r="A66" s="35" t="s">
        <v>72</v>
      </c>
      <c r="B66" s="26" t="s">
        <v>11</v>
      </c>
      <c r="C66" s="36">
        <v>33.659999999999997</v>
      </c>
      <c r="D66" s="36">
        <v>31.51</v>
      </c>
      <c r="E66" s="36">
        <v>0</v>
      </c>
      <c r="F66" s="37">
        <v>65.17</v>
      </c>
      <c r="G66" s="34">
        <v>2223.0100000000002</v>
      </c>
    </row>
    <row r="67" spans="1:7" ht="22.5" hidden="1" customHeight="1" outlineLevel="3" x14ac:dyDescent="0.25">
      <c r="A67" s="35" t="s">
        <v>73</v>
      </c>
      <c r="B67" s="46" t="s">
        <v>69</v>
      </c>
      <c r="C67" s="47">
        <v>8.6306364517468957E-3</v>
      </c>
      <c r="D67" s="47">
        <v>8.9754180078047124E-3</v>
      </c>
      <c r="E67" s="47">
        <v>0</v>
      </c>
      <c r="F67" s="47">
        <v>8.7939698492462328E-3</v>
      </c>
      <c r="G67" s="48">
        <v>9.1843336217523365E-3</v>
      </c>
    </row>
    <row r="68" spans="1:7" ht="22.5" hidden="1" customHeight="1" outlineLevel="3" x14ac:dyDescent="0.25">
      <c r="A68" s="35" t="s">
        <v>74</v>
      </c>
      <c r="B68" s="26" t="s">
        <v>11</v>
      </c>
      <c r="C68" s="36">
        <v>0</v>
      </c>
      <c r="D68" s="36">
        <v>0</v>
      </c>
      <c r="E68" s="36">
        <v>0</v>
      </c>
      <c r="F68" s="37">
        <v>0</v>
      </c>
      <c r="G68" s="34">
        <v>0</v>
      </c>
    </row>
    <row r="69" spans="1:7" ht="22.5" hidden="1" customHeight="1" outlineLevel="3" x14ac:dyDescent="0.25">
      <c r="A69" s="35" t="s">
        <v>75</v>
      </c>
      <c r="B69" s="46" t="s">
        <v>69</v>
      </c>
      <c r="C69" s="47">
        <v>0</v>
      </c>
      <c r="D69" s="47">
        <v>0</v>
      </c>
      <c r="E69" s="47">
        <v>0</v>
      </c>
      <c r="F69" s="47">
        <v>0</v>
      </c>
      <c r="G69" s="48">
        <v>0</v>
      </c>
    </row>
    <row r="70" spans="1:7" ht="22.5" hidden="1" customHeight="1" outlineLevel="2" collapsed="1" x14ac:dyDescent="0.25">
      <c r="A70" s="203" t="s">
        <v>76</v>
      </c>
      <c r="B70" s="204"/>
      <c r="C70" s="204"/>
      <c r="D70" s="204"/>
      <c r="E70" s="204"/>
      <c r="F70" s="204"/>
      <c r="G70" s="205"/>
    </row>
    <row r="71" spans="1:7" ht="22.5" hidden="1" customHeight="1" outlineLevel="3" x14ac:dyDescent="0.25">
      <c r="A71" s="35" t="s">
        <v>77</v>
      </c>
      <c r="B71" s="26" t="s">
        <v>11</v>
      </c>
      <c r="C71" s="36">
        <v>0</v>
      </c>
      <c r="D71" s="36">
        <v>0</v>
      </c>
      <c r="E71" s="36">
        <v>0</v>
      </c>
      <c r="F71" s="37">
        <v>0</v>
      </c>
      <c r="G71" s="34">
        <v>847.93</v>
      </c>
    </row>
    <row r="72" spans="1:7" ht="22.5" hidden="1" customHeight="1" outlineLevel="3" x14ac:dyDescent="0.25">
      <c r="A72" s="35" t="s">
        <v>78</v>
      </c>
      <c r="B72" s="46" t="s">
        <v>69</v>
      </c>
      <c r="C72" s="47">
        <v>0</v>
      </c>
      <c r="D72" s="47">
        <v>0</v>
      </c>
      <c r="E72" s="47">
        <v>0</v>
      </c>
      <c r="F72" s="47">
        <v>0</v>
      </c>
      <c r="G72" s="48">
        <v>6.9790746283521143E-3</v>
      </c>
    </row>
    <row r="73" spans="1:7" ht="22.5" hidden="1" customHeight="1" outlineLevel="3" x14ac:dyDescent="0.25">
      <c r="A73" s="35" t="s">
        <v>79</v>
      </c>
      <c r="B73" s="26" t="s">
        <v>11</v>
      </c>
      <c r="C73" s="36">
        <v>1945.6</v>
      </c>
      <c r="D73" s="36">
        <v>1664.4</v>
      </c>
      <c r="E73" s="36">
        <v>0</v>
      </c>
      <c r="F73" s="37">
        <v>3610</v>
      </c>
      <c r="G73" s="34">
        <v>112021</v>
      </c>
    </row>
    <row r="74" spans="1:7" ht="22.5" hidden="1" customHeight="1" outlineLevel="3" x14ac:dyDescent="0.25">
      <c r="A74" s="35" t="s">
        <v>80</v>
      </c>
      <c r="B74" s="46" t="s">
        <v>69</v>
      </c>
      <c r="C74" s="47">
        <v>0.99076252457046243</v>
      </c>
      <c r="D74" s="47">
        <v>0.95601327987685103</v>
      </c>
      <c r="E74" s="47">
        <v>0</v>
      </c>
      <c r="F74" s="47">
        <v>0.97443261569025463</v>
      </c>
      <c r="G74" s="48">
        <v>0.92201351401959153</v>
      </c>
    </row>
    <row r="75" spans="1:7" ht="22.5" hidden="1" customHeight="1" outlineLevel="3" x14ac:dyDescent="0.25">
      <c r="A75" s="35" t="s">
        <v>81</v>
      </c>
      <c r="B75" s="26" t="s">
        <v>11</v>
      </c>
      <c r="C75" s="36">
        <v>0</v>
      </c>
      <c r="D75" s="36">
        <v>60.87</v>
      </c>
      <c r="E75" s="36">
        <v>0</v>
      </c>
      <c r="F75" s="37">
        <v>60.87</v>
      </c>
      <c r="G75" s="34">
        <v>7503.96</v>
      </c>
    </row>
    <row r="76" spans="1:7" ht="22.5" hidden="1" customHeight="1" outlineLevel="3" x14ac:dyDescent="0.25">
      <c r="A76" s="35" t="s">
        <v>82</v>
      </c>
      <c r="B76" s="46" t="s">
        <v>69</v>
      </c>
      <c r="C76" s="47">
        <v>0</v>
      </c>
      <c r="D76" s="47">
        <v>3.4963066778481086E-2</v>
      </c>
      <c r="E76" s="47">
        <v>0</v>
      </c>
      <c r="F76" s="47">
        <v>1.6430391500572242E-2</v>
      </c>
      <c r="G76" s="48">
        <v>6.1762995587099336E-2</v>
      </c>
    </row>
    <row r="77" spans="1:7" ht="22.5" hidden="1" customHeight="1" outlineLevel="3" x14ac:dyDescent="0.25">
      <c r="A77" s="35" t="s">
        <v>83</v>
      </c>
      <c r="B77" s="26" t="s">
        <v>11</v>
      </c>
      <c r="C77" s="36">
        <v>18.14</v>
      </c>
      <c r="D77" s="36">
        <v>15.71</v>
      </c>
      <c r="E77" s="36">
        <v>0</v>
      </c>
      <c r="F77" s="37">
        <v>33.85</v>
      </c>
      <c r="G77" s="34">
        <v>1123.1600000000001</v>
      </c>
    </row>
    <row r="78" spans="1:7" ht="22.5" hidden="1" customHeight="1" outlineLevel="3" x14ac:dyDescent="0.25">
      <c r="A78" s="35" t="s">
        <v>84</v>
      </c>
      <c r="B78" s="46" t="s">
        <v>69</v>
      </c>
      <c r="C78" s="47">
        <v>9.2374754295375151E-3</v>
      </c>
      <c r="D78" s="47">
        <v>9.0236533446679465E-3</v>
      </c>
      <c r="E78" s="47">
        <v>0</v>
      </c>
      <c r="F78" s="47">
        <v>9.1369928091731643E-3</v>
      </c>
      <c r="G78" s="48">
        <v>9.2444157649569682E-3</v>
      </c>
    </row>
    <row r="79" spans="1:7" ht="22.5" hidden="1" customHeight="1" outlineLevel="3" x14ac:dyDescent="0.25">
      <c r="A79" s="35" t="s">
        <v>85</v>
      </c>
      <c r="B79" s="26" t="s">
        <v>11</v>
      </c>
      <c r="C79" s="36">
        <v>0</v>
      </c>
      <c r="D79" s="36">
        <v>0</v>
      </c>
      <c r="E79" s="36">
        <v>0</v>
      </c>
      <c r="F79" s="37">
        <v>0</v>
      </c>
      <c r="G79" s="34">
        <v>0</v>
      </c>
    </row>
    <row r="80" spans="1:7" ht="22.5" hidden="1" customHeight="1" outlineLevel="3" x14ac:dyDescent="0.25">
      <c r="A80" s="35" t="s">
        <v>86</v>
      </c>
      <c r="B80" s="46" t="s">
        <v>69</v>
      </c>
      <c r="C80" s="47">
        <v>0</v>
      </c>
      <c r="D80" s="47">
        <v>0</v>
      </c>
      <c r="E80" s="47">
        <v>0</v>
      </c>
      <c r="F80" s="47">
        <v>0</v>
      </c>
      <c r="G80" s="48">
        <v>0</v>
      </c>
    </row>
    <row r="81" spans="1:7" ht="22.5" hidden="1" customHeight="1" outlineLevel="2" collapsed="1" thickBot="1" x14ac:dyDescent="0.3">
      <c r="A81" s="203" t="s">
        <v>87</v>
      </c>
      <c r="B81" s="204"/>
      <c r="C81" s="204"/>
      <c r="D81" s="204"/>
      <c r="E81" s="204"/>
      <c r="F81" s="204"/>
      <c r="G81" s="205"/>
    </row>
    <row r="82" spans="1:7" ht="22.5" hidden="1" customHeight="1" outlineLevel="3" x14ac:dyDescent="0.25">
      <c r="A82" s="35" t="s">
        <v>88</v>
      </c>
      <c r="B82" s="26" t="s">
        <v>11</v>
      </c>
      <c r="C82" s="36">
        <v>0</v>
      </c>
      <c r="D82" s="36">
        <v>0</v>
      </c>
      <c r="E82" s="36">
        <v>0</v>
      </c>
      <c r="F82" s="37">
        <v>0</v>
      </c>
      <c r="G82" s="34">
        <v>924.06</v>
      </c>
    </row>
    <row r="83" spans="1:7" ht="22.5" hidden="1" customHeight="1" outlineLevel="3" x14ac:dyDescent="0.25">
      <c r="A83" s="35" t="s">
        <v>89</v>
      </c>
      <c r="B83" s="46" t="s">
        <v>69</v>
      </c>
      <c r="C83" s="47">
        <v>0</v>
      </c>
      <c r="D83" s="47">
        <v>0</v>
      </c>
      <c r="E83" s="47">
        <v>0</v>
      </c>
      <c r="F83" s="47">
        <v>0</v>
      </c>
      <c r="G83" s="48">
        <v>7.6655171349683813E-3</v>
      </c>
    </row>
    <row r="84" spans="1:7" ht="22.5" hidden="1" customHeight="1" outlineLevel="3" x14ac:dyDescent="0.25">
      <c r="A84" s="35" t="s">
        <v>90</v>
      </c>
      <c r="B84" s="26" t="s">
        <v>11</v>
      </c>
      <c r="C84" s="36">
        <v>1920.8</v>
      </c>
      <c r="D84" s="36">
        <v>1691.8</v>
      </c>
      <c r="E84" s="36">
        <v>0</v>
      </c>
      <c r="F84" s="37">
        <v>3612.6</v>
      </c>
      <c r="G84" s="34">
        <v>111237.6</v>
      </c>
    </row>
    <row r="85" spans="1:7" ht="22.5" hidden="1" customHeight="1" outlineLevel="3" x14ac:dyDescent="0.25">
      <c r="A85" s="35" t="s">
        <v>91</v>
      </c>
      <c r="B85" s="46" t="s">
        <v>69</v>
      </c>
      <c r="C85" s="47">
        <v>0.9919847959015039</v>
      </c>
      <c r="D85" s="47">
        <v>0.95597043600117537</v>
      </c>
      <c r="E85" s="47">
        <v>0</v>
      </c>
      <c r="F85" s="47">
        <v>0.97478710429461091</v>
      </c>
      <c r="G85" s="48">
        <v>0.92276879082825669</v>
      </c>
    </row>
    <row r="86" spans="1:7" ht="22.5" hidden="1" customHeight="1" outlineLevel="3" x14ac:dyDescent="0.25">
      <c r="A86" s="35" t="s">
        <v>92</v>
      </c>
      <c r="B86" s="26" t="s">
        <v>11</v>
      </c>
      <c r="C86" s="36">
        <v>0</v>
      </c>
      <c r="D86" s="36">
        <v>62.12</v>
      </c>
      <c r="E86" s="36">
        <v>0</v>
      </c>
      <c r="F86" s="37">
        <v>62.12</v>
      </c>
      <c r="G86" s="34">
        <v>7286.13</v>
      </c>
    </row>
    <row r="87" spans="1:7" ht="22.5" hidden="1" customHeight="1" outlineLevel="3" x14ac:dyDescent="0.25">
      <c r="A87" s="35" t="s">
        <v>93</v>
      </c>
      <c r="B87" s="46" t="s">
        <v>69</v>
      </c>
      <c r="C87" s="47">
        <v>0</v>
      </c>
      <c r="D87" s="47">
        <v>3.5101597992902835E-2</v>
      </c>
      <c r="E87" s="47">
        <v>0</v>
      </c>
      <c r="F87" s="47">
        <v>1.6761826639755641E-2</v>
      </c>
      <c r="G87" s="48">
        <v>6.0441913255207647E-2</v>
      </c>
    </row>
    <row r="88" spans="1:7" ht="22.5" hidden="1" customHeight="1" outlineLevel="3" x14ac:dyDescent="0.25">
      <c r="A88" s="35" t="s">
        <v>94</v>
      </c>
      <c r="B88" s="26" t="s">
        <v>11</v>
      </c>
      <c r="C88" s="36">
        <v>15.52</v>
      </c>
      <c r="D88" s="36">
        <v>15.8</v>
      </c>
      <c r="E88" s="36">
        <v>0</v>
      </c>
      <c r="F88" s="37">
        <v>31.32</v>
      </c>
      <c r="G88" s="34">
        <v>1099.8499999999999</v>
      </c>
    </row>
    <row r="89" spans="1:7" ht="22.5" hidden="1" customHeight="1" outlineLevel="3" x14ac:dyDescent="0.25">
      <c r="A89" s="35" t="s">
        <v>95</v>
      </c>
      <c r="B89" s="46" t="s">
        <v>69</v>
      </c>
      <c r="C89" s="47">
        <v>8.0152040984961172E-3</v>
      </c>
      <c r="D89" s="47">
        <v>8.9279660059218419E-3</v>
      </c>
      <c r="E89" s="47">
        <v>0</v>
      </c>
      <c r="F89" s="47">
        <v>8.4510690656333983E-3</v>
      </c>
      <c r="G89" s="48">
        <v>9.1237787815671868E-3</v>
      </c>
    </row>
    <row r="90" spans="1:7" ht="22.5" hidden="1" customHeight="1" outlineLevel="3" x14ac:dyDescent="0.25">
      <c r="A90" s="35" t="s">
        <v>96</v>
      </c>
      <c r="B90" s="26" t="s">
        <v>11</v>
      </c>
      <c r="C90" s="36">
        <v>0</v>
      </c>
      <c r="D90" s="36">
        <v>0</v>
      </c>
      <c r="E90" s="36">
        <v>0</v>
      </c>
      <c r="F90" s="37">
        <v>0</v>
      </c>
      <c r="G90" s="34">
        <v>0</v>
      </c>
    </row>
    <row r="91" spans="1:7" ht="22.5" hidden="1" customHeight="1" outlineLevel="3" thickBot="1" x14ac:dyDescent="0.3">
      <c r="A91" s="17" t="s">
        <v>97</v>
      </c>
      <c r="B91" s="49" t="s">
        <v>69</v>
      </c>
      <c r="C91" s="50">
        <v>0</v>
      </c>
      <c r="D91" s="50">
        <v>0</v>
      </c>
      <c r="E91" s="50">
        <v>0</v>
      </c>
      <c r="F91" s="50">
        <v>0</v>
      </c>
      <c r="G91" s="51">
        <v>0</v>
      </c>
    </row>
    <row r="92" spans="1:7" ht="22.5" customHeight="1" collapsed="1" thickBot="1" x14ac:dyDescent="0.3">
      <c r="A92" s="172" t="s">
        <v>98</v>
      </c>
      <c r="B92" s="173"/>
      <c r="C92" s="173"/>
      <c r="D92" s="173"/>
      <c r="E92" s="173"/>
      <c r="F92" s="173"/>
      <c r="G92" s="174"/>
    </row>
    <row r="93" spans="1:7" ht="22.5" hidden="1" customHeight="1" outlineLevel="1" collapsed="1" x14ac:dyDescent="0.25">
      <c r="A93" s="200" t="s">
        <v>99</v>
      </c>
      <c r="B93" s="201"/>
      <c r="C93" s="201"/>
      <c r="D93" s="201"/>
      <c r="E93" s="201"/>
      <c r="F93" s="201"/>
      <c r="G93" s="202"/>
    </row>
    <row r="94" spans="1:7" ht="22.5" hidden="1" customHeight="1" outlineLevel="2" x14ac:dyDescent="0.25">
      <c r="A94" s="35" t="s">
        <v>100</v>
      </c>
      <c r="B94" s="26" t="s">
        <v>11</v>
      </c>
      <c r="C94" s="36">
        <v>1094.25</v>
      </c>
      <c r="D94" s="36">
        <v>1048.68</v>
      </c>
      <c r="E94" s="36">
        <v>0</v>
      </c>
      <c r="F94" s="37">
        <v>2142.9300000000003</v>
      </c>
      <c r="G94" s="34">
        <v>64780.5</v>
      </c>
    </row>
    <row r="95" spans="1:7" ht="22.5" hidden="1" customHeight="1" outlineLevel="2" x14ac:dyDescent="0.25">
      <c r="A95" s="35" t="s">
        <v>101</v>
      </c>
      <c r="B95" s="26" t="s">
        <v>11</v>
      </c>
      <c r="C95" s="36">
        <v>1089.75</v>
      </c>
      <c r="D95" s="36">
        <v>1052.25</v>
      </c>
      <c r="E95" s="36">
        <v>0</v>
      </c>
      <c r="F95" s="37">
        <v>2142</v>
      </c>
      <c r="G95" s="34">
        <v>65465.69</v>
      </c>
    </row>
    <row r="96" spans="1:7" ht="22.5" hidden="1" customHeight="1" outlineLevel="2" x14ac:dyDescent="0.25">
      <c r="A96" s="35" t="s">
        <v>102</v>
      </c>
      <c r="B96" s="26" t="s">
        <v>11</v>
      </c>
      <c r="C96" s="36">
        <v>1092.44</v>
      </c>
      <c r="D96" s="36">
        <v>1047.68</v>
      </c>
      <c r="E96" s="36">
        <v>0</v>
      </c>
      <c r="F96" s="37">
        <v>2140.12</v>
      </c>
      <c r="G96" s="34">
        <v>65500.56</v>
      </c>
    </row>
    <row r="97" spans="1:7" ht="22.5" hidden="1" customHeight="1" outlineLevel="2" x14ac:dyDescent="0.25">
      <c r="A97" s="35" t="s">
        <v>103</v>
      </c>
      <c r="B97" s="26" t="s">
        <v>11</v>
      </c>
      <c r="C97" s="36">
        <v>2240</v>
      </c>
      <c r="D97" s="36">
        <v>2099</v>
      </c>
      <c r="E97" s="36">
        <v>0</v>
      </c>
      <c r="F97" s="37">
        <v>4339</v>
      </c>
      <c r="G97" s="34">
        <v>134803</v>
      </c>
    </row>
    <row r="98" spans="1:7" ht="22.5" hidden="1" customHeight="1" outlineLevel="2" x14ac:dyDescent="0.25">
      <c r="A98" s="35" t="s">
        <v>104</v>
      </c>
      <c r="B98" s="46" t="s">
        <v>69</v>
      </c>
      <c r="C98" s="52">
        <v>0.68366886010425953</v>
      </c>
      <c r="D98" s="52">
        <v>0.66664337596590229</v>
      </c>
      <c r="E98" s="52" t="e">
        <v>#DIV/0!</v>
      </c>
      <c r="F98" s="53">
        <v>0.67532548384837465</v>
      </c>
      <c r="G98" s="54">
        <v>0.68866022041234398</v>
      </c>
    </row>
    <row r="99" spans="1:7" ht="22.5" hidden="1" customHeight="1" outlineLevel="1" collapsed="1" x14ac:dyDescent="0.25">
      <c r="A99" s="197" t="s">
        <v>105</v>
      </c>
      <c r="B99" s="198"/>
      <c r="C99" s="198"/>
      <c r="D99" s="198"/>
      <c r="E99" s="198"/>
      <c r="F99" s="198"/>
      <c r="G99" s="199"/>
    </row>
    <row r="100" spans="1:7" ht="22.5" hidden="1" customHeight="1" outlineLevel="2" x14ac:dyDescent="0.25">
      <c r="A100" s="35" t="s">
        <v>106</v>
      </c>
      <c r="B100" s="26" t="s">
        <v>11</v>
      </c>
      <c r="C100" s="36">
        <v>1093.31</v>
      </c>
      <c r="D100" s="36">
        <v>1051.3800000000001</v>
      </c>
      <c r="E100" s="36">
        <v>0</v>
      </c>
      <c r="F100" s="37">
        <v>2144.69</v>
      </c>
      <c r="G100" s="34">
        <v>65548.06</v>
      </c>
    </row>
    <row r="101" spans="1:7" ht="22.5" hidden="1" customHeight="1" outlineLevel="2" x14ac:dyDescent="0.25">
      <c r="A101" s="35" t="s">
        <v>107</v>
      </c>
      <c r="B101" s="26" t="s">
        <v>11</v>
      </c>
      <c r="C101" s="36">
        <v>1092.43</v>
      </c>
      <c r="D101" s="36">
        <v>1053.19</v>
      </c>
      <c r="E101" s="36">
        <v>0</v>
      </c>
      <c r="F101" s="37">
        <v>2145.62</v>
      </c>
      <c r="G101" s="34">
        <v>66013.19</v>
      </c>
    </row>
    <row r="102" spans="1:7" ht="22.5" hidden="1" customHeight="1" outlineLevel="2" x14ac:dyDescent="0.25">
      <c r="A102" s="35" t="s">
        <v>108</v>
      </c>
      <c r="B102" s="26" t="s">
        <v>11</v>
      </c>
      <c r="C102" s="36">
        <v>1101.5</v>
      </c>
      <c r="D102" s="36">
        <v>1058.56</v>
      </c>
      <c r="E102" s="36">
        <v>0</v>
      </c>
      <c r="F102" s="37">
        <v>2160.06</v>
      </c>
      <c r="G102" s="34">
        <v>66305.25</v>
      </c>
    </row>
    <row r="103" spans="1:7" ht="22.5" hidden="1" customHeight="1" outlineLevel="2" x14ac:dyDescent="0.25">
      <c r="A103" s="35" t="s">
        <v>109</v>
      </c>
      <c r="B103" s="26" t="s">
        <v>11</v>
      </c>
      <c r="C103" s="36">
        <v>2120.6999999999998</v>
      </c>
      <c r="D103" s="36">
        <v>2018.5</v>
      </c>
      <c r="E103" s="36">
        <v>0</v>
      </c>
      <c r="F103" s="37">
        <v>4139.2</v>
      </c>
      <c r="G103" s="34">
        <v>129135.6</v>
      </c>
    </row>
    <row r="104" spans="1:7" ht="22.5" hidden="1" customHeight="1" outlineLevel="2" x14ac:dyDescent="0.25">
      <c r="A104" s="35" t="s">
        <v>110</v>
      </c>
      <c r="B104" s="46" t="s">
        <v>69</v>
      </c>
      <c r="C104" s="52">
        <v>0.64513086966573785</v>
      </c>
      <c r="D104" s="52">
        <v>0.63813374726931871</v>
      </c>
      <c r="E104" s="52" t="e">
        <v>#DIV/0!</v>
      </c>
      <c r="F104" s="53">
        <v>0.64169962343245435</v>
      </c>
      <c r="G104" s="54">
        <v>0.65264003760110989</v>
      </c>
    </row>
    <row r="105" spans="1:7" ht="22.5" hidden="1" customHeight="1" outlineLevel="1" collapsed="1" thickBot="1" x14ac:dyDescent="0.3">
      <c r="A105" s="197" t="s">
        <v>111</v>
      </c>
      <c r="B105" s="198"/>
      <c r="C105" s="198"/>
      <c r="D105" s="198"/>
      <c r="E105" s="198"/>
      <c r="F105" s="198"/>
      <c r="G105" s="199"/>
    </row>
    <row r="106" spans="1:7" ht="22.5" hidden="1" customHeight="1" outlineLevel="2" x14ac:dyDescent="0.25">
      <c r="A106" s="35" t="s">
        <v>112</v>
      </c>
      <c r="B106" s="26" t="s">
        <v>11</v>
      </c>
      <c r="C106" s="36">
        <v>210.5</v>
      </c>
      <c r="D106" s="36">
        <v>226.35000000000002</v>
      </c>
      <c r="E106" s="36">
        <v>0</v>
      </c>
      <c r="F106" s="37">
        <v>436.85</v>
      </c>
      <c r="G106" s="34">
        <v>12993.689999999999</v>
      </c>
    </row>
    <row r="107" spans="1:7" ht="22.5" hidden="1" customHeight="1" outlineLevel="2" x14ac:dyDescent="0.25">
      <c r="A107" s="35" t="s">
        <v>113</v>
      </c>
      <c r="B107" s="46" t="s">
        <v>69</v>
      </c>
      <c r="C107" s="52">
        <v>4.8272066411355979E-2</v>
      </c>
      <c r="D107" s="52">
        <v>5.4972677595628419E-2</v>
      </c>
      <c r="E107" s="52" t="e">
        <v>#DIV/0!</v>
      </c>
      <c r="F107" s="53">
        <v>5.1526267368073413E-2</v>
      </c>
      <c r="G107" s="54">
        <v>4.9229972425405E-2</v>
      </c>
    </row>
    <row r="108" spans="1:7" ht="22.5" hidden="1" customHeight="1" outlineLevel="2" x14ac:dyDescent="0.25">
      <c r="A108" s="35" t="s">
        <v>114</v>
      </c>
      <c r="B108" s="26" t="s">
        <v>11</v>
      </c>
      <c r="C108" s="36">
        <v>4150.5</v>
      </c>
      <c r="D108" s="36">
        <v>3892</v>
      </c>
      <c r="E108" s="36">
        <v>0</v>
      </c>
      <c r="F108" s="37">
        <v>8042.5</v>
      </c>
      <c r="G108" s="34">
        <v>250956.79999999999</v>
      </c>
    </row>
    <row r="109" spans="1:7" ht="22.5" hidden="1" customHeight="1" outlineLevel="2" x14ac:dyDescent="0.25">
      <c r="A109" s="35" t="s">
        <v>115</v>
      </c>
      <c r="B109" s="26" t="s">
        <v>11</v>
      </c>
      <c r="C109" s="36">
        <v>160</v>
      </c>
      <c r="D109" s="36">
        <v>160</v>
      </c>
      <c r="E109" s="36">
        <v>0</v>
      </c>
      <c r="F109" s="37">
        <v>320</v>
      </c>
      <c r="G109" s="34">
        <v>9152</v>
      </c>
    </row>
    <row r="110" spans="1:7" ht="22.5" hidden="1" customHeight="1" outlineLevel="2" thickBot="1" x14ac:dyDescent="0.3">
      <c r="A110" s="17" t="s">
        <v>116</v>
      </c>
      <c r="B110" s="49" t="s">
        <v>69</v>
      </c>
      <c r="C110" s="55">
        <v>0.63234344148404553</v>
      </c>
      <c r="D110" s="55">
        <v>0.61662869509834062</v>
      </c>
      <c r="E110" s="55" t="e">
        <v>#DIV/0!</v>
      </c>
      <c r="F110" s="55">
        <v>0.62463981757488296</v>
      </c>
      <c r="G110" s="56">
        <v>0.63757203295366704</v>
      </c>
    </row>
    <row r="111" spans="1:7" ht="22.5" customHeight="1" collapsed="1" thickBot="1" x14ac:dyDescent="0.3">
      <c r="A111" s="172" t="s">
        <v>117</v>
      </c>
      <c r="B111" s="173"/>
      <c r="C111" s="173"/>
      <c r="D111" s="173"/>
      <c r="E111" s="173"/>
      <c r="F111" s="173"/>
      <c r="G111" s="174"/>
    </row>
    <row r="112" spans="1:7" ht="22.5" hidden="1" customHeight="1" outlineLevel="1" x14ac:dyDescent="0.25">
      <c r="A112" s="13" t="s">
        <v>114</v>
      </c>
      <c r="B112" s="14" t="s">
        <v>11</v>
      </c>
      <c r="C112" s="57">
        <v>4150.5</v>
      </c>
      <c r="D112" s="57">
        <v>3892</v>
      </c>
      <c r="E112" s="57">
        <v>0</v>
      </c>
      <c r="F112" s="58">
        <v>8042.5</v>
      </c>
      <c r="G112" s="59">
        <v>250956.79999999999</v>
      </c>
    </row>
    <row r="113" spans="1:7" ht="22.5" hidden="1" customHeight="1" outlineLevel="1" x14ac:dyDescent="0.25">
      <c r="A113" s="35" t="s">
        <v>118</v>
      </c>
      <c r="B113" s="26" t="s">
        <v>11</v>
      </c>
      <c r="C113" s="36">
        <v>3540</v>
      </c>
      <c r="D113" s="36">
        <v>3864</v>
      </c>
      <c r="E113" s="36">
        <v>0</v>
      </c>
      <c r="F113" s="37">
        <v>7404</v>
      </c>
      <c r="G113" s="34">
        <v>229732</v>
      </c>
    </row>
    <row r="114" spans="1:7" ht="22.5" hidden="1" customHeight="1" outlineLevel="1" x14ac:dyDescent="0.25">
      <c r="A114" s="35" t="s">
        <v>119</v>
      </c>
      <c r="B114" s="26" t="s">
        <v>11</v>
      </c>
      <c r="C114" s="36">
        <v>3906</v>
      </c>
      <c r="D114" s="36">
        <v>3768</v>
      </c>
      <c r="E114" s="36">
        <v>304</v>
      </c>
      <c r="F114" s="37">
        <v>7978</v>
      </c>
      <c r="G114" s="34">
        <v>236573</v>
      </c>
    </row>
    <row r="115" spans="1:7" ht="22.5" hidden="1" customHeight="1" outlineLevel="1" x14ac:dyDescent="0.25">
      <c r="A115" s="35" t="s">
        <v>120</v>
      </c>
      <c r="B115" s="46" t="s">
        <v>69</v>
      </c>
      <c r="C115" s="52">
        <v>0.94109143476689561</v>
      </c>
      <c r="D115" s="52">
        <v>0.96813977389516959</v>
      </c>
      <c r="E115" s="52" t="e">
        <v>#DIV/0!</v>
      </c>
      <c r="F115" s="52">
        <v>0.99198010568852968</v>
      </c>
      <c r="G115" s="60">
        <v>0.94268415918596349</v>
      </c>
    </row>
    <row r="116" spans="1:7" ht="22.5" hidden="1" customHeight="1" outlineLevel="1" x14ac:dyDescent="0.25">
      <c r="A116" s="35" t="s">
        <v>121</v>
      </c>
      <c r="B116" s="61" t="s">
        <v>122</v>
      </c>
      <c r="C116" s="36">
        <v>2974</v>
      </c>
      <c r="D116" s="36">
        <v>1764</v>
      </c>
      <c r="E116" s="36">
        <v>1540</v>
      </c>
      <c r="F116" s="37">
        <v>6278</v>
      </c>
      <c r="G116" s="34">
        <v>122512</v>
      </c>
    </row>
    <row r="117" spans="1:7" ht="22.5" hidden="1" customHeight="1" outlineLevel="1" x14ac:dyDescent="0.25">
      <c r="A117" s="35" t="s">
        <v>123</v>
      </c>
      <c r="B117" s="61" t="s">
        <v>124</v>
      </c>
      <c r="C117" s="43">
        <v>0.7613927291346646</v>
      </c>
      <c r="D117" s="43">
        <v>0.46815286624203822</v>
      </c>
      <c r="E117" s="43">
        <v>5.0657894736842106</v>
      </c>
      <c r="F117" s="44">
        <v>0.78691401353722734</v>
      </c>
      <c r="G117" s="45">
        <v>0.51786129439961448</v>
      </c>
    </row>
    <row r="118" spans="1:7" ht="22.5" hidden="1" customHeight="1" outlineLevel="1" x14ac:dyDescent="0.25">
      <c r="A118" s="35" t="s">
        <v>125</v>
      </c>
      <c r="B118" s="61" t="s">
        <v>122</v>
      </c>
      <c r="C118" s="36">
        <v>60324</v>
      </c>
      <c r="D118" s="36">
        <v>58120</v>
      </c>
      <c r="E118" s="36">
        <v>44580</v>
      </c>
      <c r="F118" s="37">
        <v>163024</v>
      </c>
      <c r="G118" s="34">
        <v>4109884</v>
      </c>
    </row>
    <row r="119" spans="1:7" ht="22.5" hidden="1" customHeight="1" outlineLevel="1" thickBot="1" x14ac:dyDescent="0.3">
      <c r="A119" s="17" t="s">
        <v>126</v>
      </c>
      <c r="B119" s="62" t="s">
        <v>124</v>
      </c>
      <c r="C119" s="63">
        <v>15.443932411674346</v>
      </c>
      <c r="D119" s="63">
        <v>15.424628450106157</v>
      </c>
      <c r="E119" s="63">
        <v>146.64473684210526</v>
      </c>
      <c r="F119" s="64">
        <v>20.43419403359238</v>
      </c>
      <c r="G119" s="65">
        <v>17.37258267004265</v>
      </c>
    </row>
    <row r="120" spans="1:7" ht="22.5" customHeight="1" collapsed="1" thickBot="1" x14ac:dyDescent="0.3">
      <c r="A120" s="172" t="s">
        <v>127</v>
      </c>
      <c r="B120" s="173"/>
      <c r="C120" s="173"/>
      <c r="D120" s="173"/>
      <c r="E120" s="173"/>
      <c r="F120" s="173"/>
      <c r="G120" s="174"/>
    </row>
    <row r="121" spans="1:7" ht="22.5" hidden="1" customHeight="1" outlineLevel="1" x14ac:dyDescent="0.25">
      <c r="A121" s="13" t="s">
        <v>128</v>
      </c>
      <c r="B121" s="14" t="s">
        <v>11</v>
      </c>
      <c r="C121" s="57">
        <v>3900.0599999999995</v>
      </c>
      <c r="D121" s="57">
        <v>3387.71</v>
      </c>
      <c r="E121" s="57">
        <v>0</v>
      </c>
      <c r="F121" s="58">
        <v>7287.7699999999995</v>
      </c>
      <c r="G121" s="66">
        <v>227253.60000000003</v>
      </c>
    </row>
    <row r="122" spans="1:7" ht="22.5" hidden="1" customHeight="1" outlineLevel="1" x14ac:dyDescent="0.25">
      <c r="A122" s="35" t="s">
        <v>47</v>
      </c>
      <c r="B122" s="26" t="s">
        <v>11</v>
      </c>
      <c r="C122" s="36">
        <v>3906</v>
      </c>
      <c r="D122" s="36">
        <v>3768</v>
      </c>
      <c r="E122" s="36">
        <v>304</v>
      </c>
      <c r="F122" s="37">
        <v>7978</v>
      </c>
      <c r="G122" s="34">
        <v>236573</v>
      </c>
    </row>
    <row r="123" spans="1:7" ht="22.5" hidden="1" customHeight="1" outlineLevel="1" thickBot="1" x14ac:dyDescent="0.3">
      <c r="A123" s="17" t="s">
        <v>129</v>
      </c>
      <c r="B123" s="49" t="s">
        <v>69</v>
      </c>
      <c r="C123" s="55">
        <v>1.001523053491485</v>
      </c>
      <c r="D123" s="55">
        <v>1.1122557715979231</v>
      </c>
      <c r="E123" s="55">
        <v>0</v>
      </c>
      <c r="F123" s="67">
        <v>1.0947107276985966</v>
      </c>
      <c r="G123" s="68">
        <v>1.041008811301559</v>
      </c>
    </row>
    <row r="124" spans="1:7" ht="22.5" customHeight="1" collapsed="1" thickBot="1" x14ac:dyDescent="0.3">
      <c r="A124" s="172" t="s">
        <v>130</v>
      </c>
      <c r="B124" s="173"/>
      <c r="C124" s="173"/>
      <c r="D124" s="173"/>
      <c r="E124" s="173"/>
      <c r="F124" s="173"/>
      <c r="G124" s="174"/>
    </row>
    <row r="125" spans="1:7" ht="22.5" hidden="1" customHeight="1" outlineLevel="1" collapsed="1" x14ac:dyDescent="0.25">
      <c r="A125" s="200" t="s">
        <v>131</v>
      </c>
      <c r="B125" s="201"/>
      <c r="C125" s="201"/>
      <c r="D125" s="201"/>
      <c r="E125" s="201"/>
      <c r="F125" s="201"/>
      <c r="G125" s="202"/>
    </row>
    <row r="126" spans="1:7" ht="22.5" hidden="1" customHeight="1" outlineLevel="2" x14ac:dyDescent="0.25">
      <c r="A126" s="35" t="s">
        <v>132</v>
      </c>
      <c r="B126" s="26" t="s">
        <v>11</v>
      </c>
      <c r="C126" s="36">
        <v>161.11000000000001</v>
      </c>
      <c r="D126" s="36">
        <v>152.71</v>
      </c>
      <c r="E126" s="36">
        <v>0</v>
      </c>
      <c r="F126" s="36">
        <v>313.82000000000005</v>
      </c>
      <c r="G126" s="34">
        <v>9699.5</v>
      </c>
    </row>
    <row r="127" spans="1:7" ht="22.5" hidden="1" customHeight="1" outlineLevel="2" x14ac:dyDescent="0.25">
      <c r="A127" s="69" t="s">
        <v>133</v>
      </c>
      <c r="B127" s="26" t="s">
        <v>11</v>
      </c>
      <c r="C127" s="36">
        <v>161.11000000000001</v>
      </c>
      <c r="D127" s="36">
        <v>152.71</v>
      </c>
      <c r="E127" s="36">
        <v>0</v>
      </c>
      <c r="F127" s="37">
        <v>313.82000000000005</v>
      </c>
      <c r="G127" s="34">
        <v>9699.5</v>
      </c>
    </row>
    <row r="128" spans="1:7" ht="22.5" hidden="1" customHeight="1" outlineLevel="2" x14ac:dyDescent="0.25">
      <c r="A128" s="69" t="s">
        <v>134</v>
      </c>
      <c r="B128" s="26" t="s">
        <v>11</v>
      </c>
      <c r="C128" s="36">
        <v>0</v>
      </c>
      <c r="D128" s="36">
        <v>0</v>
      </c>
      <c r="E128" s="36">
        <v>0</v>
      </c>
      <c r="F128" s="37">
        <v>0</v>
      </c>
      <c r="G128" s="34">
        <v>0</v>
      </c>
    </row>
    <row r="129" spans="1:7" ht="22.5" hidden="1" customHeight="1" outlineLevel="2" x14ac:dyDescent="0.25">
      <c r="A129" s="35" t="s">
        <v>135</v>
      </c>
      <c r="B129" s="26" t="s">
        <v>15</v>
      </c>
      <c r="C129" s="36">
        <v>5.33</v>
      </c>
      <c r="D129" s="36">
        <v>5.07</v>
      </c>
      <c r="E129" s="36">
        <v>0</v>
      </c>
      <c r="F129" s="37">
        <v>10.4</v>
      </c>
      <c r="G129" s="34">
        <v>339.13</v>
      </c>
    </row>
    <row r="130" spans="1:7" ht="22.5" hidden="1" customHeight="1" outlineLevel="2" x14ac:dyDescent="0.25">
      <c r="A130" s="35" t="s">
        <v>49</v>
      </c>
      <c r="B130" s="26" t="s">
        <v>36</v>
      </c>
      <c r="C130" s="36">
        <v>30.227016885553471</v>
      </c>
      <c r="D130" s="36">
        <v>30.120315581854044</v>
      </c>
      <c r="E130" s="36">
        <v>0</v>
      </c>
      <c r="F130" s="37">
        <v>30.175000000000004</v>
      </c>
      <c r="G130" s="34">
        <v>28.601126411700527</v>
      </c>
    </row>
    <row r="131" spans="1:7" ht="22.5" hidden="1" customHeight="1" outlineLevel="1" collapsed="1" thickBot="1" x14ac:dyDescent="0.3">
      <c r="A131" s="197" t="s">
        <v>136</v>
      </c>
      <c r="B131" s="198"/>
      <c r="C131" s="198"/>
      <c r="D131" s="198"/>
      <c r="E131" s="198"/>
      <c r="F131" s="198"/>
      <c r="G131" s="199"/>
    </row>
    <row r="132" spans="1:7" ht="22.5" hidden="1" customHeight="1" outlineLevel="2" x14ac:dyDescent="0.25">
      <c r="A132" s="35" t="s">
        <v>137</v>
      </c>
      <c r="B132" s="26" t="s">
        <v>15</v>
      </c>
      <c r="C132" s="38">
        <v>0</v>
      </c>
      <c r="D132" s="38">
        <v>0</v>
      </c>
      <c r="E132" s="38">
        <v>0</v>
      </c>
      <c r="F132" s="27">
        <v>0</v>
      </c>
      <c r="G132" s="28">
        <v>0</v>
      </c>
    </row>
    <row r="133" spans="1:7" ht="22.5" hidden="1" customHeight="1" outlineLevel="2" x14ac:dyDescent="0.25">
      <c r="A133" s="35" t="s">
        <v>138</v>
      </c>
      <c r="B133" s="26" t="s">
        <v>15</v>
      </c>
      <c r="C133" s="38">
        <v>0</v>
      </c>
      <c r="D133" s="38">
        <v>5.65</v>
      </c>
      <c r="E133" s="38">
        <v>2.58</v>
      </c>
      <c r="F133" s="27">
        <v>8.23</v>
      </c>
      <c r="G133" s="28">
        <v>412.36</v>
      </c>
    </row>
    <row r="134" spans="1:7" ht="22.5" hidden="1" customHeight="1" outlineLevel="2" x14ac:dyDescent="0.25">
      <c r="A134" s="35" t="s">
        <v>139</v>
      </c>
      <c r="B134" s="26" t="s">
        <v>11</v>
      </c>
      <c r="C134" s="36">
        <v>0</v>
      </c>
      <c r="D134" s="36">
        <v>217.26</v>
      </c>
      <c r="E134" s="36">
        <v>66.010000000000005</v>
      </c>
      <c r="F134" s="37">
        <v>283.27</v>
      </c>
      <c r="G134" s="34">
        <v>14888.14</v>
      </c>
    </row>
    <row r="135" spans="1:7" ht="22.5" hidden="1" customHeight="1" outlineLevel="2" thickBot="1" x14ac:dyDescent="0.3">
      <c r="A135" s="17" t="s">
        <v>140</v>
      </c>
      <c r="B135" s="18" t="s">
        <v>36</v>
      </c>
      <c r="C135" s="63">
        <v>0</v>
      </c>
      <c r="D135" s="63">
        <v>38.45309734513274</v>
      </c>
      <c r="E135" s="63">
        <v>25.585271317829459</v>
      </c>
      <c r="F135" s="64">
        <v>34.419198055893069</v>
      </c>
      <c r="G135" s="65">
        <v>36.104714327286835</v>
      </c>
    </row>
    <row r="136" spans="1:7" ht="22.5" customHeight="1" collapsed="1" thickBot="1" x14ac:dyDescent="0.3">
      <c r="A136" s="172" t="s">
        <v>141</v>
      </c>
      <c r="B136" s="173"/>
      <c r="C136" s="173"/>
      <c r="D136" s="173"/>
      <c r="E136" s="173"/>
      <c r="F136" s="173"/>
      <c r="G136" s="174"/>
    </row>
    <row r="137" spans="1:7" ht="22.5" hidden="1" customHeight="1" outlineLevel="1" x14ac:dyDescent="0.25">
      <c r="A137" s="13" t="s">
        <v>142</v>
      </c>
      <c r="B137" s="70" t="s">
        <v>143</v>
      </c>
      <c r="C137" s="57">
        <v>119</v>
      </c>
      <c r="D137" s="57">
        <v>119.17</v>
      </c>
      <c r="E137" s="57">
        <v>54.59</v>
      </c>
      <c r="F137" s="58">
        <v>292.76</v>
      </c>
      <c r="G137" s="59">
        <v>7911.1200000000008</v>
      </c>
    </row>
    <row r="138" spans="1:7" ht="22.5" hidden="1" customHeight="1" outlineLevel="1" x14ac:dyDescent="0.25">
      <c r="A138" s="35" t="s">
        <v>144</v>
      </c>
      <c r="B138" s="71" t="s">
        <v>145</v>
      </c>
      <c r="C138" s="38">
        <v>30.465949820788531</v>
      </c>
      <c r="D138" s="38">
        <v>31.626857749469213</v>
      </c>
      <c r="E138" s="38">
        <v>179.57236842105263</v>
      </c>
      <c r="F138" s="38">
        <v>36.69591376284783</v>
      </c>
      <c r="G138" s="72">
        <v>33.440502508739378</v>
      </c>
    </row>
    <row r="139" spans="1:7" ht="22.5" hidden="1" customHeight="1" outlineLevel="1" x14ac:dyDescent="0.25">
      <c r="A139" s="35" t="s">
        <v>146</v>
      </c>
      <c r="B139" s="71" t="s">
        <v>147</v>
      </c>
      <c r="C139" s="73">
        <v>61784</v>
      </c>
      <c r="D139" s="73">
        <v>58496</v>
      </c>
      <c r="E139" s="73">
        <v>45448</v>
      </c>
      <c r="F139" s="37">
        <v>165728</v>
      </c>
      <c r="G139" s="74">
        <v>4138072</v>
      </c>
    </row>
    <row r="140" spans="1:7" ht="22.5" hidden="1" customHeight="1" outlineLevel="1" x14ac:dyDescent="0.25">
      <c r="A140" s="40" t="s">
        <v>148</v>
      </c>
      <c r="B140" s="71" t="s">
        <v>149</v>
      </c>
      <c r="C140" s="38">
        <v>15.817716333845366</v>
      </c>
      <c r="D140" s="38">
        <v>15.524416135881104</v>
      </c>
      <c r="E140" s="38">
        <v>149.5</v>
      </c>
      <c r="F140" s="38">
        <v>20.773126096766106</v>
      </c>
      <c r="G140" s="72">
        <v>17.491734052491196</v>
      </c>
    </row>
    <row r="141" spans="1:7" ht="22.5" hidden="1" customHeight="1" outlineLevel="1" x14ac:dyDescent="0.25">
      <c r="A141" s="35" t="s">
        <v>150</v>
      </c>
      <c r="B141" s="71" t="s">
        <v>151</v>
      </c>
      <c r="C141" s="36">
        <v>373</v>
      </c>
      <c r="D141" s="36">
        <v>372</v>
      </c>
      <c r="E141" s="36">
        <v>373</v>
      </c>
      <c r="F141" s="37">
        <v>1118</v>
      </c>
      <c r="G141" s="39">
        <v>15381</v>
      </c>
    </row>
    <row r="142" spans="1:7" ht="22.5" hidden="1" customHeight="1" outlineLevel="1" x14ac:dyDescent="0.25">
      <c r="A142" s="35" t="s">
        <v>152</v>
      </c>
      <c r="B142" s="71" t="s">
        <v>153</v>
      </c>
      <c r="C142" s="38">
        <v>9.5494111623143876E-2</v>
      </c>
      <c r="D142" s="38">
        <v>9.8726114649681534E-2</v>
      </c>
      <c r="E142" s="38">
        <v>1.2269736842105263</v>
      </c>
      <c r="F142" s="27">
        <v>0.14013537227375283</v>
      </c>
      <c r="G142" s="72">
        <v>6.5015872479107922E-2</v>
      </c>
    </row>
    <row r="143" spans="1:7" ht="22.5" hidden="1" customHeight="1" outlineLevel="1" thickBot="1" x14ac:dyDescent="0.3">
      <c r="A143" s="17" t="s">
        <v>154</v>
      </c>
      <c r="B143" s="75" t="s">
        <v>151</v>
      </c>
      <c r="C143" s="76">
        <v>38</v>
      </c>
      <c r="D143" s="76">
        <v>110</v>
      </c>
      <c r="E143" s="76">
        <v>35</v>
      </c>
      <c r="F143" s="77">
        <v>183</v>
      </c>
      <c r="G143" s="78">
        <v>7281</v>
      </c>
    </row>
    <row r="144" spans="1:7" ht="22.5" customHeight="1" collapsed="1" thickBot="1" x14ac:dyDescent="0.3">
      <c r="A144" s="172" t="s">
        <v>155</v>
      </c>
      <c r="B144" s="173"/>
      <c r="C144" s="173"/>
      <c r="D144" s="173"/>
      <c r="E144" s="173"/>
      <c r="F144" s="173"/>
      <c r="G144" s="174"/>
    </row>
    <row r="145" spans="1:7" ht="21.75" hidden="1" customHeight="1" outlineLevel="1" x14ac:dyDescent="0.25">
      <c r="A145" s="79" t="s">
        <v>156</v>
      </c>
      <c r="B145" s="80" t="s">
        <v>11</v>
      </c>
      <c r="C145" s="57">
        <v>0</v>
      </c>
      <c r="D145" s="57">
        <v>0</v>
      </c>
      <c r="E145" s="57">
        <v>0</v>
      </c>
      <c r="F145" s="57">
        <v>0</v>
      </c>
      <c r="G145" s="66">
        <v>0</v>
      </c>
    </row>
    <row r="146" spans="1:7" ht="21.75" hidden="1" customHeight="1" outlineLevel="1" x14ac:dyDescent="0.25">
      <c r="A146" s="81" t="s">
        <v>157</v>
      </c>
      <c r="B146" s="82" t="s">
        <v>22</v>
      </c>
      <c r="C146" s="36">
        <v>0</v>
      </c>
      <c r="D146" s="36">
        <v>0</v>
      </c>
      <c r="E146" s="36">
        <v>0</v>
      </c>
      <c r="F146" s="36">
        <v>0</v>
      </c>
      <c r="G146" s="39">
        <v>0</v>
      </c>
    </row>
    <row r="147" spans="1:7" ht="21.75" hidden="1" customHeight="1" outlineLevel="1" x14ac:dyDescent="0.25">
      <c r="A147" s="81" t="s">
        <v>158</v>
      </c>
      <c r="B147" s="82" t="s">
        <v>11</v>
      </c>
      <c r="C147" s="194">
        <v>0</v>
      </c>
      <c r="D147" s="195"/>
      <c r="E147" s="196"/>
      <c r="F147" s="36">
        <v>0</v>
      </c>
      <c r="G147" s="39">
        <v>0</v>
      </c>
    </row>
    <row r="148" spans="1:7" ht="21.75" hidden="1" customHeight="1" outlineLevel="1" x14ac:dyDescent="0.25">
      <c r="A148" s="81" t="s">
        <v>159</v>
      </c>
      <c r="B148" s="82" t="s">
        <v>22</v>
      </c>
      <c r="C148" s="194">
        <v>0</v>
      </c>
      <c r="D148" s="195"/>
      <c r="E148" s="196"/>
      <c r="F148" s="36">
        <v>0</v>
      </c>
      <c r="G148" s="39">
        <v>0</v>
      </c>
    </row>
    <row r="149" spans="1:7" ht="21.75" hidden="1" customHeight="1" outlineLevel="1" x14ac:dyDescent="0.25">
      <c r="A149" s="81" t="s">
        <v>284</v>
      </c>
      <c r="B149" s="82" t="s">
        <v>11</v>
      </c>
      <c r="C149" s="194">
        <v>1425.17004394531</v>
      </c>
      <c r="D149" s="195"/>
      <c r="E149" s="196"/>
      <c r="F149" s="36">
        <v>1425.17004394531</v>
      </c>
      <c r="G149" s="39">
        <v>8551.6800537109393</v>
      </c>
    </row>
    <row r="150" spans="1:7" ht="21.75" hidden="1" customHeight="1" outlineLevel="1" x14ac:dyDescent="0.25">
      <c r="A150" s="81" t="s">
        <v>52</v>
      </c>
      <c r="B150" s="82" t="s">
        <v>22</v>
      </c>
      <c r="C150" s="194">
        <v>56</v>
      </c>
      <c r="D150" s="195"/>
      <c r="E150" s="196"/>
      <c r="F150" s="36">
        <v>56</v>
      </c>
      <c r="G150" s="39">
        <v>337</v>
      </c>
    </row>
    <row r="151" spans="1:7" ht="21.75" hidden="1" customHeight="1" outlineLevel="1" x14ac:dyDescent="0.25">
      <c r="A151" s="81" t="s">
        <v>161</v>
      </c>
      <c r="B151" s="82" t="s">
        <v>11</v>
      </c>
      <c r="C151" s="144">
        <v>616</v>
      </c>
      <c r="D151" s="144">
        <v>386</v>
      </c>
      <c r="E151" s="144">
        <v>1016</v>
      </c>
      <c r="F151" s="36">
        <v>2018</v>
      </c>
      <c r="G151" s="39">
        <v>46648</v>
      </c>
    </row>
    <row r="152" spans="1:7" ht="21.75" hidden="1" customHeight="1" outlineLevel="1" x14ac:dyDescent="0.25">
      <c r="A152" s="81" t="s">
        <v>162</v>
      </c>
      <c r="B152" s="82" t="s">
        <v>11</v>
      </c>
      <c r="C152" s="194">
        <v>493.29998779296898</v>
      </c>
      <c r="D152" s="195"/>
      <c r="E152" s="196"/>
      <c r="F152" s="36">
        <v>493.29998779296898</v>
      </c>
      <c r="G152" s="39">
        <v>3022.1499633789099</v>
      </c>
    </row>
    <row r="153" spans="1:7" ht="21.75" hidden="1" customHeight="1" outlineLevel="1" x14ac:dyDescent="0.25">
      <c r="A153" s="81" t="s">
        <v>52</v>
      </c>
      <c r="B153" s="82" t="s">
        <v>22</v>
      </c>
      <c r="C153" s="194">
        <v>30</v>
      </c>
      <c r="D153" s="195"/>
      <c r="E153" s="196"/>
      <c r="F153" s="36">
        <v>30</v>
      </c>
      <c r="G153" s="39">
        <v>184</v>
      </c>
    </row>
    <row r="154" spans="1:7" ht="21.75" hidden="1" customHeight="1" outlineLevel="1" x14ac:dyDescent="0.25">
      <c r="A154" s="81" t="s">
        <v>163</v>
      </c>
      <c r="B154" s="82" t="s">
        <v>11</v>
      </c>
      <c r="C154" s="144">
        <v>0</v>
      </c>
      <c r="D154" s="144">
        <v>804</v>
      </c>
      <c r="E154" s="144">
        <v>972</v>
      </c>
      <c r="F154" s="36">
        <v>1776</v>
      </c>
      <c r="G154" s="39">
        <v>38028</v>
      </c>
    </row>
    <row r="155" spans="1:7" ht="21.75" hidden="1" customHeight="1" outlineLevel="1" x14ac:dyDescent="0.25">
      <c r="A155" s="81" t="s">
        <v>164</v>
      </c>
      <c r="B155" s="82" t="s">
        <v>11</v>
      </c>
      <c r="C155" s="194">
        <v>1005.63000488281</v>
      </c>
      <c r="D155" s="195"/>
      <c r="E155" s="196"/>
      <c r="F155" s="36">
        <v>1005.63000488281</v>
      </c>
      <c r="G155" s="39">
        <v>8197.9099578857404</v>
      </c>
    </row>
    <row r="156" spans="1:7" ht="21.75" hidden="1" customHeight="1" outlineLevel="1" x14ac:dyDescent="0.25">
      <c r="A156" s="81" t="s">
        <v>52</v>
      </c>
      <c r="B156" s="82" t="s">
        <v>22</v>
      </c>
      <c r="C156" s="194">
        <v>70</v>
      </c>
      <c r="D156" s="195"/>
      <c r="E156" s="196"/>
      <c r="F156" s="36">
        <v>70</v>
      </c>
      <c r="G156" s="39">
        <v>487</v>
      </c>
    </row>
    <row r="157" spans="1:7" ht="21.75" hidden="1" customHeight="1" outlineLevel="1" x14ac:dyDescent="0.25">
      <c r="A157" s="81" t="s">
        <v>165</v>
      </c>
      <c r="B157" s="82" t="s">
        <v>11</v>
      </c>
      <c r="C157" s="144">
        <v>1734</v>
      </c>
      <c r="D157" s="144">
        <v>1650</v>
      </c>
      <c r="E157" s="144">
        <v>1436</v>
      </c>
      <c r="F157" s="36">
        <v>4820</v>
      </c>
      <c r="G157" s="39">
        <v>86178</v>
      </c>
    </row>
    <row r="158" spans="1:7" ht="21.75" hidden="1" customHeight="1" outlineLevel="1" x14ac:dyDescent="0.25">
      <c r="A158" s="81" t="s">
        <v>166</v>
      </c>
      <c r="B158" s="82" t="s">
        <v>11</v>
      </c>
      <c r="C158" s="57">
        <v>0</v>
      </c>
      <c r="D158" s="57">
        <v>0</v>
      </c>
      <c r="E158" s="57">
        <v>0</v>
      </c>
      <c r="F158" s="36">
        <v>0</v>
      </c>
      <c r="G158" s="39">
        <v>0</v>
      </c>
    </row>
    <row r="159" spans="1:7" ht="21.75" hidden="1" customHeight="1" outlineLevel="1" x14ac:dyDescent="0.25">
      <c r="A159" s="81" t="s">
        <v>157</v>
      </c>
      <c r="B159" s="82" t="s">
        <v>22</v>
      </c>
      <c r="C159" s="36">
        <v>0</v>
      </c>
      <c r="D159" s="36">
        <v>0</v>
      </c>
      <c r="E159" s="36">
        <v>0</v>
      </c>
      <c r="F159" s="36">
        <v>0</v>
      </c>
      <c r="G159" s="39">
        <v>0</v>
      </c>
    </row>
    <row r="160" spans="1:7" ht="21.75" hidden="1" customHeight="1" outlineLevel="1" x14ac:dyDescent="0.25">
      <c r="A160" s="81" t="s">
        <v>166</v>
      </c>
      <c r="B160" s="82" t="s">
        <v>11</v>
      </c>
      <c r="C160" s="194">
        <v>0</v>
      </c>
      <c r="D160" s="195"/>
      <c r="E160" s="196"/>
      <c r="F160" s="36">
        <v>0</v>
      </c>
      <c r="G160" s="39">
        <v>0</v>
      </c>
    </row>
    <row r="161" spans="1:10" ht="21" hidden="1" outlineLevel="1" x14ac:dyDescent="0.25">
      <c r="A161" s="81" t="s">
        <v>159</v>
      </c>
      <c r="B161" s="82" t="s">
        <v>22</v>
      </c>
      <c r="C161" s="194">
        <v>0</v>
      </c>
      <c r="D161" s="195"/>
      <c r="E161" s="196"/>
      <c r="F161" s="36">
        <v>0</v>
      </c>
      <c r="G161" s="39">
        <v>0</v>
      </c>
    </row>
    <row r="162" spans="1:10" ht="21" hidden="1" outlineLevel="1" x14ac:dyDescent="0.25">
      <c r="A162" s="81" t="s">
        <v>167</v>
      </c>
      <c r="B162" s="82" t="s">
        <v>11</v>
      </c>
      <c r="C162" s="194">
        <v>0</v>
      </c>
      <c r="D162" s="195"/>
      <c r="E162" s="196"/>
      <c r="F162" s="36">
        <v>0</v>
      </c>
      <c r="G162" s="39">
        <v>0</v>
      </c>
    </row>
    <row r="163" spans="1:10" ht="21" hidden="1" outlineLevel="1" x14ac:dyDescent="0.25">
      <c r="A163" s="81" t="s">
        <v>157</v>
      </c>
      <c r="B163" s="82" t="s">
        <v>22</v>
      </c>
      <c r="C163" s="194">
        <v>0</v>
      </c>
      <c r="D163" s="195"/>
      <c r="E163" s="196"/>
      <c r="F163" s="36">
        <v>0</v>
      </c>
      <c r="G163" s="39">
        <v>0</v>
      </c>
    </row>
    <row r="164" spans="1:10" ht="21" hidden="1" outlineLevel="1" x14ac:dyDescent="0.25">
      <c r="A164" s="81" t="s">
        <v>168</v>
      </c>
      <c r="B164" s="82" t="s">
        <v>11</v>
      </c>
      <c r="C164" s="194">
        <v>0</v>
      </c>
      <c r="D164" s="195"/>
      <c r="E164" s="196"/>
      <c r="F164" s="36">
        <v>0</v>
      </c>
      <c r="G164" s="39">
        <v>0</v>
      </c>
    </row>
    <row r="165" spans="1:10" ht="21" hidden="1" outlineLevel="1" x14ac:dyDescent="0.25">
      <c r="A165" s="81" t="s">
        <v>159</v>
      </c>
      <c r="B165" s="82" t="s">
        <v>22</v>
      </c>
      <c r="C165" s="194">
        <v>0</v>
      </c>
      <c r="D165" s="195"/>
      <c r="E165" s="196"/>
      <c r="F165" s="36">
        <v>0</v>
      </c>
      <c r="G165" s="39">
        <v>0</v>
      </c>
    </row>
    <row r="166" spans="1:10" ht="22.8" hidden="1" outlineLevel="1" x14ac:dyDescent="0.25">
      <c r="A166" s="84" t="s">
        <v>169</v>
      </c>
      <c r="B166" s="85" t="s">
        <v>11</v>
      </c>
      <c r="C166" s="186">
        <v>11538.100036621088</v>
      </c>
      <c r="D166" s="189"/>
      <c r="E166" s="189"/>
      <c r="F166" s="190"/>
      <c r="G166" s="86">
        <v>190625.73997497559</v>
      </c>
      <c r="H166" s="87"/>
      <c r="I166" s="88"/>
      <c r="J166" s="88"/>
    </row>
    <row r="167" spans="1:10" ht="22.8" hidden="1" outlineLevel="1" x14ac:dyDescent="0.25">
      <c r="A167" s="84" t="s">
        <v>170</v>
      </c>
      <c r="B167" s="85" t="s">
        <v>22</v>
      </c>
      <c r="C167" s="186">
        <v>0</v>
      </c>
      <c r="D167" s="187"/>
      <c r="E167" s="187"/>
      <c r="F167" s="188"/>
      <c r="G167" s="86">
        <v>0</v>
      </c>
      <c r="H167" s="87"/>
      <c r="I167" s="88"/>
      <c r="J167" s="88"/>
    </row>
    <row r="168" spans="1:10" ht="22.8" hidden="1" outlineLevel="1" x14ac:dyDescent="0.25">
      <c r="A168" s="84" t="s">
        <v>171</v>
      </c>
      <c r="B168" s="85" t="s">
        <v>22</v>
      </c>
      <c r="C168" s="186">
        <v>156</v>
      </c>
      <c r="D168" s="189"/>
      <c r="E168" s="189"/>
      <c r="F168" s="190"/>
      <c r="G168" s="86">
        <v>1008</v>
      </c>
    </row>
    <row r="169" spans="1:10" ht="28.2" hidden="1" outlineLevel="1" thickBot="1" x14ac:dyDescent="0.3">
      <c r="A169" s="89" t="s">
        <v>172</v>
      </c>
      <c r="B169" s="90" t="s">
        <v>11</v>
      </c>
      <c r="C169" s="191">
        <v>215094.70001220691</v>
      </c>
      <c r="D169" s="192"/>
      <c r="E169" s="192"/>
      <c r="F169" s="192"/>
      <c r="G169" s="193"/>
    </row>
    <row r="170" spans="1:10" ht="25.8" collapsed="1" thickBot="1" x14ac:dyDescent="0.3">
      <c r="A170" s="172" t="s">
        <v>173</v>
      </c>
      <c r="B170" s="173"/>
      <c r="C170" s="173"/>
      <c r="D170" s="173"/>
      <c r="E170" s="173"/>
      <c r="F170" s="173"/>
      <c r="G170" s="174"/>
    </row>
    <row r="171" spans="1:10" ht="184.5" hidden="1" customHeight="1" outlineLevel="1" thickBot="1" x14ac:dyDescent="0.3">
      <c r="A171" s="91"/>
      <c r="B171" s="92"/>
      <c r="C171" s="93"/>
      <c r="D171" s="93"/>
      <c r="E171" s="93"/>
      <c r="F171" s="93"/>
      <c r="G171" s="94"/>
    </row>
    <row r="172" spans="1:10" ht="22.5" customHeight="1" collapsed="1" thickBot="1" x14ac:dyDescent="0.3">
      <c r="A172" s="172" t="s">
        <v>174</v>
      </c>
      <c r="B172" s="173"/>
      <c r="C172" s="173"/>
      <c r="D172" s="173"/>
      <c r="E172" s="173"/>
      <c r="F172" s="173"/>
      <c r="G172" s="174"/>
    </row>
    <row r="173" spans="1:10" ht="27" hidden="1" customHeight="1" outlineLevel="1" x14ac:dyDescent="0.25">
      <c r="A173" s="184" t="s">
        <v>175</v>
      </c>
      <c r="B173" s="185"/>
      <c r="C173" s="185"/>
      <c r="D173" s="143" t="s">
        <v>176</v>
      </c>
      <c r="E173" s="143" t="s">
        <v>177</v>
      </c>
      <c r="F173" s="143" t="s">
        <v>178</v>
      </c>
      <c r="G173" s="96" t="s">
        <v>179</v>
      </c>
    </row>
    <row r="174" spans="1:10" ht="30.75" hidden="1" customHeight="1" outlineLevel="1" x14ac:dyDescent="0.25">
      <c r="A174" s="166" t="s">
        <v>223</v>
      </c>
      <c r="B174" s="167"/>
      <c r="C174" s="167"/>
      <c r="D174" s="97" t="s">
        <v>261</v>
      </c>
      <c r="E174" s="98" t="s">
        <v>225</v>
      </c>
      <c r="F174" s="98" t="s">
        <v>196</v>
      </c>
      <c r="G174" s="99">
        <v>580</v>
      </c>
    </row>
    <row r="175" spans="1:10" ht="30.75" hidden="1" customHeight="1" outlineLevel="1" x14ac:dyDescent="0.25">
      <c r="A175" s="166" t="s">
        <v>235</v>
      </c>
      <c r="B175" s="167"/>
      <c r="C175" s="167"/>
      <c r="D175" s="97" t="s">
        <v>326</v>
      </c>
      <c r="E175" s="98" t="s">
        <v>225</v>
      </c>
      <c r="F175" s="98" t="s">
        <v>196</v>
      </c>
      <c r="G175" s="99">
        <v>300</v>
      </c>
    </row>
    <row r="176" spans="1:10" ht="30.75" hidden="1" customHeight="1" outlineLevel="1" x14ac:dyDescent="0.25">
      <c r="A176" s="166" t="s">
        <v>200</v>
      </c>
      <c r="B176" s="167"/>
      <c r="C176" s="167"/>
      <c r="D176" s="97" t="s">
        <v>200</v>
      </c>
      <c r="E176" s="98" t="s">
        <v>200</v>
      </c>
      <c r="F176" s="98" t="s">
        <v>200</v>
      </c>
      <c r="G176" s="99" t="s">
        <v>200</v>
      </c>
    </row>
    <row r="177" spans="1:10" ht="30.75" hidden="1" customHeight="1" outlineLevel="1" x14ac:dyDescent="0.25">
      <c r="A177" s="166" t="s">
        <v>200</v>
      </c>
      <c r="B177" s="167"/>
      <c r="C177" s="167"/>
      <c r="D177" s="97" t="s">
        <v>200</v>
      </c>
      <c r="E177" s="98" t="s">
        <v>200</v>
      </c>
      <c r="F177" s="98" t="s">
        <v>200</v>
      </c>
      <c r="G177" s="99" t="s">
        <v>200</v>
      </c>
    </row>
    <row r="178" spans="1:10" ht="30.75" hidden="1" customHeight="1" outlineLevel="1" x14ac:dyDescent="0.25">
      <c r="A178" s="166" t="s">
        <v>200</v>
      </c>
      <c r="B178" s="167"/>
      <c r="C178" s="167"/>
      <c r="D178" s="97" t="s">
        <v>200</v>
      </c>
      <c r="E178" s="98" t="s">
        <v>200</v>
      </c>
      <c r="F178" s="98" t="s">
        <v>200</v>
      </c>
      <c r="G178" s="99" t="s">
        <v>200</v>
      </c>
    </row>
    <row r="179" spans="1:10" ht="30.75" hidden="1" customHeight="1" outlineLevel="1" x14ac:dyDescent="0.25">
      <c r="A179" s="166" t="s">
        <v>200</v>
      </c>
      <c r="B179" s="167"/>
      <c r="C179" s="167"/>
      <c r="D179" s="97" t="s">
        <v>200</v>
      </c>
      <c r="E179" s="98" t="s">
        <v>200</v>
      </c>
      <c r="F179" s="98" t="s">
        <v>200</v>
      </c>
      <c r="G179" s="99" t="s">
        <v>200</v>
      </c>
    </row>
    <row r="180" spans="1:10" ht="30.75" hidden="1" customHeight="1" outlineLevel="1" x14ac:dyDescent="0.25">
      <c r="A180" s="166" t="s">
        <v>200</v>
      </c>
      <c r="B180" s="167"/>
      <c r="C180" s="167"/>
      <c r="D180" s="97" t="s">
        <v>200</v>
      </c>
      <c r="E180" s="98" t="s">
        <v>200</v>
      </c>
      <c r="F180" s="98" t="s">
        <v>200</v>
      </c>
      <c r="G180" s="99" t="s">
        <v>200</v>
      </c>
    </row>
    <row r="181" spans="1:10" ht="30.75" hidden="1" customHeight="1" outlineLevel="1" x14ac:dyDescent="0.25">
      <c r="A181" s="166" t="s">
        <v>200</v>
      </c>
      <c r="B181" s="167"/>
      <c r="C181" s="167"/>
      <c r="D181" s="97" t="s">
        <v>200</v>
      </c>
      <c r="E181" s="98" t="s">
        <v>200</v>
      </c>
      <c r="F181" s="98" t="s">
        <v>200</v>
      </c>
      <c r="G181" s="99" t="s">
        <v>200</v>
      </c>
    </row>
    <row r="182" spans="1:10" ht="30.75" hidden="1" customHeight="1" outlineLevel="1" x14ac:dyDescent="0.25">
      <c r="A182" s="166" t="s">
        <v>200</v>
      </c>
      <c r="B182" s="167"/>
      <c r="C182" s="167"/>
      <c r="D182" s="97" t="s">
        <v>200</v>
      </c>
      <c r="E182" s="98" t="s">
        <v>200</v>
      </c>
      <c r="F182" s="98" t="s">
        <v>200</v>
      </c>
      <c r="G182" s="99" t="s">
        <v>200</v>
      </c>
    </row>
    <row r="183" spans="1:10" ht="30.75" hidden="1" customHeight="1" outlineLevel="1" x14ac:dyDescent="0.25">
      <c r="A183" s="166" t="s">
        <v>200</v>
      </c>
      <c r="B183" s="167"/>
      <c r="C183" s="167"/>
      <c r="D183" s="97" t="s">
        <v>200</v>
      </c>
      <c r="E183" s="98" t="s">
        <v>200</v>
      </c>
      <c r="F183" s="98" t="s">
        <v>200</v>
      </c>
      <c r="G183" s="99" t="s">
        <v>200</v>
      </c>
    </row>
    <row r="184" spans="1:10" ht="30.75" hidden="1" customHeight="1" outlineLevel="1" x14ac:dyDescent="0.25">
      <c r="A184" s="166" t="s">
        <v>200</v>
      </c>
      <c r="B184" s="167"/>
      <c r="C184" s="167"/>
      <c r="D184" s="97" t="s">
        <v>200</v>
      </c>
      <c r="E184" s="98" t="s">
        <v>200</v>
      </c>
      <c r="F184" s="98" t="s">
        <v>200</v>
      </c>
      <c r="G184" s="99" t="s">
        <v>200</v>
      </c>
    </row>
    <row r="185" spans="1:10" ht="30.75" hidden="1" customHeight="1" outlineLevel="1" x14ac:dyDescent="0.25">
      <c r="A185" s="166" t="s">
        <v>200</v>
      </c>
      <c r="B185" s="167"/>
      <c r="C185" s="167"/>
      <c r="D185" s="97" t="s">
        <v>200</v>
      </c>
      <c r="E185" s="98" t="s">
        <v>200</v>
      </c>
      <c r="F185" s="98" t="s">
        <v>200</v>
      </c>
      <c r="G185" s="99" t="s">
        <v>200</v>
      </c>
    </row>
    <row r="186" spans="1:10" ht="30.75" hidden="1" customHeight="1" outlineLevel="1" x14ac:dyDescent="0.25">
      <c r="A186" s="166" t="s">
        <v>200</v>
      </c>
      <c r="B186" s="167"/>
      <c r="C186" s="167"/>
      <c r="D186" s="97" t="s">
        <v>200</v>
      </c>
      <c r="E186" s="98" t="s">
        <v>200</v>
      </c>
      <c r="F186" s="98" t="s">
        <v>200</v>
      </c>
      <c r="G186" s="99" t="s">
        <v>200</v>
      </c>
    </row>
    <row r="187" spans="1:10" ht="30.75" hidden="1" customHeight="1" outlineLevel="1" x14ac:dyDescent="0.25">
      <c r="A187" s="166" t="s">
        <v>200</v>
      </c>
      <c r="B187" s="167"/>
      <c r="C187" s="167"/>
      <c r="D187" s="97" t="s">
        <v>200</v>
      </c>
      <c r="E187" s="98" t="s">
        <v>200</v>
      </c>
      <c r="F187" s="98" t="s">
        <v>200</v>
      </c>
      <c r="G187" s="99" t="s">
        <v>200</v>
      </c>
    </row>
    <row r="188" spans="1:10" ht="30.75" hidden="1" customHeight="1" outlineLevel="1" x14ac:dyDescent="0.25">
      <c r="A188" s="166" t="s">
        <v>200</v>
      </c>
      <c r="B188" s="167"/>
      <c r="C188" s="167"/>
      <c r="D188" s="97" t="s">
        <v>200</v>
      </c>
      <c r="E188" s="98" t="s">
        <v>200</v>
      </c>
      <c r="F188" s="98" t="s">
        <v>200</v>
      </c>
      <c r="G188" s="99" t="s">
        <v>200</v>
      </c>
    </row>
    <row r="189" spans="1:10" ht="27" hidden="1" customHeight="1" outlineLevel="1" thickBot="1" x14ac:dyDescent="0.3">
      <c r="A189" s="181" t="s">
        <v>180</v>
      </c>
      <c r="B189" s="182"/>
      <c r="C189" s="182"/>
      <c r="D189" s="182"/>
      <c r="E189" s="182"/>
      <c r="F189" s="183"/>
      <c r="G189" s="100">
        <v>880</v>
      </c>
    </row>
    <row r="190" spans="1:10" ht="22.5" customHeight="1" collapsed="1" thickBot="1" x14ac:dyDescent="0.3">
      <c r="A190" s="172" t="s">
        <v>181</v>
      </c>
      <c r="B190" s="173"/>
      <c r="C190" s="173"/>
      <c r="D190" s="173"/>
      <c r="E190" s="173"/>
      <c r="F190" s="173"/>
      <c r="G190" s="173"/>
      <c r="H190" s="173"/>
      <c r="I190" s="173"/>
      <c r="J190" s="174"/>
    </row>
    <row r="191" spans="1:10" ht="30.75" hidden="1" customHeight="1" outlineLevel="2" x14ac:dyDescent="0.25">
      <c r="A191" s="184" t="s">
        <v>182</v>
      </c>
      <c r="B191" s="185"/>
      <c r="C191" s="185"/>
      <c r="D191" s="143" t="s">
        <v>183</v>
      </c>
      <c r="E191" s="143" t="s">
        <v>184</v>
      </c>
      <c r="F191" s="143" t="s">
        <v>185</v>
      </c>
      <c r="G191" s="143" t="s">
        <v>177</v>
      </c>
      <c r="H191" s="143" t="s">
        <v>186</v>
      </c>
      <c r="I191" s="143" t="s">
        <v>187</v>
      </c>
      <c r="J191" s="101" t="s">
        <v>188</v>
      </c>
    </row>
    <row r="192" spans="1:10" ht="30.75" hidden="1" customHeight="1" outlineLevel="2" x14ac:dyDescent="0.25">
      <c r="A192" s="166" t="s">
        <v>327</v>
      </c>
      <c r="B192" s="167"/>
      <c r="C192" s="167"/>
      <c r="D192" s="102">
        <v>0.422916666666667</v>
      </c>
      <c r="E192" s="102">
        <v>0.42708333333333298</v>
      </c>
      <c r="F192" s="103">
        <v>6</v>
      </c>
      <c r="G192" s="103" t="s">
        <v>328</v>
      </c>
      <c r="H192" s="103" t="s">
        <v>230</v>
      </c>
      <c r="I192" s="103"/>
      <c r="J192" s="104">
        <v>60</v>
      </c>
    </row>
    <row r="193" spans="1:10" ht="30.75" hidden="1" customHeight="1" outlineLevel="2" x14ac:dyDescent="0.25">
      <c r="A193" s="166" t="s">
        <v>329</v>
      </c>
      <c r="B193" s="167"/>
      <c r="C193" s="167"/>
      <c r="D193" s="102">
        <v>0.93958333333333299</v>
      </c>
      <c r="E193" s="102">
        <v>0.29166666666666702</v>
      </c>
      <c r="F193" s="103">
        <v>507</v>
      </c>
      <c r="G193" s="103" t="s">
        <v>330</v>
      </c>
      <c r="H193" s="103" t="s">
        <v>230</v>
      </c>
      <c r="I193" s="103"/>
      <c r="J193" s="104">
        <v>4069</v>
      </c>
    </row>
    <row r="194" spans="1:10" ht="30.75" hidden="1" customHeight="1" outlineLevel="2" x14ac:dyDescent="0.25">
      <c r="A194" s="166" t="s">
        <v>200</v>
      </c>
      <c r="B194" s="167"/>
      <c r="C194" s="167"/>
      <c r="D194" s="102" t="s">
        <v>200</v>
      </c>
      <c r="E194" s="102" t="s">
        <v>200</v>
      </c>
      <c r="F194" s="103" t="s">
        <v>200</v>
      </c>
      <c r="G194" s="103" t="s">
        <v>200</v>
      </c>
      <c r="H194" s="103" t="s">
        <v>200</v>
      </c>
      <c r="I194" s="103"/>
      <c r="J194" s="104" t="s">
        <v>200</v>
      </c>
    </row>
    <row r="195" spans="1:10" ht="30.75" hidden="1" customHeight="1" outlineLevel="2" x14ac:dyDescent="0.25">
      <c r="A195" s="166" t="s">
        <v>200</v>
      </c>
      <c r="B195" s="167"/>
      <c r="C195" s="167"/>
      <c r="D195" s="102" t="s">
        <v>200</v>
      </c>
      <c r="E195" s="102" t="s">
        <v>200</v>
      </c>
      <c r="F195" s="103" t="s">
        <v>200</v>
      </c>
      <c r="G195" s="103" t="s">
        <v>200</v>
      </c>
      <c r="H195" s="103" t="s">
        <v>200</v>
      </c>
      <c r="I195" s="103"/>
      <c r="J195" s="104" t="s">
        <v>200</v>
      </c>
    </row>
    <row r="196" spans="1:10" ht="30.75" hidden="1" customHeight="1" outlineLevel="2" x14ac:dyDescent="0.25">
      <c r="A196" s="166" t="s">
        <v>200</v>
      </c>
      <c r="B196" s="167"/>
      <c r="C196" s="167"/>
      <c r="D196" s="102" t="s">
        <v>200</v>
      </c>
      <c r="E196" s="102" t="s">
        <v>200</v>
      </c>
      <c r="F196" s="103" t="s">
        <v>200</v>
      </c>
      <c r="G196" s="103" t="s">
        <v>200</v>
      </c>
      <c r="H196" s="103" t="s">
        <v>200</v>
      </c>
      <c r="I196" s="103"/>
      <c r="J196" s="104" t="s">
        <v>200</v>
      </c>
    </row>
    <row r="197" spans="1:10" ht="30.75" hidden="1" customHeight="1" outlineLevel="2" x14ac:dyDescent="0.25">
      <c r="A197" s="166" t="s">
        <v>200</v>
      </c>
      <c r="B197" s="167"/>
      <c r="C197" s="167"/>
      <c r="D197" s="102" t="s">
        <v>200</v>
      </c>
      <c r="E197" s="102" t="s">
        <v>200</v>
      </c>
      <c r="F197" s="103" t="s">
        <v>200</v>
      </c>
      <c r="G197" s="103" t="s">
        <v>200</v>
      </c>
      <c r="H197" s="103" t="s">
        <v>200</v>
      </c>
      <c r="I197" s="103" t="s">
        <v>200</v>
      </c>
      <c r="J197" s="104"/>
    </row>
    <row r="198" spans="1:10" ht="30.75" hidden="1" customHeight="1" outlineLevel="2" x14ac:dyDescent="0.25">
      <c r="A198" s="166" t="s">
        <v>200</v>
      </c>
      <c r="B198" s="167"/>
      <c r="C198" s="167"/>
      <c r="D198" s="102" t="s">
        <v>200</v>
      </c>
      <c r="E198" s="102" t="s">
        <v>200</v>
      </c>
      <c r="F198" s="103" t="s">
        <v>200</v>
      </c>
      <c r="G198" s="103" t="s">
        <v>200</v>
      </c>
      <c r="H198" s="103" t="s">
        <v>200</v>
      </c>
      <c r="I198" s="103" t="s">
        <v>200</v>
      </c>
      <c r="J198" s="104"/>
    </row>
    <row r="199" spans="1:10" ht="30.75" hidden="1" customHeight="1" outlineLevel="2" thickBot="1" x14ac:dyDescent="0.3">
      <c r="A199" s="168" t="s">
        <v>200</v>
      </c>
      <c r="B199" s="169"/>
      <c r="C199" s="169"/>
      <c r="D199" s="105" t="s">
        <v>200</v>
      </c>
      <c r="E199" s="105" t="s">
        <v>200</v>
      </c>
      <c r="F199" s="106" t="s">
        <v>200</v>
      </c>
      <c r="G199" s="106" t="s">
        <v>200</v>
      </c>
      <c r="H199" s="106" t="s">
        <v>200</v>
      </c>
      <c r="I199" s="106" t="s">
        <v>200</v>
      </c>
      <c r="J199" s="107"/>
    </row>
    <row r="200" spans="1:10" ht="30.75" hidden="1" customHeight="1" outlineLevel="2" thickBot="1" x14ac:dyDescent="0.3">
      <c r="A200" s="170" t="s">
        <v>189</v>
      </c>
      <c r="B200" s="171"/>
      <c r="C200" s="171"/>
      <c r="D200" s="171"/>
      <c r="E200" s="171"/>
      <c r="F200" s="108">
        <v>513</v>
      </c>
    </row>
    <row r="201" spans="1:10" ht="22.5" customHeight="1" collapsed="1" thickBot="1" x14ac:dyDescent="0.3">
      <c r="A201" s="172" t="s">
        <v>190</v>
      </c>
      <c r="B201" s="173"/>
      <c r="C201" s="173"/>
      <c r="D201" s="173"/>
      <c r="E201" s="173"/>
      <c r="F201" s="173"/>
      <c r="G201" s="174"/>
    </row>
    <row r="202" spans="1:10" ht="333" hidden="1" customHeight="1" outlineLevel="1" thickBot="1" x14ac:dyDescent="0.3"/>
    <row r="203" spans="1:10" ht="22.5" customHeight="1" collapsed="1" x14ac:dyDescent="0.25">
      <c r="A203" s="175" t="s">
        <v>191</v>
      </c>
      <c r="B203" s="176"/>
      <c r="C203" s="176"/>
      <c r="D203" s="176"/>
      <c r="E203" s="176"/>
      <c r="F203" s="176"/>
      <c r="G203" s="177"/>
    </row>
    <row r="204" spans="1:10" ht="30.75" hidden="1" customHeight="1" outlineLevel="1" x14ac:dyDescent="0.25">
      <c r="A204" s="178" t="s">
        <v>200</v>
      </c>
      <c r="B204" s="179"/>
      <c r="C204" s="179"/>
      <c r="D204" s="179"/>
      <c r="E204" s="179"/>
      <c r="F204" s="179"/>
      <c r="G204" s="180"/>
    </row>
    <row r="205" spans="1:10" ht="30.75" hidden="1" customHeight="1" outlineLevel="1" x14ac:dyDescent="0.25">
      <c r="A205" s="157" t="s">
        <v>200</v>
      </c>
      <c r="B205" s="158"/>
      <c r="C205" s="158"/>
      <c r="D205" s="158"/>
      <c r="E205" s="158"/>
      <c r="F205" s="158"/>
      <c r="G205" s="159"/>
    </row>
    <row r="206" spans="1:10" ht="30.75" hidden="1" customHeight="1" outlineLevel="1" x14ac:dyDescent="0.25">
      <c r="A206" s="160" t="s">
        <v>200</v>
      </c>
      <c r="B206" s="161"/>
      <c r="C206" s="161"/>
      <c r="D206" s="161"/>
      <c r="E206" s="161"/>
      <c r="F206" s="161"/>
      <c r="G206" s="162"/>
    </row>
    <row r="207" spans="1:10" ht="30.75" hidden="1" customHeight="1" outlineLevel="1" x14ac:dyDescent="0.25">
      <c r="A207" s="160" t="s">
        <v>200</v>
      </c>
      <c r="B207" s="161"/>
      <c r="C207" s="161"/>
      <c r="D207" s="161"/>
      <c r="E207" s="161"/>
      <c r="F207" s="161"/>
      <c r="G207" s="162"/>
    </row>
    <row r="208" spans="1:10" ht="30.75" hidden="1" customHeight="1" outlineLevel="1" x14ac:dyDescent="0.25">
      <c r="A208" s="160" t="s">
        <v>200</v>
      </c>
      <c r="B208" s="161"/>
      <c r="C208" s="161"/>
      <c r="D208" s="161"/>
      <c r="E208" s="161"/>
      <c r="F208" s="161"/>
      <c r="G208" s="162"/>
    </row>
    <row r="209" spans="1:7" ht="30.75" hidden="1" customHeight="1" outlineLevel="1" x14ac:dyDescent="0.25">
      <c r="A209" s="160" t="s">
        <v>200</v>
      </c>
      <c r="B209" s="161"/>
      <c r="C209" s="161"/>
      <c r="D209" s="161"/>
      <c r="E209" s="161"/>
      <c r="F209" s="161"/>
      <c r="G209" s="162"/>
    </row>
    <row r="210" spans="1:7" ht="30.75" hidden="1" customHeight="1" outlineLevel="1" thickBot="1" x14ac:dyDescent="0.3">
      <c r="A210" s="163" t="s">
        <v>200</v>
      </c>
      <c r="B210" s="164"/>
      <c r="C210" s="164"/>
      <c r="D210" s="164"/>
      <c r="E210" s="164"/>
      <c r="F210" s="164"/>
      <c r="G210" s="165"/>
    </row>
  </sheetData>
  <mergeCells count="102">
    <mergeCell ref="A1:G1"/>
    <mergeCell ref="B2:C2"/>
    <mergeCell ref="D2:E2"/>
    <mergeCell ref="F2:G2"/>
    <mergeCell ref="A5:G5"/>
    <mergeCell ref="A8:G8"/>
    <mergeCell ref="A19:G19"/>
    <mergeCell ref="C20:F20"/>
    <mergeCell ref="C21:F21"/>
    <mergeCell ref="C22:F22"/>
    <mergeCell ref="C23:F23"/>
    <mergeCell ref="C24:G24"/>
    <mergeCell ref="A13:G13"/>
    <mergeCell ref="C14:F14"/>
    <mergeCell ref="C15:F15"/>
    <mergeCell ref="C16:F16"/>
    <mergeCell ref="C17:F17"/>
    <mergeCell ref="C18:G18"/>
    <mergeCell ref="A54:G54"/>
    <mergeCell ref="C55:F55"/>
    <mergeCell ref="C56:F56"/>
    <mergeCell ref="C57:F57"/>
    <mergeCell ref="C58:F58"/>
    <mergeCell ref="C59:G59"/>
    <mergeCell ref="A25:G25"/>
    <mergeCell ref="A26:G26"/>
    <mergeCell ref="C39:G39"/>
    <mergeCell ref="A40:G40"/>
    <mergeCell ref="A44:G44"/>
    <mergeCell ref="C48:G48"/>
    <mergeCell ref="A99:G99"/>
    <mergeCell ref="A105:G105"/>
    <mergeCell ref="A111:G111"/>
    <mergeCell ref="A120:G120"/>
    <mergeCell ref="A124:G124"/>
    <mergeCell ref="A125:G125"/>
    <mergeCell ref="A60:G60"/>
    <mergeCell ref="A61:G61"/>
    <mergeCell ref="A70:G70"/>
    <mergeCell ref="A81:G81"/>
    <mergeCell ref="A92:G92"/>
    <mergeCell ref="A93:G93"/>
    <mergeCell ref="C150:E150"/>
    <mergeCell ref="C152:E152"/>
    <mergeCell ref="C153:E153"/>
    <mergeCell ref="C155:E155"/>
    <mergeCell ref="C156:E156"/>
    <mergeCell ref="C160:E160"/>
    <mergeCell ref="A131:G131"/>
    <mergeCell ref="A136:G136"/>
    <mergeCell ref="A144:G144"/>
    <mergeCell ref="C147:E147"/>
    <mergeCell ref="C148:E148"/>
    <mergeCell ref="C149:E149"/>
    <mergeCell ref="C167:F167"/>
    <mergeCell ref="C168:F168"/>
    <mergeCell ref="C169:G169"/>
    <mergeCell ref="A170:G170"/>
    <mergeCell ref="A172:G172"/>
    <mergeCell ref="A173:C173"/>
    <mergeCell ref="C161:E161"/>
    <mergeCell ref="C162:E162"/>
    <mergeCell ref="C163:E163"/>
    <mergeCell ref="C164:E164"/>
    <mergeCell ref="C165:E165"/>
    <mergeCell ref="C166:F166"/>
    <mergeCell ref="A180:C180"/>
    <mergeCell ref="A181:C181"/>
    <mergeCell ref="A182:C182"/>
    <mergeCell ref="A183:C183"/>
    <mergeCell ref="A184:C184"/>
    <mergeCell ref="A185:C185"/>
    <mergeCell ref="A174:C174"/>
    <mergeCell ref="A175:C175"/>
    <mergeCell ref="A176:C176"/>
    <mergeCell ref="A177:C177"/>
    <mergeCell ref="A178:C178"/>
    <mergeCell ref="A179:C179"/>
    <mergeCell ref="A192:C192"/>
    <mergeCell ref="A193:C193"/>
    <mergeCell ref="A194:C194"/>
    <mergeCell ref="A195:C195"/>
    <mergeCell ref="A196:C196"/>
    <mergeCell ref="A197:C197"/>
    <mergeCell ref="A186:C186"/>
    <mergeCell ref="A187:C187"/>
    <mergeCell ref="A188:C188"/>
    <mergeCell ref="A189:F189"/>
    <mergeCell ref="A190:J190"/>
    <mergeCell ref="A191:C191"/>
    <mergeCell ref="A205:G205"/>
    <mergeCell ref="A206:G206"/>
    <mergeCell ref="A207:G207"/>
    <mergeCell ref="A208:G208"/>
    <mergeCell ref="A209:G209"/>
    <mergeCell ref="A210:G210"/>
    <mergeCell ref="A198:C198"/>
    <mergeCell ref="A199:C199"/>
    <mergeCell ref="A200:E200"/>
    <mergeCell ref="A201:G201"/>
    <mergeCell ref="A203:G203"/>
    <mergeCell ref="A204:G204"/>
  </mergeCells>
  <printOptions horizontalCentered="1"/>
  <pageMargins left="0" right="0" top="0" bottom="0.27" header="0" footer="0"/>
  <pageSetup paperSize="9" scale="84" orientation="portrait" verticalDpi="300" r:id="rId1"/>
  <headerFooter alignWithMargins="0">
    <oddFooter>&amp;C&amp;"B Nazanin,Regular"صفحه &amp;P از &amp;N</oddFooter>
  </headerFooter>
  <rowBreaks count="5" manualBreakCount="5">
    <brk id="53" max="16383" man="1"/>
    <brk id="91" max="16383" man="1"/>
    <brk id="135" max="16383" man="1"/>
    <brk id="171" max="16383" man="1"/>
    <brk id="200" max="16383" man="1"/>
  </rowBreaks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  <outlinePr summaryBelow="0"/>
  </sheetPr>
  <dimension ref="A1:J210"/>
  <sheetViews>
    <sheetView rightToLeft="1" topLeftCell="A190" zoomScaleSheetLayoutView="100" zoomScalePageLayoutView="66" workbookViewId="0">
      <selection activeCell="J193" sqref="J193"/>
    </sheetView>
  </sheetViews>
  <sheetFormatPr defaultColWidth="9.109375" defaultRowHeight="13.2" outlineLevelRow="3" x14ac:dyDescent="0.25"/>
  <cols>
    <col min="1" max="1" width="40.88671875" style="12" customWidth="1"/>
    <col min="2" max="2" width="7.5546875" style="12" bestFit="1" customWidth="1"/>
    <col min="3" max="4" width="13.109375" style="12" customWidth="1"/>
    <col min="5" max="5" width="14.44140625" style="12" customWidth="1"/>
    <col min="6" max="6" width="16" style="12" bestFit="1" customWidth="1"/>
    <col min="7" max="7" width="16.6640625" style="12" customWidth="1"/>
    <col min="8" max="10" width="13.109375" style="12" customWidth="1"/>
    <col min="11" max="16384" width="9.109375" style="12"/>
  </cols>
  <sheetData>
    <row r="1" spans="1:8" s="1" customFormat="1" ht="63" customHeight="1" thickBot="1" x14ac:dyDescent="0.35">
      <c r="A1" s="221" t="s">
        <v>0</v>
      </c>
      <c r="B1" s="222"/>
      <c r="C1" s="222"/>
      <c r="D1" s="222"/>
      <c r="E1" s="222"/>
      <c r="F1" s="222"/>
      <c r="G1" s="222"/>
    </row>
    <row r="2" spans="1:8" s="3" customFormat="1" ht="25.8" thickBot="1" x14ac:dyDescent="0.35">
      <c r="A2" s="2" t="s">
        <v>331</v>
      </c>
      <c r="B2" s="223" t="s">
        <v>1</v>
      </c>
      <c r="C2" s="224"/>
      <c r="D2" s="223" t="s">
        <v>332</v>
      </c>
      <c r="E2" s="224"/>
      <c r="F2" s="225">
        <v>43630</v>
      </c>
      <c r="G2" s="226"/>
    </row>
    <row r="3" spans="1:8" s="3" customFormat="1" ht="7.5" customHeight="1" thickBot="1" x14ac:dyDescent="0.35">
      <c r="A3" s="4"/>
      <c r="B3" s="5"/>
      <c r="C3" s="5"/>
      <c r="D3" s="6"/>
      <c r="E3" s="7"/>
      <c r="F3" s="7"/>
      <c r="G3" s="5"/>
    </row>
    <row r="4" spans="1:8" ht="22.5" customHeight="1" thickBot="1" x14ac:dyDescent="0.9">
      <c r="A4" s="8" t="s">
        <v>2</v>
      </c>
      <c r="B4" s="9" t="s">
        <v>3</v>
      </c>
      <c r="C4" s="10" t="s">
        <v>4</v>
      </c>
      <c r="D4" s="10" t="s">
        <v>5</v>
      </c>
      <c r="E4" s="10" t="s">
        <v>6</v>
      </c>
      <c r="F4" s="10" t="s">
        <v>7</v>
      </c>
      <c r="G4" s="11" t="s">
        <v>8</v>
      </c>
    </row>
    <row r="5" spans="1:8" ht="22.5" customHeight="1" collapsed="1" thickBot="1" x14ac:dyDescent="0.3">
      <c r="A5" s="172" t="s">
        <v>9</v>
      </c>
      <c r="B5" s="173"/>
      <c r="C5" s="173"/>
      <c r="D5" s="173"/>
      <c r="E5" s="173"/>
      <c r="F5" s="173"/>
      <c r="G5" s="174"/>
    </row>
    <row r="6" spans="1:8" ht="22.5" hidden="1" customHeight="1" outlineLevel="1" x14ac:dyDescent="0.25">
      <c r="A6" s="13" t="s">
        <v>10</v>
      </c>
      <c r="B6" s="14" t="s">
        <v>11</v>
      </c>
      <c r="C6" s="15">
        <v>3833.3333333333335</v>
      </c>
      <c r="D6" s="15">
        <v>3833.3333333333335</v>
      </c>
      <c r="E6" s="15">
        <v>3833.3333333333335</v>
      </c>
      <c r="F6" s="15">
        <v>11500</v>
      </c>
      <c r="G6" s="16">
        <v>259500</v>
      </c>
    </row>
    <row r="7" spans="1:8" ht="22.5" hidden="1" customHeight="1" outlineLevel="1" thickBot="1" x14ac:dyDescent="0.3">
      <c r="A7" s="17" t="s">
        <v>12</v>
      </c>
      <c r="B7" s="18" t="s">
        <v>11</v>
      </c>
      <c r="C7" s="19">
        <v>0</v>
      </c>
      <c r="D7" s="19">
        <v>1802</v>
      </c>
      <c r="E7" s="19">
        <v>0</v>
      </c>
      <c r="F7" s="19">
        <v>1802</v>
      </c>
      <c r="G7" s="20">
        <v>238375</v>
      </c>
      <c r="H7" s="21"/>
    </row>
    <row r="8" spans="1:8" ht="22.5" customHeight="1" collapsed="1" thickBot="1" x14ac:dyDescent="0.3">
      <c r="A8" s="172" t="s">
        <v>13</v>
      </c>
      <c r="B8" s="173"/>
      <c r="C8" s="173"/>
      <c r="D8" s="173"/>
      <c r="E8" s="173"/>
      <c r="F8" s="173"/>
      <c r="G8" s="174"/>
    </row>
    <row r="9" spans="1:8" ht="22.5" hidden="1" customHeight="1" outlineLevel="1" x14ac:dyDescent="0.25">
      <c r="A9" s="22" t="s">
        <v>14</v>
      </c>
      <c r="B9" s="14" t="s">
        <v>15</v>
      </c>
      <c r="C9" s="23">
        <v>1.5</v>
      </c>
      <c r="D9" s="23">
        <v>5.45</v>
      </c>
      <c r="E9" s="23">
        <v>0</v>
      </c>
      <c r="F9" s="23">
        <v>6.95</v>
      </c>
      <c r="G9" s="24">
        <v>481.45</v>
      </c>
    </row>
    <row r="10" spans="1:8" ht="22.5" hidden="1" customHeight="1" outlineLevel="1" x14ac:dyDescent="0.25">
      <c r="A10" s="25" t="s">
        <v>16</v>
      </c>
      <c r="B10" s="26" t="s">
        <v>15</v>
      </c>
      <c r="C10" s="27">
        <v>6.5</v>
      </c>
      <c r="D10" s="27">
        <v>2.5499999999999998</v>
      </c>
      <c r="E10" s="27">
        <v>8</v>
      </c>
      <c r="F10" s="27">
        <v>17.05</v>
      </c>
      <c r="G10" s="28">
        <v>94.550000000000011</v>
      </c>
    </row>
    <row r="11" spans="1:8" ht="22.5" hidden="1" customHeight="1" outlineLevel="1" x14ac:dyDescent="0.25">
      <c r="A11" s="29" t="s">
        <v>17</v>
      </c>
      <c r="B11" s="26" t="s">
        <v>15</v>
      </c>
      <c r="C11" s="27">
        <v>6.5</v>
      </c>
      <c r="D11" s="27">
        <v>2.5499999999999998</v>
      </c>
      <c r="E11" s="27">
        <v>8</v>
      </c>
      <c r="F11" s="27">
        <v>17.05</v>
      </c>
      <c r="G11" s="28">
        <v>50.35</v>
      </c>
    </row>
    <row r="12" spans="1:8" ht="22.5" hidden="1" customHeight="1" outlineLevel="1" thickBot="1" x14ac:dyDescent="0.3">
      <c r="A12" s="30" t="s">
        <v>18</v>
      </c>
      <c r="B12" s="31" t="s">
        <v>15</v>
      </c>
      <c r="C12" s="32">
        <v>0</v>
      </c>
      <c r="D12" s="32">
        <v>0</v>
      </c>
      <c r="E12" s="32">
        <v>0</v>
      </c>
      <c r="F12" s="32">
        <v>0</v>
      </c>
      <c r="G12" s="33">
        <v>44.2</v>
      </c>
    </row>
    <row r="13" spans="1:8" ht="22.5" customHeight="1" collapsed="1" thickBot="1" x14ac:dyDescent="0.3">
      <c r="A13" s="172" t="s">
        <v>19</v>
      </c>
      <c r="B13" s="173"/>
      <c r="C13" s="173"/>
      <c r="D13" s="173"/>
      <c r="E13" s="173"/>
      <c r="F13" s="173"/>
      <c r="G13" s="174"/>
    </row>
    <row r="14" spans="1:8" ht="22.5" hidden="1" customHeight="1" outlineLevel="1" x14ac:dyDescent="0.25">
      <c r="A14" s="25" t="s">
        <v>20</v>
      </c>
      <c r="B14" s="26" t="s">
        <v>11</v>
      </c>
      <c r="C14" s="218">
        <v>0</v>
      </c>
      <c r="D14" s="219"/>
      <c r="E14" s="219"/>
      <c r="F14" s="220"/>
      <c r="G14" s="34">
        <v>0</v>
      </c>
    </row>
    <row r="15" spans="1:8" ht="22.5" hidden="1" customHeight="1" outlineLevel="1" x14ac:dyDescent="0.25">
      <c r="A15" s="25" t="s">
        <v>21</v>
      </c>
      <c r="B15" s="26" t="s">
        <v>22</v>
      </c>
      <c r="C15" s="212">
        <v>0</v>
      </c>
      <c r="D15" s="213"/>
      <c r="E15" s="213"/>
      <c r="F15" s="214"/>
      <c r="G15" s="34">
        <v>0</v>
      </c>
    </row>
    <row r="16" spans="1:8" ht="22.5" hidden="1" customHeight="1" outlineLevel="1" x14ac:dyDescent="0.25">
      <c r="A16" s="25" t="s">
        <v>23</v>
      </c>
      <c r="B16" s="26" t="s">
        <v>11</v>
      </c>
      <c r="C16" s="209">
        <v>0</v>
      </c>
      <c r="D16" s="210"/>
      <c r="E16" s="210"/>
      <c r="F16" s="211"/>
      <c r="G16" s="34">
        <v>29151.749816894582</v>
      </c>
    </row>
    <row r="17" spans="1:7" ht="22.5" hidden="1" customHeight="1" outlineLevel="1" x14ac:dyDescent="0.25">
      <c r="A17" s="25" t="s">
        <v>24</v>
      </c>
      <c r="B17" s="26" t="s">
        <v>22</v>
      </c>
      <c r="C17" s="212">
        <v>0</v>
      </c>
      <c r="D17" s="213"/>
      <c r="E17" s="213"/>
      <c r="F17" s="214"/>
      <c r="G17" s="34">
        <v>1156</v>
      </c>
    </row>
    <row r="18" spans="1:7" ht="22.5" hidden="1" customHeight="1" outlineLevel="1" thickBot="1" x14ac:dyDescent="0.3">
      <c r="A18" s="25" t="s">
        <v>25</v>
      </c>
      <c r="B18" s="26" t="s">
        <v>11</v>
      </c>
      <c r="C18" s="215">
        <v>-1015.03979492188</v>
      </c>
      <c r="D18" s="216"/>
      <c r="E18" s="216"/>
      <c r="F18" s="216"/>
      <c r="G18" s="217"/>
    </row>
    <row r="19" spans="1:7" ht="22.5" customHeight="1" collapsed="1" thickBot="1" x14ac:dyDescent="0.3">
      <c r="A19" s="172" t="s">
        <v>26</v>
      </c>
      <c r="B19" s="173"/>
      <c r="C19" s="173"/>
      <c r="D19" s="173"/>
      <c r="E19" s="173"/>
      <c r="F19" s="173"/>
      <c r="G19" s="174"/>
    </row>
    <row r="20" spans="1:7" ht="22.5" hidden="1" customHeight="1" outlineLevel="1" x14ac:dyDescent="0.25">
      <c r="A20" s="25" t="s">
        <v>27</v>
      </c>
      <c r="B20" s="26" t="s">
        <v>11</v>
      </c>
      <c r="C20" s="218">
        <v>12.8500003814697</v>
      </c>
      <c r="D20" s="219"/>
      <c r="E20" s="219"/>
      <c r="F20" s="220"/>
      <c r="G20" s="34">
        <v>511.689991950989</v>
      </c>
    </row>
    <row r="21" spans="1:7" ht="22.5" hidden="1" customHeight="1" outlineLevel="1" x14ac:dyDescent="0.25">
      <c r="A21" s="25" t="s">
        <v>21</v>
      </c>
      <c r="B21" s="26" t="s">
        <v>22</v>
      </c>
      <c r="C21" s="212">
        <v>1</v>
      </c>
      <c r="D21" s="213"/>
      <c r="E21" s="213"/>
      <c r="F21" s="214"/>
      <c r="G21" s="34">
        <v>40</v>
      </c>
    </row>
    <row r="22" spans="1:7" ht="22.5" hidden="1" customHeight="1" outlineLevel="1" x14ac:dyDescent="0.25">
      <c r="A22" s="25" t="s">
        <v>28</v>
      </c>
      <c r="B22" s="26" t="s">
        <v>11</v>
      </c>
      <c r="C22" s="209">
        <v>0</v>
      </c>
      <c r="D22" s="210"/>
      <c r="E22" s="210"/>
      <c r="F22" s="211"/>
      <c r="G22" s="34">
        <v>0</v>
      </c>
    </row>
    <row r="23" spans="1:7" ht="22.5" hidden="1" customHeight="1" outlineLevel="1" x14ac:dyDescent="0.25">
      <c r="A23" s="25" t="s">
        <v>24</v>
      </c>
      <c r="B23" s="26" t="s">
        <v>22</v>
      </c>
      <c r="C23" s="212">
        <v>0</v>
      </c>
      <c r="D23" s="213"/>
      <c r="E23" s="213"/>
      <c r="F23" s="214"/>
      <c r="G23" s="34">
        <v>0</v>
      </c>
    </row>
    <row r="24" spans="1:7" ht="22.5" hidden="1" customHeight="1" outlineLevel="1" thickBot="1" x14ac:dyDescent="0.3">
      <c r="A24" s="25" t="s">
        <v>29</v>
      </c>
      <c r="B24" s="26" t="s">
        <v>11</v>
      </c>
      <c r="C24" s="215">
        <v>42216.259991645769</v>
      </c>
      <c r="D24" s="216"/>
      <c r="E24" s="216"/>
      <c r="F24" s="216"/>
      <c r="G24" s="217"/>
    </row>
    <row r="25" spans="1:7" ht="22.5" customHeight="1" collapsed="1" thickBot="1" x14ac:dyDescent="0.3">
      <c r="A25" s="172" t="s">
        <v>30</v>
      </c>
      <c r="B25" s="173"/>
      <c r="C25" s="173"/>
      <c r="D25" s="173"/>
      <c r="E25" s="173"/>
      <c r="F25" s="173"/>
      <c r="G25" s="174"/>
    </row>
    <row r="26" spans="1:7" ht="22.5" hidden="1" customHeight="1" outlineLevel="1" collapsed="1" x14ac:dyDescent="0.25">
      <c r="A26" s="200" t="s">
        <v>31</v>
      </c>
      <c r="B26" s="201"/>
      <c r="C26" s="201"/>
      <c r="D26" s="201"/>
      <c r="E26" s="201"/>
      <c r="F26" s="201"/>
      <c r="G26" s="202"/>
    </row>
    <row r="27" spans="1:7" ht="22.5" hidden="1" customHeight="1" outlineLevel="2" x14ac:dyDescent="0.25">
      <c r="A27" s="35" t="s">
        <v>32</v>
      </c>
      <c r="B27" s="26" t="s">
        <v>11</v>
      </c>
      <c r="C27" s="36">
        <v>1878</v>
      </c>
      <c r="D27" s="36">
        <v>4242</v>
      </c>
      <c r="E27" s="36">
        <v>2796</v>
      </c>
      <c r="F27" s="37">
        <v>8916</v>
      </c>
      <c r="G27" s="34">
        <v>263598</v>
      </c>
    </row>
    <row r="28" spans="1:7" ht="22.5" hidden="1" customHeight="1" outlineLevel="2" x14ac:dyDescent="0.25">
      <c r="A28" s="35" t="s">
        <v>33</v>
      </c>
      <c r="B28" s="26" t="s">
        <v>22</v>
      </c>
      <c r="C28" s="36">
        <v>18</v>
      </c>
      <c r="D28" s="36">
        <v>69</v>
      </c>
      <c r="E28" s="36">
        <v>40</v>
      </c>
      <c r="F28" s="37">
        <v>127</v>
      </c>
      <c r="G28" s="34">
        <v>3752</v>
      </c>
    </row>
    <row r="29" spans="1:7" ht="22.5" hidden="1" customHeight="1" outlineLevel="2" x14ac:dyDescent="0.25">
      <c r="A29" s="35" t="s">
        <v>34</v>
      </c>
      <c r="B29" s="26" t="s">
        <v>15</v>
      </c>
      <c r="C29" s="38">
        <v>1.88</v>
      </c>
      <c r="D29" s="38">
        <v>4.5199999999999996</v>
      </c>
      <c r="E29" s="38">
        <v>2.5499999999999998</v>
      </c>
      <c r="F29" s="27">
        <v>8.9499999999999993</v>
      </c>
      <c r="G29" s="28">
        <v>243.24</v>
      </c>
    </row>
    <row r="30" spans="1:7" ht="22.5" hidden="1" customHeight="1" outlineLevel="2" x14ac:dyDescent="0.25">
      <c r="A30" s="35" t="s">
        <v>35</v>
      </c>
      <c r="B30" s="26" t="s">
        <v>36</v>
      </c>
      <c r="C30" s="36">
        <v>998.936170212766</v>
      </c>
      <c r="D30" s="36">
        <v>938.49557522123905</v>
      </c>
      <c r="E30" s="36">
        <v>1096.4705882352941</v>
      </c>
      <c r="F30" s="36">
        <v>996.20111731843588</v>
      </c>
      <c r="G30" s="34">
        <v>1083.6951159348791</v>
      </c>
    </row>
    <row r="31" spans="1:7" ht="22.5" hidden="1" customHeight="1" outlineLevel="2" x14ac:dyDescent="0.25">
      <c r="A31" s="35" t="s">
        <v>37</v>
      </c>
      <c r="B31" s="26" t="s">
        <v>11</v>
      </c>
      <c r="C31" s="38">
        <v>154.64999389648401</v>
      </c>
      <c r="D31" s="38">
        <v>332.13000488281301</v>
      </c>
      <c r="E31" s="38">
        <v>213.32000732421901</v>
      </c>
      <c r="F31" s="27">
        <v>700.10000610351597</v>
      </c>
      <c r="G31" s="28">
        <v>13214.939956665001</v>
      </c>
    </row>
    <row r="32" spans="1:7" ht="22.5" hidden="1" customHeight="1" outlineLevel="2" x14ac:dyDescent="0.25">
      <c r="A32" s="35" t="s">
        <v>38</v>
      </c>
      <c r="B32" s="26" t="s">
        <v>22</v>
      </c>
      <c r="C32" s="36">
        <v>6</v>
      </c>
      <c r="D32" s="36">
        <v>13</v>
      </c>
      <c r="E32" s="36">
        <v>8</v>
      </c>
      <c r="F32" s="37">
        <v>27</v>
      </c>
      <c r="G32" s="34">
        <v>514</v>
      </c>
    </row>
    <row r="33" spans="1:8" ht="22.5" hidden="1" customHeight="1" outlineLevel="2" x14ac:dyDescent="0.25">
      <c r="A33" s="35" t="s">
        <v>39</v>
      </c>
      <c r="B33" s="26" t="s">
        <v>11</v>
      </c>
      <c r="C33" s="38">
        <v>26.139999389648398</v>
      </c>
      <c r="D33" s="38">
        <v>0</v>
      </c>
      <c r="E33" s="38">
        <v>0</v>
      </c>
      <c r="F33" s="27">
        <v>26.139999389648398</v>
      </c>
      <c r="G33" s="28">
        <v>370.11999893188499</v>
      </c>
    </row>
    <row r="34" spans="1:8" ht="22.5" hidden="1" customHeight="1" outlineLevel="2" x14ac:dyDescent="0.25">
      <c r="A34" s="35" t="s">
        <v>40</v>
      </c>
      <c r="B34" s="26" t="s">
        <v>22</v>
      </c>
      <c r="C34" s="36">
        <v>1</v>
      </c>
      <c r="D34" s="36">
        <v>0</v>
      </c>
      <c r="E34" s="36">
        <v>0</v>
      </c>
      <c r="F34" s="37">
        <v>1</v>
      </c>
      <c r="G34" s="34">
        <v>14</v>
      </c>
    </row>
    <row r="35" spans="1:8" ht="22.5" hidden="1" customHeight="1" outlineLevel="2" x14ac:dyDescent="0.25">
      <c r="A35" s="35" t="s">
        <v>41</v>
      </c>
      <c r="B35" s="26" t="s">
        <v>15</v>
      </c>
      <c r="C35" s="38">
        <v>2.0299999999999998</v>
      </c>
      <c r="D35" s="38">
        <v>5.5</v>
      </c>
      <c r="E35" s="38">
        <v>5.03</v>
      </c>
      <c r="F35" s="27">
        <v>12.559999999999999</v>
      </c>
      <c r="G35" s="28">
        <v>172.96</v>
      </c>
    </row>
    <row r="36" spans="1:8" ht="22.5" hidden="1" customHeight="1" outlineLevel="2" x14ac:dyDescent="0.25">
      <c r="A36" s="35" t="s">
        <v>42</v>
      </c>
      <c r="B36" s="26" t="s">
        <v>36</v>
      </c>
      <c r="C36" s="36">
        <v>89.05910999316869</v>
      </c>
      <c r="D36" s="36">
        <v>60.387273615056912</v>
      </c>
      <c r="E36" s="36">
        <v>42.409544199645921</v>
      </c>
      <c r="F36" s="36">
        <v>57.821656488309273</v>
      </c>
      <c r="G36" s="34">
        <v>78.544518707197525</v>
      </c>
    </row>
    <row r="37" spans="1:8" ht="22.5" hidden="1" customHeight="1" outlineLevel="2" x14ac:dyDescent="0.25">
      <c r="A37" s="35" t="s">
        <v>43</v>
      </c>
      <c r="B37" s="26" t="s">
        <v>11</v>
      </c>
      <c r="C37" s="36">
        <v>2058.7899932861324</v>
      </c>
      <c r="D37" s="36">
        <v>4574.1300048828134</v>
      </c>
      <c r="E37" s="36">
        <v>3009.3200073242192</v>
      </c>
      <c r="F37" s="36">
        <v>9642.2400054931641</v>
      </c>
      <c r="G37" s="39">
        <v>277183.05995559687</v>
      </c>
    </row>
    <row r="38" spans="1:8" ht="22.5" hidden="1" customHeight="1" outlineLevel="2" x14ac:dyDescent="0.25">
      <c r="A38" s="35" t="s">
        <v>44</v>
      </c>
      <c r="B38" s="26" t="s">
        <v>11</v>
      </c>
      <c r="C38" s="36">
        <v>0</v>
      </c>
      <c r="D38" s="36">
        <v>2882</v>
      </c>
      <c r="E38" s="36">
        <v>0</v>
      </c>
      <c r="F38" s="37">
        <v>2882</v>
      </c>
      <c r="G38" s="34">
        <v>256620</v>
      </c>
    </row>
    <row r="39" spans="1:8" ht="22.5" hidden="1" customHeight="1" outlineLevel="2" x14ac:dyDescent="0.25">
      <c r="A39" s="40" t="s">
        <v>45</v>
      </c>
      <c r="B39" s="26" t="s">
        <v>11</v>
      </c>
      <c r="C39" s="194">
        <v>84406.850055694566</v>
      </c>
      <c r="D39" s="207"/>
      <c r="E39" s="207"/>
      <c r="F39" s="207"/>
      <c r="G39" s="208"/>
      <c r="H39" s="41"/>
    </row>
    <row r="40" spans="1:8" ht="22.5" hidden="1" customHeight="1" outlineLevel="1" collapsed="1" x14ac:dyDescent="0.25">
      <c r="A40" s="197" t="s">
        <v>46</v>
      </c>
      <c r="B40" s="198"/>
      <c r="C40" s="198"/>
      <c r="D40" s="198"/>
      <c r="E40" s="198"/>
      <c r="F40" s="198"/>
      <c r="G40" s="199"/>
      <c r="H40" s="41"/>
    </row>
    <row r="41" spans="1:8" ht="22.5" hidden="1" customHeight="1" outlineLevel="2" x14ac:dyDescent="0.25">
      <c r="A41" s="35" t="s">
        <v>47</v>
      </c>
      <c r="B41" s="26" t="s">
        <v>11</v>
      </c>
      <c r="C41" s="36">
        <v>151.1</v>
      </c>
      <c r="D41" s="36">
        <v>2646.9</v>
      </c>
      <c r="E41" s="36">
        <v>0</v>
      </c>
      <c r="F41" s="37">
        <v>2798</v>
      </c>
      <c r="G41" s="34">
        <v>248441</v>
      </c>
    </row>
    <row r="42" spans="1:8" ht="22.5" hidden="1" customHeight="1" outlineLevel="2" x14ac:dyDescent="0.25">
      <c r="A42" s="35" t="s">
        <v>48</v>
      </c>
      <c r="B42" s="26" t="s">
        <v>15</v>
      </c>
      <c r="C42" s="38">
        <v>0.27</v>
      </c>
      <c r="D42" s="38">
        <v>4.38</v>
      </c>
      <c r="E42" s="38">
        <v>0</v>
      </c>
      <c r="F42" s="27">
        <v>4.6500000000000004</v>
      </c>
      <c r="G42" s="28">
        <v>412.52</v>
      </c>
    </row>
    <row r="43" spans="1:8" ht="22.5" hidden="1" customHeight="1" outlineLevel="2" x14ac:dyDescent="0.25">
      <c r="A43" s="35" t="s">
        <v>49</v>
      </c>
      <c r="B43" s="26" t="s">
        <v>36</v>
      </c>
      <c r="C43" s="36">
        <v>559.62962962962956</v>
      </c>
      <c r="D43" s="36">
        <v>604.31506849315076</v>
      </c>
      <c r="E43" s="36">
        <v>0</v>
      </c>
      <c r="F43" s="37">
        <v>601.72043010752679</v>
      </c>
      <c r="G43" s="34">
        <v>602.25201202365952</v>
      </c>
    </row>
    <row r="44" spans="1:8" ht="22.5" hidden="1" customHeight="1" outlineLevel="1" collapsed="1" x14ac:dyDescent="0.25">
      <c r="A44" s="197" t="s">
        <v>50</v>
      </c>
      <c r="B44" s="198"/>
      <c r="C44" s="198"/>
      <c r="D44" s="198"/>
      <c r="E44" s="198"/>
      <c r="F44" s="198"/>
      <c r="G44" s="199"/>
    </row>
    <row r="45" spans="1:8" ht="22.5" hidden="1" customHeight="1" outlineLevel="2" x14ac:dyDescent="0.25">
      <c r="A45" s="35" t="s">
        <v>51</v>
      </c>
      <c r="B45" s="26" t="s">
        <v>11</v>
      </c>
      <c r="C45" s="38">
        <v>0</v>
      </c>
      <c r="D45" s="38">
        <v>0</v>
      </c>
      <c r="E45" s="38">
        <v>0</v>
      </c>
      <c r="F45" s="27">
        <v>0</v>
      </c>
      <c r="G45" s="28">
        <v>0</v>
      </c>
    </row>
    <row r="46" spans="1:8" ht="22.5" hidden="1" customHeight="1" outlineLevel="2" x14ac:dyDescent="0.25">
      <c r="A46" s="35" t="s">
        <v>52</v>
      </c>
      <c r="B46" s="26" t="s">
        <v>22</v>
      </c>
      <c r="C46" s="36">
        <v>0</v>
      </c>
      <c r="D46" s="36">
        <v>0</v>
      </c>
      <c r="E46" s="36">
        <v>0</v>
      </c>
      <c r="F46" s="37">
        <v>0</v>
      </c>
      <c r="G46" s="34">
        <v>0</v>
      </c>
    </row>
    <row r="47" spans="1:8" ht="22.5" hidden="1" customHeight="1" outlineLevel="2" x14ac:dyDescent="0.25">
      <c r="A47" s="35" t="s">
        <v>53</v>
      </c>
      <c r="B47" s="26" t="s">
        <v>11</v>
      </c>
      <c r="C47" s="38">
        <v>0</v>
      </c>
      <c r="D47" s="38">
        <v>0</v>
      </c>
      <c r="E47" s="38">
        <v>0</v>
      </c>
      <c r="F47" s="27">
        <v>0</v>
      </c>
      <c r="G47" s="28">
        <v>0</v>
      </c>
    </row>
    <row r="48" spans="1:8" ht="22.5" hidden="1" customHeight="1" outlineLevel="2" x14ac:dyDescent="0.25">
      <c r="A48" s="35" t="s">
        <v>54</v>
      </c>
      <c r="B48" s="26" t="s">
        <v>11</v>
      </c>
      <c r="C48" s="194">
        <v>52233</v>
      </c>
      <c r="D48" s="195"/>
      <c r="E48" s="195"/>
      <c r="F48" s="195"/>
      <c r="G48" s="206"/>
    </row>
    <row r="49" spans="1:7" ht="22.5" hidden="1" customHeight="1" outlineLevel="2" x14ac:dyDescent="0.25">
      <c r="A49" s="35" t="s">
        <v>55</v>
      </c>
      <c r="B49" s="26" t="s">
        <v>11</v>
      </c>
      <c r="C49" s="38">
        <v>0</v>
      </c>
      <c r="D49" s="38">
        <v>0</v>
      </c>
      <c r="E49" s="38">
        <v>0</v>
      </c>
      <c r="F49" s="27">
        <v>0</v>
      </c>
      <c r="G49" s="28">
        <v>0</v>
      </c>
    </row>
    <row r="50" spans="1:7" ht="22.5" hidden="1" customHeight="1" outlineLevel="2" x14ac:dyDescent="0.25">
      <c r="A50" s="35" t="s">
        <v>56</v>
      </c>
      <c r="B50" s="42" t="s">
        <v>57</v>
      </c>
      <c r="C50" s="38">
        <v>0</v>
      </c>
      <c r="D50" s="38">
        <v>0</v>
      </c>
      <c r="E50" s="38">
        <v>0</v>
      </c>
      <c r="F50" s="27">
        <v>0</v>
      </c>
      <c r="G50" s="28">
        <v>0</v>
      </c>
    </row>
    <row r="51" spans="1:7" ht="22.5" hidden="1" customHeight="1" outlineLevel="2" x14ac:dyDescent="0.25">
      <c r="A51" s="35" t="s">
        <v>58</v>
      </c>
      <c r="B51" s="26" t="s">
        <v>15</v>
      </c>
      <c r="C51" s="43">
        <v>0</v>
      </c>
      <c r="D51" s="43">
        <v>0</v>
      </c>
      <c r="E51" s="43">
        <v>0</v>
      </c>
      <c r="F51" s="44">
        <v>0</v>
      </c>
      <c r="G51" s="45">
        <v>0</v>
      </c>
    </row>
    <row r="52" spans="1:7" ht="22.5" hidden="1" customHeight="1" outlineLevel="2" x14ac:dyDescent="0.25">
      <c r="A52" s="35" t="s">
        <v>49</v>
      </c>
      <c r="B52" s="26" t="s">
        <v>36</v>
      </c>
      <c r="C52" s="38">
        <v>0</v>
      </c>
      <c r="D52" s="38">
        <v>0</v>
      </c>
      <c r="E52" s="38">
        <v>0</v>
      </c>
      <c r="F52" s="27">
        <v>0</v>
      </c>
      <c r="G52" s="28">
        <v>0</v>
      </c>
    </row>
    <row r="53" spans="1:7" ht="22.5" hidden="1" customHeight="1" outlineLevel="2" x14ac:dyDescent="0.25">
      <c r="A53" s="35" t="s">
        <v>59</v>
      </c>
      <c r="B53" s="42" t="s">
        <v>60</v>
      </c>
      <c r="C53" s="43">
        <v>0</v>
      </c>
      <c r="D53" s="43">
        <v>0</v>
      </c>
      <c r="E53" s="43">
        <v>0</v>
      </c>
      <c r="F53" s="44">
        <v>0</v>
      </c>
      <c r="G53" s="45">
        <v>0</v>
      </c>
    </row>
    <row r="54" spans="1:7" ht="22.5" hidden="1" customHeight="1" outlineLevel="1" collapsed="1" x14ac:dyDescent="0.25">
      <c r="A54" s="197" t="s">
        <v>61</v>
      </c>
      <c r="B54" s="198"/>
      <c r="C54" s="198"/>
      <c r="D54" s="198"/>
      <c r="E54" s="198"/>
      <c r="F54" s="198"/>
      <c r="G54" s="199"/>
    </row>
    <row r="55" spans="1:7" ht="22.5" hidden="1" customHeight="1" outlineLevel="2" x14ac:dyDescent="0.25">
      <c r="A55" s="35" t="s">
        <v>62</v>
      </c>
      <c r="B55" s="26" t="s">
        <v>11</v>
      </c>
      <c r="C55" s="194">
        <v>0</v>
      </c>
      <c r="D55" s="195"/>
      <c r="E55" s="195"/>
      <c r="F55" s="196"/>
      <c r="G55" s="34">
        <v>0</v>
      </c>
    </row>
    <row r="56" spans="1:7" ht="22.5" hidden="1" customHeight="1" outlineLevel="2" x14ac:dyDescent="0.25">
      <c r="A56" s="35" t="s">
        <v>52</v>
      </c>
      <c r="B56" s="26" t="s">
        <v>22</v>
      </c>
      <c r="C56" s="194">
        <v>0</v>
      </c>
      <c r="D56" s="195"/>
      <c r="E56" s="195"/>
      <c r="F56" s="196"/>
      <c r="G56" s="34">
        <v>0</v>
      </c>
    </row>
    <row r="57" spans="1:7" ht="22.5" hidden="1" customHeight="1" outlineLevel="2" x14ac:dyDescent="0.25">
      <c r="A57" s="35" t="s">
        <v>63</v>
      </c>
      <c r="B57" s="26" t="s">
        <v>11</v>
      </c>
      <c r="C57" s="194">
        <v>0</v>
      </c>
      <c r="D57" s="195"/>
      <c r="E57" s="195"/>
      <c r="F57" s="196"/>
      <c r="G57" s="34">
        <v>0</v>
      </c>
    </row>
    <row r="58" spans="1:7" ht="22.5" hidden="1" customHeight="1" outlineLevel="2" x14ac:dyDescent="0.25">
      <c r="A58" s="35" t="s">
        <v>52</v>
      </c>
      <c r="B58" s="26" t="s">
        <v>22</v>
      </c>
      <c r="C58" s="194">
        <v>0</v>
      </c>
      <c r="D58" s="195"/>
      <c r="E58" s="195"/>
      <c r="F58" s="196"/>
      <c r="G58" s="34">
        <v>0</v>
      </c>
    </row>
    <row r="59" spans="1:7" ht="22.5" hidden="1" customHeight="1" outlineLevel="2" x14ac:dyDescent="0.25">
      <c r="A59" s="35" t="s">
        <v>64</v>
      </c>
      <c r="B59" s="26" t="s">
        <v>11</v>
      </c>
      <c r="C59" s="194">
        <v>488.5</v>
      </c>
      <c r="D59" s="195"/>
      <c r="E59" s="195"/>
      <c r="F59" s="195"/>
      <c r="G59" s="206"/>
    </row>
    <row r="60" spans="1:7" ht="22.5" hidden="1" customHeight="1" outlineLevel="1" collapsed="1" thickBot="1" x14ac:dyDescent="0.3">
      <c r="A60" s="197" t="s">
        <v>65</v>
      </c>
      <c r="B60" s="198"/>
      <c r="C60" s="198"/>
      <c r="D60" s="198"/>
      <c r="E60" s="198"/>
      <c r="F60" s="198"/>
      <c r="G60" s="199"/>
    </row>
    <row r="61" spans="1:7" ht="22.5" hidden="1" customHeight="1" outlineLevel="2" collapsed="1" x14ac:dyDescent="0.25">
      <c r="A61" s="203" t="s">
        <v>66</v>
      </c>
      <c r="B61" s="204"/>
      <c r="C61" s="204"/>
      <c r="D61" s="204"/>
      <c r="E61" s="204"/>
      <c r="F61" s="204"/>
      <c r="G61" s="205"/>
    </row>
    <row r="62" spans="1:7" ht="22.5" hidden="1" customHeight="1" outlineLevel="3" x14ac:dyDescent="0.25">
      <c r="A62" s="35" t="s">
        <v>67</v>
      </c>
      <c r="B62" s="26" t="s">
        <v>11</v>
      </c>
      <c r="C62" s="36">
        <v>470.2</v>
      </c>
      <c r="D62" s="36">
        <v>2128.3000000000002</v>
      </c>
      <c r="E62" s="36">
        <v>0</v>
      </c>
      <c r="F62" s="36">
        <v>2598.5</v>
      </c>
      <c r="G62" s="34">
        <v>227629.09000000003</v>
      </c>
    </row>
    <row r="63" spans="1:7" ht="22.5" hidden="1" customHeight="1" outlineLevel="3" x14ac:dyDescent="0.25">
      <c r="A63" s="35" t="s">
        <v>68</v>
      </c>
      <c r="B63" s="46" t="s">
        <v>69</v>
      </c>
      <c r="C63" s="47">
        <v>0.91139927506735674</v>
      </c>
      <c r="D63" s="47">
        <v>0.94383886045748433</v>
      </c>
      <c r="E63" s="47">
        <v>0</v>
      </c>
      <c r="F63" s="47">
        <v>0.93779887038273457</v>
      </c>
      <c r="G63" s="48">
        <v>0.92980216779607949</v>
      </c>
    </row>
    <row r="64" spans="1:7" ht="22.5" hidden="1" customHeight="1" outlineLevel="3" x14ac:dyDescent="0.25">
      <c r="A64" s="35" t="s">
        <v>70</v>
      </c>
      <c r="B64" s="26" t="s">
        <v>11</v>
      </c>
      <c r="C64" s="36">
        <v>41.09</v>
      </c>
      <c r="D64" s="36">
        <v>106.34</v>
      </c>
      <c r="E64" s="36">
        <v>0</v>
      </c>
      <c r="F64" s="37">
        <v>147.43</v>
      </c>
      <c r="G64" s="34">
        <v>14937.52</v>
      </c>
    </row>
    <row r="65" spans="1:7" ht="22.5" hidden="1" customHeight="1" outlineLevel="3" x14ac:dyDescent="0.25">
      <c r="A65" s="35" t="s">
        <v>71</v>
      </c>
      <c r="B65" s="46" t="s">
        <v>69</v>
      </c>
      <c r="C65" s="47">
        <v>7.9645674633172459E-2</v>
      </c>
      <c r="D65" s="47">
        <v>4.7158682714395939E-2</v>
      </c>
      <c r="E65" s="47">
        <v>0</v>
      </c>
      <c r="F65" s="47">
        <v>5.3207499503762384E-2</v>
      </c>
      <c r="G65" s="48">
        <v>6.101565699488274E-2</v>
      </c>
    </row>
    <row r="66" spans="1:7" ht="22.5" hidden="1" customHeight="1" outlineLevel="3" x14ac:dyDescent="0.25">
      <c r="A66" s="35" t="s">
        <v>72</v>
      </c>
      <c r="B66" s="26" t="s">
        <v>11</v>
      </c>
      <c r="C66" s="36">
        <v>4.62</v>
      </c>
      <c r="D66" s="36">
        <v>20.299999999999997</v>
      </c>
      <c r="E66" s="36">
        <v>0</v>
      </c>
      <c r="F66" s="37">
        <v>24.919999999999998</v>
      </c>
      <c r="G66" s="34">
        <v>2247.9300000000003</v>
      </c>
    </row>
    <row r="67" spans="1:7" ht="22.5" hidden="1" customHeight="1" outlineLevel="3" x14ac:dyDescent="0.25">
      <c r="A67" s="35" t="s">
        <v>73</v>
      </c>
      <c r="B67" s="46" t="s">
        <v>69</v>
      </c>
      <c r="C67" s="47">
        <v>8.9550502994708379E-3</v>
      </c>
      <c r="D67" s="47">
        <v>9.0024568281195927E-3</v>
      </c>
      <c r="E67" s="47">
        <v>0</v>
      </c>
      <c r="F67" s="47">
        <v>8.9936301135030757E-3</v>
      </c>
      <c r="G67" s="48">
        <v>9.1821752090378295E-3</v>
      </c>
    </row>
    <row r="68" spans="1:7" ht="22.5" hidden="1" customHeight="1" outlineLevel="3" x14ac:dyDescent="0.25">
      <c r="A68" s="35" t="s">
        <v>74</v>
      </c>
      <c r="B68" s="26" t="s">
        <v>11</v>
      </c>
      <c r="C68" s="36">
        <v>0</v>
      </c>
      <c r="D68" s="36">
        <v>0</v>
      </c>
      <c r="E68" s="36">
        <v>0</v>
      </c>
      <c r="F68" s="37">
        <v>0</v>
      </c>
      <c r="G68" s="34">
        <v>0</v>
      </c>
    </row>
    <row r="69" spans="1:7" ht="22.5" hidden="1" customHeight="1" outlineLevel="3" x14ac:dyDescent="0.25">
      <c r="A69" s="35" t="s">
        <v>75</v>
      </c>
      <c r="B69" s="46" t="s">
        <v>69</v>
      </c>
      <c r="C69" s="47">
        <v>0</v>
      </c>
      <c r="D69" s="47">
        <v>0</v>
      </c>
      <c r="E69" s="47">
        <v>0</v>
      </c>
      <c r="F69" s="47">
        <v>0</v>
      </c>
      <c r="G69" s="48">
        <v>0</v>
      </c>
    </row>
    <row r="70" spans="1:7" ht="22.5" hidden="1" customHeight="1" outlineLevel="2" collapsed="1" x14ac:dyDescent="0.25">
      <c r="A70" s="203" t="s">
        <v>76</v>
      </c>
      <c r="B70" s="204"/>
      <c r="C70" s="204"/>
      <c r="D70" s="204"/>
      <c r="E70" s="204"/>
      <c r="F70" s="204"/>
      <c r="G70" s="205"/>
    </row>
    <row r="71" spans="1:7" ht="22.5" hidden="1" customHeight="1" outlineLevel="3" x14ac:dyDescent="0.25">
      <c r="A71" s="35" t="s">
        <v>77</v>
      </c>
      <c r="B71" s="26" t="s">
        <v>11</v>
      </c>
      <c r="C71" s="36">
        <v>0</v>
      </c>
      <c r="D71" s="36">
        <v>0</v>
      </c>
      <c r="E71" s="36">
        <v>0</v>
      </c>
      <c r="F71" s="37">
        <v>0</v>
      </c>
      <c r="G71" s="34">
        <v>847.93</v>
      </c>
    </row>
    <row r="72" spans="1:7" ht="22.5" hidden="1" customHeight="1" outlineLevel="3" x14ac:dyDescent="0.25">
      <c r="A72" s="35" t="s">
        <v>78</v>
      </c>
      <c r="B72" s="46" t="s">
        <v>69</v>
      </c>
      <c r="C72" s="47">
        <v>0</v>
      </c>
      <c r="D72" s="47">
        <v>0</v>
      </c>
      <c r="E72" s="47">
        <v>0</v>
      </c>
      <c r="F72" s="47">
        <v>0</v>
      </c>
      <c r="G72" s="48">
        <v>6.9053194405512856E-3</v>
      </c>
    </row>
    <row r="73" spans="1:7" ht="22.5" hidden="1" customHeight="1" outlineLevel="3" x14ac:dyDescent="0.25">
      <c r="A73" s="35" t="s">
        <v>79</v>
      </c>
      <c r="B73" s="26" t="s">
        <v>11</v>
      </c>
      <c r="C73" s="36">
        <v>234.6</v>
      </c>
      <c r="D73" s="36">
        <v>976</v>
      </c>
      <c r="E73" s="36">
        <v>0</v>
      </c>
      <c r="F73" s="37">
        <v>1210.5999999999999</v>
      </c>
      <c r="G73" s="34">
        <v>113231.6</v>
      </c>
    </row>
    <row r="74" spans="1:7" ht="22.5" hidden="1" customHeight="1" outlineLevel="3" x14ac:dyDescent="0.25">
      <c r="A74" s="35" t="s">
        <v>80</v>
      </c>
      <c r="B74" s="46" t="s">
        <v>69</v>
      </c>
      <c r="C74" s="47">
        <v>0.910749640902209</v>
      </c>
      <c r="D74" s="47">
        <v>0.93837131045091804</v>
      </c>
      <c r="E74" s="47">
        <v>0</v>
      </c>
      <c r="F74" s="47">
        <v>0.93288844022840589</v>
      </c>
      <c r="G74" s="48">
        <v>0.92212844074950417</v>
      </c>
    </row>
    <row r="75" spans="1:7" ht="22.5" hidden="1" customHeight="1" outlineLevel="3" x14ac:dyDescent="0.25">
      <c r="A75" s="35" t="s">
        <v>81</v>
      </c>
      <c r="B75" s="26" t="s">
        <v>11</v>
      </c>
      <c r="C75" s="36">
        <v>20.68</v>
      </c>
      <c r="D75" s="36">
        <v>54.65</v>
      </c>
      <c r="E75" s="36">
        <v>0</v>
      </c>
      <c r="F75" s="37">
        <v>75.33</v>
      </c>
      <c r="G75" s="34">
        <v>7579.29</v>
      </c>
    </row>
    <row r="76" spans="1:7" ht="22.5" hidden="1" customHeight="1" outlineLevel="3" x14ac:dyDescent="0.25">
      <c r="A76" s="35" t="s">
        <v>82</v>
      </c>
      <c r="B76" s="46" t="s">
        <v>69</v>
      </c>
      <c r="C76" s="47">
        <v>8.0282619666912539E-2</v>
      </c>
      <c r="D76" s="47">
        <v>5.254302470916257E-2</v>
      </c>
      <c r="E76" s="47">
        <v>0</v>
      </c>
      <c r="F76" s="47">
        <v>5.8049302992240065E-2</v>
      </c>
      <c r="G76" s="48">
        <v>6.1723749109685887E-2</v>
      </c>
    </row>
    <row r="77" spans="1:7" ht="22.5" hidden="1" customHeight="1" outlineLevel="3" x14ac:dyDescent="0.25">
      <c r="A77" s="35" t="s">
        <v>83</v>
      </c>
      <c r="B77" s="26" t="s">
        <v>11</v>
      </c>
      <c r="C77" s="36">
        <v>2.31</v>
      </c>
      <c r="D77" s="36">
        <v>9.4499999999999993</v>
      </c>
      <c r="E77" s="36">
        <v>0</v>
      </c>
      <c r="F77" s="37">
        <v>11.76</v>
      </c>
      <c r="G77" s="34">
        <v>1134.92</v>
      </c>
    </row>
    <row r="78" spans="1:7" ht="22.5" hidden="1" customHeight="1" outlineLevel="3" x14ac:dyDescent="0.25">
      <c r="A78" s="35" t="s">
        <v>84</v>
      </c>
      <c r="B78" s="46" t="s">
        <v>69</v>
      </c>
      <c r="C78" s="47">
        <v>8.9677394308785296E-3</v>
      </c>
      <c r="D78" s="47">
        <v>9.0856648399192368E-3</v>
      </c>
      <c r="E78" s="47">
        <v>0</v>
      </c>
      <c r="F78" s="47">
        <v>9.0622567793540842E-3</v>
      </c>
      <c r="G78" s="48">
        <v>9.2424907002588257E-3</v>
      </c>
    </row>
    <row r="79" spans="1:7" ht="22.5" hidden="1" customHeight="1" outlineLevel="3" x14ac:dyDescent="0.25">
      <c r="A79" s="35" t="s">
        <v>85</v>
      </c>
      <c r="B79" s="26" t="s">
        <v>11</v>
      </c>
      <c r="C79" s="36">
        <v>0</v>
      </c>
      <c r="D79" s="36">
        <v>0</v>
      </c>
      <c r="E79" s="36">
        <v>0</v>
      </c>
      <c r="F79" s="37">
        <v>0</v>
      </c>
      <c r="G79" s="34">
        <v>0</v>
      </c>
    </row>
    <row r="80" spans="1:7" ht="22.5" hidden="1" customHeight="1" outlineLevel="3" x14ac:dyDescent="0.25">
      <c r="A80" s="35" t="s">
        <v>86</v>
      </c>
      <c r="B80" s="46" t="s">
        <v>69</v>
      </c>
      <c r="C80" s="47">
        <v>0</v>
      </c>
      <c r="D80" s="47">
        <v>0</v>
      </c>
      <c r="E80" s="47">
        <v>0</v>
      </c>
      <c r="F80" s="47">
        <v>0</v>
      </c>
      <c r="G80" s="48">
        <v>0</v>
      </c>
    </row>
    <row r="81" spans="1:7" ht="22.5" hidden="1" customHeight="1" outlineLevel="2" collapsed="1" thickBot="1" x14ac:dyDescent="0.3">
      <c r="A81" s="203" t="s">
        <v>87</v>
      </c>
      <c r="B81" s="204"/>
      <c r="C81" s="204"/>
      <c r="D81" s="204"/>
      <c r="E81" s="204"/>
      <c r="F81" s="204"/>
      <c r="G81" s="205"/>
    </row>
    <row r="82" spans="1:7" ht="22.5" hidden="1" customHeight="1" outlineLevel="3" x14ac:dyDescent="0.25">
      <c r="A82" s="35" t="s">
        <v>88</v>
      </c>
      <c r="B82" s="26" t="s">
        <v>11</v>
      </c>
      <c r="C82" s="36">
        <v>0</v>
      </c>
      <c r="D82" s="36">
        <v>0</v>
      </c>
      <c r="E82" s="36">
        <v>0</v>
      </c>
      <c r="F82" s="37">
        <v>0</v>
      </c>
      <c r="G82" s="34">
        <v>924.06</v>
      </c>
    </row>
    <row r="83" spans="1:7" ht="22.5" hidden="1" customHeight="1" outlineLevel="3" x14ac:dyDescent="0.25">
      <c r="A83" s="35" t="s">
        <v>89</v>
      </c>
      <c r="B83" s="46" t="s">
        <v>69</v>
      </c>
      <c r="C83" s="47">
        <v>0</v>
      </c>
      <c r="D83" s="47">
        <v>0</v>
      </c>
      <c r="E83" s="47">
        <v>0</v>
      </c>
      <c r="F83" s="47">
        <v>0</v>
      </c>
      <c r="G83" s="48">
        <v>7.572971165571772E-3</v>
      </c>
    </row>
    <row r="84" spans="1:7" ht="22.5" hidden="1" customHeight="1" outlineLevel="3" x14ac:dyDescent="0.25">
      <c r="A84" s="35" t="s">
        <v>90</v>
      </c>
      <c r="B84" s="26" t="s">
        <v>11</v>
      </c>
      <c r="C84" s="36">
        <v>235.6</v>
      </c>
      <c r="D84" s="36">
        <v>1152.3</v>
      </c>
      <c r="E84" s="36">
        <v>0</v>
      </c>
      <c r="F84" s="37">
        <v>1387.8999999999999</v>
      </c>
      <c r="G84" s="34">
        <v>112625.5</v>
      </c>
    </row>
    <row r="85" spans="1:7" ht="22.5" hidden="1" customHeight="1" outlineLevel="3" x14ac:dyDescent="0.25">
      <c r="A85" s="35" t="s">
        <v>91</v>
      </c>
      <c r="B85" s="46" t="s">
        <v>69</v>
      </c>
      <c r="C85" s="47">
        <v>0.91204707339733659</v>
      </c>
      <c r="D85" s="47">
        <v>0.94851996970794505</v>
      </c>
      <c r="E85" s="47">
        <v>0</v>
      </c>
      <c r="F85" s="47">
        <v>0.94212441282684845</v>
      </c>
      <c r="G85" s="48">
        <v>0.92300247170974137</v>
      </c>
    </row>
    <row r="86" spans="1:7" ht="22.5" hidden="1" customHeight="1" outlineLevel="3" x14ac:dyDescent="0.25">
      <c r="A86" s="35" t="s">
        <v>92</v>
      </c>
      <c r="B86" s="26" t="s">
        <v>11</v>
      </c>
      <c r="C86" s="36">
        <v>20.41</v>
      </c>
      <c r="D86" s="36">
        <v>51.69</v>
      </c>
      <c r="E86" s="36">
        <v>0</v>
      </c>
      <c r="F86" s="37">
        <v>72.099999999999994</v>
      </c>
      <c r="G86" s="34">
        <v>7358.23</v>
      </c>
    </row>
    <row r="87" spans="1:7" ht="22.5" hidden="1" customHeight="1" outlineLevel="3" x14ac:dyDescent="0.25">
      <c r="A87" s="35" t="s">
        <v>93</v>
      </c>
      <c r="B87" s="46" t="s">
        <v>69</v>
      </c>
      <c r="C87" s="47">
        <v>7.9010529575720037E-2</v>
      </c>
      <c r="D87" s="47">
        <v>4.2548813012413159E-2</v>
      </c>
      <c r="E87" s="47">
        <v>0</v>
      </c>
      <c r="F87" s="47">
        <v>4.8942409514241496E-2</v>
      </c>
      <c r="G87" s="48">
        <v>6.0303079474974763E-2</v>
      </c>
    </row>
    <row r="88" spans="1:7" ht="22.5" hidden="1" customHeight="1" outlineLevel="3" x14ac:dyDescent="0.25">
      <c r="A88" s="35" t="s">
        <v>94</v>
      </c>
      <c r="B88" s="26" t="s">
        <v>11</v>
      </c>
      <c r="C88" s="36">
        <v>2.31</v>
      </c>
      <c r="D88" s="36">
        <v>10.85</v>
      </c>
      <c r="E88" s="36">
        <v>0</v>
      </c>
      <c r="F88" s="37">
        <v>13.16</v>
      </c>
      <c r="G88" s="34">
        <v>1113.01</v>
      </c>
    </row>
    <row r="89" spans="1:7" ht="22.5" hidden="1" customHeight="1" outlineLevel="3" x14ac:dyDescent="0.25">
      <c r="A89" s="35" t="s">
        <v>95</v>
      </c>
      <c r="B89" s="46" t="s">
        <v>69</v>
      </c>
      <c r="C89" s="47">
        <v>8.9423970269433273E-3</v>
      </c>
      <c r="D89" s="47">
        <v>8.9312172796417646E-3</v>
      </c>
      <c r="E89" s="47">
        <v>0</v>
      </c>
      <c r="F89" s="47">
        <v>8.9331776589100988E-3</v>
      </c>
      <c r="G89" s="48">
        <v>9.121477649712181E-3</v>
      </c>
    </row>
    <row r="90" spans="1:7" ht="22.5" hidden="1" customHeight="1" outlineLevel="3" x14ac:dyDescent="0.25">
      <c r="A90" s="35" t="s">
        <v>96</v>
      </c>
      <c r="B90" s="26" t="s">
        <v>11</v>
      </c>
      <c r="C90" s="36">
        <v>0</v>
      </c>
      <c r="D90" s="36">
        <v>0</v>
      </c>
      <c r="E90" s="36">
        <v>0</v>
      </c>
      <c r="F90" s="37">
        <v>0</v>
      </c>
      <c r="G90" s="34">
        <v>0</v>
      </c>
    </row>
    <row r="91" spans="1:7" ht="22.5" hidden="1" customHeight="1" outlineLevel="3" thickBot="1" x14ac:dyDescent="0.3">
      <c r="A91" s="17" t="s">
        <v>97</v>
      </c>
      <c r="B91" s="49" t="s">
        <v>69</v>
      </c>
      <c r="C91" s="50">
        <v>0</v>
      </c>
      <c r="D91" s="50">
        <v>0</v>
      </c>
      <c r="E91" s="50">
        <v>0</v>
      </c>
      <c r="F91" s="50">
        <v>0</v>
      </c>
      <c r="G91" s="51">
        <v>0</v>
      </c>
    </row>
    <row r="92" spans="1:7" ht="22.5" customHeight="1" collapsed="1" thickBot="1" x14ac:dyDescent="0.3">
      <c r="A92" s="172" t="s">
        <v>98</v>
      </c>
      <c r="B92" s="173"/>
      <c r="C92" s="173"/>
      <c r="D92" s="173"/>
      <c r="E92" s="173"/>
      <c r="F92" s="173"/>
      <c r="G92" s="174"/>
    </row>
    <row r="93" spans="1:7" ht="22.5" hidden="1" customHeight="1" outlineLevel="1" collapsed="1" x14ac:dyDescent="0.25">
      <c r="A93" s="200" t="s">
        <v>99</v>
      </c>
      <c r="B93" s="201"/>
      <c r="C93" s="201"/>
      <c r="D93" s="201"/>
      <c r="E93" s="201"/>
      <c r="F93" s="201"/>
      <c r="G93" s="202"/>
    </row>
    <row r="94" spans="1:7" ht="22.5" hidden="1" customHeight="1" outlineLevel="2" x14ac:dyDescent="0.25">
      <c r="A94" s="35" t="s">
        <v>100</v>
      </c>
      <c r="B94" s="26" t="s">
        <v>11</v>
      </c>
      <c r="C94" s="36">
        <v>0</v>
      </c>
      <c r="D94" s="36">
        <v>390.19</v>
      </c>
      <c r="E94" s="36">
        <v>0</v>
      </c>
      <c r="F94" s="37">
        <v>390.19</v>
      </c>
      <c r="G94" s="34">
        <v>65170.69</v>
      </c>
    </row>
    <row r="95" spans="1:7" ht="22.5" hidden="1" customHeight="1" outlineLevel="2" x14ac:dyDescent="0.25">
      <c r="A95" s="35" t="s">
        <v>101</v>
      </c>
      <c r="B95" s="26" t="s">
        <v>11</v>
      </c>
      <c r="C95" s="36">
        <v>0</v>
      </c>
      <c r="D95" s="36">
        <v>484.06</v>
      </c>
      <c r="E95" s="36">
        <v>0</v>
      </c>
      <c r="F95" s="37">
        <v>484.06</v>
      </c>
      <c r="G95" s="34">
        <v>65949.75</v>
      </c>
    </row>
    <row r="96" spans="1:7" ht="22.5" hidden="1" customHeight="1" outlineLevel="2" x14ac:dyDescent="0.25">
      <c r="A96" s="35" t="s">
        <v>102</v>
      </c>
      <c r="B96" s="26" t="s">
        <v>11</v>
      </c>
      <c r="C96" s="36">
        <v>0</v>
      </c>
      <c r="D96" s="36">
        <v>676.5</v>
      </c>
      <c r="E96" s="36">
        <v>0</v>
      </c>
      <c r="F96" s="37">
        <v>676.5</v>
      </c>
      <c r="G96" s="34">
        <v>66177.06</v>
      </c>
    </row>
    <row r="97" spans="1:7" ht="22.5" hidden="1" customHeight="1" outlineLevel="2" x14ac:dyDescent="0.25">
      <c r="A97" s="35" t="s">
        <v>103</v>
      </c>
      <c r="B97" s="26" t="s">
        <v>11</v>
      </c>
      <c r="C97" s="36">
        <v>0</v>
      </c>
      <c r="D97" s="36">
        <v>1063.0999999999999</v>
      </c>
      <c r="E97" s="36">
        <v>0</v>
      </c>
      <c r="F97" s="37">
        <v>1063.0999999999999</v>
      </c>
      <c r="G97" s="34">
        <v>135866.1</v>
      </c>
    </row>
    <row r="98" spans="1:7" ht="22.5" hidden="1" customHeight="1" outlineLevel="2" x14ac:dyDescent="0.25">
      <c r="A98" s="35" t="s">
        <v>104</v>
      </c>
      <c r="B98" s="46" t="s">
        <v>69</v>
      </c>
      <c r="C98" s="52" t="e">
        <v>#DIV/0!</v>
      </c>
      <c r="D98" s="52">
        <v>0.6855392551990972</v>
      </c>
      <c r="E98" s="52" t="e">
        <v>#DIV/0!</v>
      </c>
      <c r="F98" s="53">
        <v>0.6855392551990972</v>
      </c>
      <c r="G98" s="54">
        <v>0.68863568975785305</v>
      </c>
    </row>
    <row r="99" spans="1:7" ht="22.5" hidden="1" customHeight="1" outlineLevel="1" collapsed="1" x14ac:dyDescent="0.25">
      <c r="A99" s="197" t="s">
        <v>105</v>
      </c>
      <c r="B99" s="198"/>
      <c r="C99" s="198"/>
      <c r="D99" s="198"/>
      <c r="E99" s="198"/>
      <c r="F99" s="198"/>
      <c r="G99" s="199"/>
    </row>
    <row r="100" spans="1:7" ht="22.5" hidden="1" customHeight="1" outlineLevel="2" x14ac:dyDescent="0.25">
      <c r="A100" s="35" t="s">
        <v>106</v>
      </c>
      <c r="B100" s="26" t="s">
        <v>11</v>
      </c>
      <c r="C100" s="36">
        <v>180.81</v>
      </c>
      <c r="D100" s="36">
        <v>757.69</v>
      </c>
      <c r="E100" s="36">
        <v>0</v>
      </c>
      <c r="F100" s="37">
        <v>938.5</v>
      </c>
      <c r="G100" s="34">
        <v>66486.559999999998</v>
      </c>
    </row>
    <row r="101" spans="1:7" ht="22.5" hidden="1" customHeight="1" outlineLevel="2" x14ac:dyDescent="0.25">
      <c r="A101" s="35" t="s">
        <v>107</v>
      </c>
      <c r="B101" s="26" t="s">
        <v>11</v>
      </c>
      <c r="C101" s="36">
        <v>180.81</v>
      </c>
      <c r="D101" s="36">
        <v>755.88</v>
      </c>
      <c r="E101" s="36">
        <v>0</v>
      </c>
      <c r="F101" s="37">
        <v>936.69</v>
      </c>
      <c r="G101" s="34">
        <v>66949.88</v>
      </c>
    </row>
    <row r="102" spans="1:7" ht="22.5" hidden="1" customHeight="1" outlineLevel="2" x14ac:dyDescent="0.25">
      <c r="A102" s="35" t="s">
        <v>108</v>
      </c>
      <c r="B102" s="26" t="s">
        <v>11</v>
      </c>
      <c r="C102" s="36">
        <v>181.69</v>
      </c>
      <c r="D102" s="36">
        <v>764</v>
      </c>
      <c r="E102" s="36">
        <v>0</v>
      </c>
      <c r="F102" s="37">
        <v>945.69</v>
      </c>
      <c r="G102" s="34">
        <v>67250.94</v>
      </c>
    </row>
    <row r="103" spans="1:7" ht="22.5" hidden="1" customHeight="1" outlineLevel="2" x14ac:dyDescent="0.25">
      <c r="A103" s="35" t="s">
        <v>109</v>
      </c>
      <c r="B103" s="26" t="s">
        <v>11</v>
      </c>
      <c r="C103" s="36">
        <v>340.9</v>
      </c>
      <c r="D103" s="36">
        <v>1458.5</v>
      </c>
      <c r="E103" s="36">
        <v>0</v>
      </c>
      <c r="F103" s="37">
        <v>1799.4</v>
      </c>
      <c r="G103" s="34">
        <v>130935</v>
      </c>
    </row>
    <row r="104" spans="1:7" ht="22.5" hidden="1" customHeight="1" outlineLevel="2" x14ac:dyDescent="0.25">
      <c r="A104" s="35" t="s">
        <v>110</v>
      </c>
      <c r="B104" s="46" t="s">
        <v>69</v>
      </c>
      <c r="C104" s="52">
        <v>0.62745025860006265</v>
      </c>
      <c r="D104" s="52">
        <v>0.64037548791036059</v>
      </c>
      <c r="E104" s="52" t="e">
        <v>#DIV/0!</v>
      </c>
      <c r="F104" s="53">
        <v>0.63788604974334251</v>
      </c>
      <c r="G104" s="54">
        <v>0.65243265421074303</v>
      </c>
    </row>
    <row r="105" spans="1:7" ht="22.5" hidden="1" customHeight="1" outlineLevel="1" collapsed="1" thickBot="1" x14ac:dyDescent="0.3">
      <c r="A105" s="197" t="s">
        <v>111</v>
      </c>
      <c r="B105" s="198"/>
      <c r="C105" s="198"/>
      <c r="D105" s="198"/>
      <c r="E105" s="198"/>
      <c r="F105" s="198"/>
      <c r="G105" s="199"/>
    </row>
    <row r="106" spans="1:7" ht="22.5" hidden="1" customHeight="1" outlineLevel="2" x14ac:dyDescent="0.25">
      <c r="A106" s="35" t="s">
        <v>112</v>
      </c>
      <c r="B106" s="26" t="s">
        <v>11</v>
      </c>
      <c r="C106" s="36">
        <v>16.71</v>
      </c>
      <c r="D106" s="36">
        <v>129.13</v>
      </c>
      <c r="E106" s="36">
        <v>0</v>
      </c>
      <c r="F106" s="37">
        <v>145.84</v>
      </c>
      <c r="G106" s="34">
        <v>13139.529999999999</v>
      </c>
    </row>
    <row r="107" spans="1:7" ht="22.5" hidden="1" customHeight="1" outlineLevel="2" x14ac:dyDescent="0.25">
      <c r="A107" s="35" t="s">
        <v>113</v>
      </c>
      <c r="B107" s="46" t="s">
        <v>69</v>
      </c>
      <c r="C107" s="52">
        <v>4.9017307128190094E-2</v>
      </c>
      <c r="D107" s="52">
        <v>5.1209549492385785E-2</v>
      </c>
      <c r="E107" s="52" t="e">
        <v>#DIV/0!</v>
      </c>
      <c r="F107" s="53">
        <v>5.0948471615720525E-2</v>
      </c>
      <c r="G107" s="54">
        <v>4.9248410145235531E-2</v>
      </c>
    </row>
    <row r="108" spans="1:7" ht="22.5" hidden="1" customHeight="1" outlineLevel="2" x14ac:dyDescent="0.25">
      <c r="A108" s="35" t="s">
        <v>114</v>
      </c>
      <c r="B108" s="26" t="s">
        <v>11</v>
      </c>
      <c r="C108" s="36">
        <v>323.5</v>
      </c>
      <c r="D108" s="36">
        <v>2397.1999999999998</v>
      </c>
      <c r="E108" s="36">
        <v>0</v>
      </c>
      <c r="F108" s="37">
        <v>2720.7</v>
      </c>
      <c r="G108" s="34">
        <v>253677.5</v>
      </c>
    </row>
    <row r="109" spans="1:7" ht="22.5" hidden="1" customHeight="1" outlineLevel="2" x14ac:dyDescent="0.25">
      <c r="A109" s="35" t="s">
        <v>115</v>
      </c>
      <c r="B109" s="26" t="s">
        <v>11</v>
      </c>
      <c r="C109" s="36">
        <v>14</v>
      </c>
      <c r="D109" s="36">
        <v>103</v>
      </c>
      <c r="E109" s="36">
        <v>0</v>
      </c>
      <c r="F109" s="37">
        <v>117</v>
      </c>
      <c r="G109" s="34">
        <v>9269</v>
      </c>
    </row>
    <row r="110" spans="1:7" ht="22.5" hidden="1" customHeight="1" outlineLevel="2" thickBot="1" x14ac:dyDescent="0.3">
      <c r="A110" s="17" t="s">
        <v>116</v>
      </c>
      <c r="B110" s="49" t="s">
        <v>69</v>
      </c>
      <c r="C110" s="55">
        <v>0.59542434337670946</v>
      </c>
      <c r="D110" s="55">
        <v>0.6261754503280812</v>
      </c>
      <c r="E110" s="55" t="e">
        <v>#DIV/0!</v>
      </c>
      <c r="F110" s="55">
        <v>0.62235367586003387</v>
      </c>
      <c r="G110" s="56">
        <v>0.63740486824524589</v>
      </c>
    </row>
    <row r="111" spans="1:7" ht="22.5" customHeight="1" collapsed="1" thickBot="1" x14ac:dyDescent="0.3">
      <c r="A111" s="172" t="s">
        <v>117</v>
      </c>
      <c r="B111" s="173"/>
      <c r="C111" s="173"/>
      <c r="D111" s="173"/>
      <c r="E111" s="173"/>
      <c r="F111" s="173"/>
      <c r="G111" s="174"/>
    </row>
    <row r="112" spans="1:7" ht="22.5" hidden="1" customHeight="1" outlineLevel="1" x14ac:dyDescent="0.25">
      <c r="A112" s="13" t="s">
        <v>114</v>
      </c>
      <c r="B112" s="14" t="s">
        <v>11</v>
      </c>
      <c r="C112" s="57">
        <v>323.5</v>
      </c>
      <c r="D112" s="57">
        <v>2397.1999999999998</v>
      </c>
      <c r="E112" s="57">
        <v>0</v>
      </c>
      <c r="F112" s="58">
        <v>2720.7</v>
      </c>
      <c r="G112" s="59">
        <v>253677.5</v>
      </c>
    </row>
    <row r="113" spans="1:7" ht="22.5" hidden="1" customHeight="1" outlineLevel="1" x14ac:dyDescent="0.25">
      <c r="A113" s="35" t="s">
        <v>118</v>
      </c>
      <c r="B113" s="26" t="s">
        <v>11</v>
      </c>
      <c r="C113" s="36">
        <v>0</v>
      </c>
      <c r="D113" s="36">
        <v>1834</v>
      </c>
      <c r="E113" s="36">
        <v>0</v>
      </c>
      <c r="F113" s="37">
        <v>1834</v>
      </c>
      <c r="G113" s="34">
        <v>231566</v>
      </c>
    </row>
    <row r="114" spans="1:7" ht="22.5" hidden="1" customHeight="1" outlineLevel="1" x14ac:dyDescent="0.25">
      <c r="A114" s="35" t="s">
        <v>119</v>
      </c>
      <c r="B114" s="26" t="s">
        <v>11</v>
      </c>
      <c r="C114" s="36">
        <v>0</v>
      </c>
      <c r="D114" s="36">
        <v>1802</v>
      </c>
      <c r="E114" s="36">
        <v>0</v>
      </c>
      <c r="F114" s="37">
        <v>1802</v>
      </c>
      <c r="G114" s="34">
        <v>238375</v>
      </c>
    </row>
    <row r="115" spans="1:7" ht="22.5" hidden="1" customHeight="1" outlineLevel="1" x14ac:dyDescent="0.25">
      <c r="A115" s="35" t="s">
        <v>120</v>
      </c>
      <c r="B115" s="46" t="s">
        <v>69</v>
      </c>
      <c r="C115" s="52">
        <v>0</v>
      </c>
      <c r="D115" s="52">
        <v>0.75171032871683641</v>
      </c>
      <c r="E115" s="52" t="e">
        <v>#DIV/0!</v>
      </c>
      <c r="F115" s="52">
        <v>0.66232954754291185</v>
      </c>
      <c r="G115" s="60">
        <v>0.93967734623685584</v>
      </c>
    </row>
    <row r="116" spans="1:7" ht="22.5" hidden="1" customHeight="1" outlineLevel="1" x14ac:dyDescent="0.25">
      <c r="A116" s="35" t="s">
        <v>121</v>
      </c>
      <c r="B116" s="61" t="s">
        <v>122</v>
      </c>
      <c r="C116" s="36">
        <v>3527</v>
      </c>
      <c r="D116" s="36">
        <v>6664</v>
      </c>
      <c r="E116" s="36">
        <v>3247</v>
      </c>
      <c r="F116" s="37">
        <v>13438</v>
      </c>
      <c r="G116" s="34">
        <v>135950</v>
      </c>
    </row>
    <row r="117" spans="1:7" ht="22.5" hidden="1" customHeight="1" outlineLevel="1" x14ac:dyDescent="0.25">
      <c r="A117" s="35" t="s">
        <v>123</v>
      </c>
      <c r="B117" s="61" t="s">
        <v>124</v>
      </c>
      <c r="C117" s="43">
        <v>0</v>
      </c>
      <c r="D117" s="43">
        <v>3.6981132075471699</v>
      </c>
      <c r="E117" s="43">
        <v>0</v>
      </c>
      <c r="F117" s="44">
        <v>7.4572697003329633</v>
      </c>
      <c r="G117" s="45">
        <v>0.57031987414787622</v>
      </c>
    </row>
    <row r="118" spans="1:7" ht="22.5" hidden="1" customHeight="1" outlineLevel="1" x14ac:dyDescent="0.25">
      <c r="A118" s="35" t="s">
        <v>125</v>
      </c>
      <c r="B118" s="61" t="s">
        <v>122</v>
      </c>
      <c r="C118" s="36">
        <v>53264</v>
      </c>
      <c r="D118" s="36">
        <v>54888</v>
      </c>
      <c r="E118" s="36">
        <v>46132</v>
      </c>
      <c r="F118" s="37">
        <v>154284</v>
      </c>
      <c r="G118" s="34">
        <v>4264168</v>
      </c>
    </row>
    <row r="119" spans="1:7" ht="22.5" hidden="1" customHeight="1" outlineLevel="1" thickBot="1" x14ac:dyDescent="0.3">
      <c r="A119" s="17" t="s">
        <v>126</v>
      </c>
      <c r="B119" s="62" t="s">
        <v>124</v>
      </c>
      <c r="C119" s="63">
        <v>0</v>
      </c>
      <c r="D119" s="63">
        <v>30.459489456159822</v>
      </c>
      <c r="E119" s="63">
        <v>0</v>
      </c>
      <c r="F119" s="64">
        <v>85.618201997780247</v>
      </c>
      <c r="G119" s="65">
        <v>17.888486628211851</v>
      </c>
    </row>
    <row r="120" spans="1:7" ht="22.5" customHeight="1" collapsed="1" thickBot="1" x14ac:dyDescent="0.3">
      <c r="A120" s="172" t="s">
        <v>127</v>
      </c>
      <c r="B120" s="173"/>
      <c r="C120" s="173"/>
      <c r="D120" s="173"/>
      <c r="E120" s="173"/>
      <c r="F120" s="173"/>
      <c r="G120" s="174"/>
    </row>
    <row r="121" spans="1:7" ht="22.5" hidden="1" customHeight="1" outlineLevel="1" x14ac:dyDescent="0.25">
      <c r="A121" s="13" t="s">
        <v>128</v>
      </c>
      <c r="B121" s="14" t="s">
        <v>11</v>
      </c>
      <c r="C121" s="57">
        <v>474.82</v>
      </c>
      <c r="D121" s="57">
        <v>2148.6000000000004</v>
      </c>
      <c r="E121" s="57">
        <v>0</v>
      </c>
      <c r="F121" s="58">
        <v>2623.4200000000005</v>
      </c>
      <c r="G121" s="66">
        <v>229877.02000000002</v>
      </c>
    </row>
    <row r="122" spans="1:7" ht="22.5" hidden="1" customHeight="1" outlineLevel="1" x14ac:dyDescent="0.25">
      <c r="A122" s="35" t="s">
        <v>47</v>
      </c>
      <c r="B122" s="26" t="s">
        <v>11</v>
      </c>
      <c r="C122" s="36">
        <v>0</v>
      </c>
      <c r="D122" s="36">
        <v>1802</v>
      </c>
      <c r="E122" s="36">
        <v>0</v>
      </c>
      <c r="F122" s="37">
        <v>1802</v>
      </c>
      <c r="G122" s="34">
        <v>238375</v>
      </c>
    </row>
    <row r="123" spans="1:7" ht="22.5" hidden="1" customHeight="1" outlineLevel="1" thickBot="1" x14ac:dyDescent="0.3">
      <c r="A123" s="17" t="s">
        <v>129</v>
      </c>
      <c r="B123" s="49" t="s">
        <v>69</v>
      </c>
      <c r="C123" s="55">
        <v>0</v>
      </c>
      <c r="D123" s="55">
        <v>0.83868565577585386</v>
      </c>
      <c r="E123" s="55">
        <v>0</v>
      </c>
      <c r="F123" s="67">
        <v>0.68688963261696545</v>
      </c>
      <c r="G123" s="68">
        <v>1.0369675054948946</v>
      </c>
    </row>
    <row r="124" spans="1:7" ht="22.5" customHeight="1" collapsed="1" thickBot="1" x14ac:dyDescent="0.3">
      <c r="A124" s="172" t="s">
        <v>130</v>
      </c>
      <c r="B124" s="173"/>
      <c r="C124" s="173"/>
      <c r="D124" s="173"/>
      <c r="E124" s="173"/>
      <c r="F124" s="173"/>
      <c r="G124" s="174"/>
    </row>
    <row r="125" spans="1:7" ht="22.5" hidden="1" customHeight="1" outlineLevel="1" collapsed="1" x14ac:dyDescent="0.25">
      <c r="A125" s="200" t="s">
        <v>131</v>
      </c>
      <c r="B125" s="201"/>
      <c r="C125" s="201"/>
      <c r="D125" s="201"/>
      <c r="E125" s="201"/>
      <c r="F125" s="201"/>
      <c r="G125" s="202"/>
    </row>
    <row r="126" spans="1:7" ht="22.5" hidden="1" customHeight="1" outlineLevel="2" x14ac:dyDescent="0.25">
      <c r="A126" s="35" t="s">
        <v>132</v>
      </c>
      <c r="B126" s="26" t="s">
        <v>11</v>
      </c>
      <c r="C126" s="36">
        <v>0</v>
      </c>
      <c r="D126" s="36">
        <v>52.09</v>
      </c>
      <c r="E126" s="36">
        <v>0</v>
      </c>
      <c r="F126" s="36">
        <v>52.09</v>
      </c>
      <c r="G126" s="34">
        <v>9751.59</v>
      </c>
    </row>
    <row r="127" spans="1:7" ht="22.5" hidden="1" customHeight="1" outlineLevel="2" x14ac:dyDescent="0.25">
      <c r="A127" s="69" t="s">
        <v>133</v>
      </c>
      <c r="B127" s="26" t="s">
        <v>11</v>
      </c>
      <c r="C127" s="36">
        <v>0</v>
      </c>
      <c r="D127" s="36">
        <v>52.09</v>
      </c>
      <c r="E127" s="36">
        <v>0</v>
      </c>
      <c r="F127" s="37">
        <v>52.09</v>
      </c>
      <c r="G127" s="34">
        <v>9751.59</v>
      </c>
    </row>
    <row r="128" spans="1:7" ht="22.5" hidden="1" customHeight="1" outlineLevel="2" x14ac:dyDescent="0.25">
      <c r="A128" s="69" t="s">
        <v>134</v>
      </c>
      <c r="B128" s="26" t="s">
        <v>11</v>
      </c>
      <c r="C128" s="36">
        <v>0</v>
      </c>
      <c r="D128" s="36">
        <v>0</v>
      </c>
      <c r="E128" s="36">
        <v>0</v>
      </c>
      <c r="F128" s="37">
        <v>0</v>
      </c>
      <c r="G128" s="34">
        <v>0</v>
      </c>
    </row>
    <row r="129" spans="1:7" ht="22.5" hidden="1" customHeight="1" outlineLevel="2" x14ac:dyDescent="0.25">
      <c r="A129" s="35" t="s">
        <v>135</v>
      </c>
      <c r="B129" s="26" t="s">
        <v>15</v>
      </c>
      <c r="C129" s="36">
        <v>0</v>
      </c>
      <c r="D129" s="36">
        <v>2</v>
      </c>
      <c r="E129" s="36">
        <v>0</v>
      </c>
      <c r="F129" s="37">
        <v>2</v>
      </c>
      <c r="G129" s="34">
        <v>341.13</v>
      </c>
    </row>
    <row r="130" spans="1:7" ht="22.5" hidden="1" customHeight="1" outlineLevel="2" x14ac:dyDescent="0.25">
      <c r="A130" s="35" t="s">
        <v>49</v>
      </c>
      <c r="B130" s="26" t="s">
        <v>36</v>
      </c>
      <c r="C130" s="36">
        <v>0</v>
      </c>
      <c r="D130" s="36">
        <v>26.045000000000002</v>
      </c>
      <c r="E130" s="36">
        <v>0</v>
      </c>
      <c r="F130" s="37">
        <v>26.045000000000002</v>
      </c>
      <c r="G130" s="34">
        <v>28.586140181162609</v>
      </c>
    </row>
    <row r="131" spans="1:7" ht="22.5" hidden="1" customHeight="1" outlineLevel="1" collapsed="1" thickBot="1" x14ac:dyDescent="0.3">
      <c r="A131" s="197" t="s">
        <v>136</v>
      </c>
      <c r="B131" s="198"/>
      <c r="C131" s="198"/>
      <c r="D131" s="198"/>
      <c r="E131" s="198"/>
      <c r="F131" s="198"/>
      <c r="G131" s="199"/>
    </row>
    <row r="132" spans="1:7" ht="22.5" hidden="1" customHeight="1" outlineLevel="2" x14ac:dyDescent="0.25">
      <c r="A132" s="35" t="s">
        <v>137</v>
      </c>
      <c r="B132" s="26" t="s">
        <v>15</v>
      </c>
      <c r="C132" s="38">
        <v>0</v>
      </c>
      <c r="D132" s="38">
        <v>0</v>
      </c>
      <c r="E132" s="38">
        <v>0</v>
      </c>
      <c r="F132" s="27">
        <v>0</v>
      </c>
      <c r="G132" s="28">
        <v>0</v>
      </c>
    </row>
    <row r="133" spans="1:7" ht="22.5" hidden="1" customHeight="1" outlineLevel="2" x14ac:dyDescent="0.25">
      <c r="A133" s="35" t="s">
        <v>138</v>
      </c>
      <c r="B133" s="26" t="s">
        <v>15</v>
      </c>
      <c r="C133" s="38">
        <v>0</v>
      </c>
      <c r="D133" s="38">
        <v>0</v>
      </c>
      <c r="E133" s="38">
        <v>0</v>
      </c>
      <c r="F133" s="27">
        <v>0</v>
      </c>
      <c r="G133" s="28">
        <v>412.36</v>
      </c>
    </row>
    <row r="134" spans="1:7" ht="22.5" hidden="1" customHeight="1" outlineLevel="2" x14ac:dyDescent="0.25">
      <c r="A134" s="35" t="s">
        <v>139</v>
      </c>
      <c r="B134" s="26" t="s">
        <v>11</v>
      </c>
      <c r="C134" s="36">
        <v>0</v>
      </c>
      <c r="D134" s="36">
        <v>0</v>
      </c>
      <c r="E134" s="36">
        <v>0</v>
      </c>
      <c r="F134" s="37">
        <v>0</v>
      </c>
      <c r="G134" s="34">
        <v>14888.14</v>
      </c>
    </row>
    <row r="135" spans="1:7" ht="22.5" hidden="1" customHeight="1" outlineLevel="2" thickBot="1" x14ac:dyDescent="0.3">
      <c r="A135" s="17" t="s">
        <v>140</v>
      </c>
      <c r="B135" s="18" t="s">
        <v>36</v>
      </c>
      <c r="C135" s="63">
        <v>0</v>
      </c>
      <c r="D135" s="63">
        <v>0</v>
      </c>
      <c r="E135" s="63">
        <v>0</v>
      </c>
      <c r="F135" s="64">
        <v>0</v>
      </c>
      <c r="G135" s="65">
        <v>36.104714327286835</v>
      </c>
    </row>
    <row r="136" spans="1:7" ht="22.5" customHeight="1" collapsed="1" thickBot="1" x14ac:dyDescent="0.3">
      <c r="A136" s="172" t="s">
        <v>141</v>
      </c>
      <c r="B136" s="173"/>
      <c r="C136" s="173"/>
      <c r="D136" s="173"/>
      <c r="E136" s="173"/>
      <c r="F136" s="173"/>
      <c r="G136" s="174"/>
    </row>
    <row r="137" spans="1:7" ht="22.5" hidden="1" customHeight="1" outlineLevel="1" x14ac:dyDescent="0.25">
      <c r="A137" s="13" t="s">
        <v>142</v>
      </c>
      <c r="B137" s="70" t="s">
        <v>143</v>
      </c>
      <c r="C137" s="57">
        <v>55.34</v>
      </c>
      <c r="D137" s="57">
        <v>101.9</v>
      </c>
      <c r="E137" s="57">
        <v>72.180000000000007</v>
      </c>
      <c r="F137" s="58">
        <v>229.42000000000002</v>
      </c>
      <c r="G137" s="59">
        <v>8140.54</v>
      </c>
    </row>
    <row r="138" spans="1:7" ht="22.5" hidden="1" customHeight="1" outlineLevel="1" x14ac:dyDescent="0.25">
      <c r="A138" s="35" t="s">
        <v>144</v>
      </c>
      <c r="B138" s="71" t="s">
        <v>145</v>
      </c>
      <c r="C138" s="38" t="e">
        <v>#DIV/0!</v>
      </c>
      <c r="D138" s="38">
        <v>56.548279689234185</v>
      </c>
      <c r="E138" s="38" t="e">
        <v>#DIV/0!</v>
      </c>
      <c r="F138" s="38">
        <v>127.31409544950057</v>
      </c>
      <c r="G138" s="72">
        <v>34.150141583639225</v>
      </c>
    </row>
    <row r="139" spans="1:7" ht="22.5" hidden="1" customHeight="1" outlineLevel="1" x14ac:dyDescent="0.25">
      <c r="A139" s="35" t="s">
        <v>146</v>
      </c>
      <c r="B139" s="71" t="s">
        <v>147</v>
      </c>
      <c r="C139" s="73">
        <v>55360</v>
      </c>
      <c r="D139" s="73">
        <v>59904</v>
      </c>
      <c r="E139" s="73">
        <v>48396</v>
      </c>
      <c r="F139" s="37">
        <v>163660</v>
      </c>
      <c r="G139" s="74">
        <v>4301732</v>
      </c>
    </row>
    <row r="140" spans="1:7" ht="22.5" hidden="1" customHeight="1" outlineLevel="1" x14ac:dyDescent="0.25">
      <c r="A140" s="40" t="s">
        <v>148</v>
      </c>
      <c r="B140" s="71" t="s">
        <v>149</v>
      </c>
      <c r="C140" s="38" t="e">
        <v>#DIV/0!</v>
      </c>
      <c r="D140" s="38">
        <v>33.243063263041066</v>
      </c>
      <c r="E140" s="38" t="e">
        <v>#DIV/0!</v>
      </c>
      <c r="F140" s="38">
        <v>90.821309655937853</v>
      </c>
      <c r="G140" s="72">
        <v>18.046070267435763</v>
      </c>
    </row>
    <row r="141" spans="1:7" ht="22.5" hidden="1" customHeight="1" outlineLevel="1" x14ac:dyDescent="0.25">
      <c r="A141" s="35" t="s">
        <v>150</v>
      </c>
      <c r="B141" s="71" t="s">
        <v>151</v>
      </c>
      <c r="C141" s="36">
        <v>92</v>
      </c>
      <c r="D141" s="36">
        <v>1</v>
      </c>
      <c r="E141" s="36">
        <v>0</v>
      </c>
      <c r="F141" s="37">
        <v>93</v>
      </c>
      <c r="G141" s="39">
        <v>15474</v>
      </c>
    </row>
    <row r="142" spans="1:7" ht="22.5" hidden="1" customHeight="1" outlineLevel="1" x14ac:dyDescent="0.25">
      <c r="A142" s="35" t="s">
        <v>152</v>
      </c>
      <c r="B142" s="71" t="s">
        <v>153</v>
      </c>
      <c r="C142" s="38" t="e">
        <v>#DIV/0!</v>
      </c>
      <c r="D142" s="38">
        <v>5.5493895671476139E-4</v>
      </c>
      <c r="E142" s="38" t="e">
        <v>#DIV/0!</v>
      </c>
      <c r="F142" s="27">
        <v>5.1609322974472807E-2</v>
      </c>
      <c r="G142" s="72">
        <v>6.4914525432616679E-2</v>
      </c>
    </row>
    <row r="143" spans="1:7" ht="22.5" hidden="1" customHeight="1" outlineLevel="1" thickBot="1" x14ac:dyDescent="0.3">
      <c r="A143" s="17" t="s">
        <v>154</v>
      </c>
      <c r="B143" s="75" t="s">
        <v>151</v>
      </c>
      <c r="C143" s="76">
        <v>0</v>
      </c>
      <c r="D143" s="76">
        <v>3</v>
      </c>
      <c r="E143" s="76">
        <v>0</v>
      </c>
      <c r="F143" s="77">
        <v>3</v>
      </c>
      <c r="G143" s="78">
        <v>7284</v>
      </c>
    </row>
    <row r="144" spans="1:7" ht="22.5" customHeight="1" collapsed="1" thickBot="1" x14ac:dyDescent="0.3">
      <c r="A144" s="172" t="s">
        <v>155</v>
      </c>
      <c r="B144" s="173"/>
      <c r="C144" s="173"/>
      <c r="D144" s="173"/>
      <c r="E144" s="173"/>
      <c r="F144" s="173"/>
      <c r="G144" s="174"/>
    </row>
    <row r="145" spans="1:7" ht="21.75" hidden="1" customHeight="1" outlineLevel="1" x14ac:dyDescent="0.25">
      <c r="A145" s="79" t="s">
        <v>156</v>
      </c>
      <c r="B145" s="80" t="s">
        <v>11</v>
      </c>
      <c r="C145" s="57">
        <v>0</v>
      </c>
      <c r="D145" s="57">
        <v>0</v>
      </c>
      <c r="E145" s="57">
        <v>0</v>
      </c>
      <c r="F145" s="57">
        <v>0</v>
      </c>
      <c r="G145" s="66">
        <v>0</v>
      </c>
    </row>
    <row r="146" spans="1:7" ht="21.75" hidden="1" customHeight="1" outlineLevel="1" x14ac:dyDescent="0.25">
      <c r="A146" s="81" t="s">
        <v>157</v>
      </c>
      <c r="B146" s="82" t="s">
        <v>22</v>
      </c>
      <c r="C146" s="36">
        <v>0</v>
      </c>
      <c r="D146" s="36">
        <v>0</v>
      </c>
      <c r="E146" s="36">
        <v>0</v>
      </c>
      <c r="F146" s="36">
        <v>0</v>
      </c>
      <c r="G146" s="39">
        <v>0</v>
      </c>
    </row>
    <row r="147" spans="1:7" ht="21.75" hidden="1" customHeight="1" outlineLevel="1" x14ac:dyDescent="0.25">
      <c r="A147" s="81" t="s">
        <v>158</v>
      </c>
      <c r="B147" s="82" t="s">
        <v>11</v>
      </c>
      <c r="C147" s="194">
        <v>0</v>
      </c>
      <c r="D147" s="195"/>
      <c r="E147" s="196"/>
      <c r="F147" s="36">
        <v>0</v>
      </c>
      <c r="G147" s="39">
        <v>0</v>
      </c>
    </row>
    <row r="148" spans="1:7" ht="21.75" hidden="1" customHeight="1" outlineLevel="1" x14ac:dyDescent="0.25">
      <c r="A148" s="81" t="s">
        <v>159</v>
      </c>
      <c r="B148" s="82" t="s">
        <v>22</v>
      </c>
      <c r="C148" s="194">
        <v>0</v>
      </c>
      <c r="D148" s="195"/>
      <c r="E148" s="196"/>
      <c r="F148" s="36">
        <v>0</v>
      </c>
      <c r="G148" s="39">
        <v>0</v>
      </c>
    </row>
    <row r="149" spans="1:7" ht="21.75" hidden="1" customHeight="1" outlineLevel="1" x14ac:dyDescent="0.25">
      <c r="A149" s="81" t="s">
        <v>284</v>
      </c>
      <c r="B149" s="82" t="s">
        <v>11</v>
      </c>
      <c r="C149" s="194">
        <v>918.13000488281295</v>
      </c>
      <c r="D149" s="195"/>
      <c r="E149" s="196"/>
      <c r="F149" s="36">
        <v>918.13000488281295</v>
      </c>
      <c r="G149" s="39">
        <v>9469.81005859375</v>
      </c>
    </row>
    <row r="150" spans="1:7" ht="21.75" hidden="1" customHeight="1" outlineLevel="1" x14ac:dyDescent="0.25">
      <c r="A150" s="81" t="s">
        <v>52</v>
      </c>
      <c r="B150" s="82" t="s">
        <v>22</v>
      </c>
      <c r="C150" s="194">
        <v>36</v>
      </c>
      <c r="D150" s="195"/>
      <c r="E150" s="196"/>
      <c r="F150" s="36">
        <v>36</v>
      </c>
      <c r="G150" s="39">
        <v>373</v>
      </c>
    </row>
    <row r="151" spans="1:7" ht="21.75" hidden="1" customHeight="1" outlineLevel="1" x14ac:dyDescent="0.25">
      <c r="A151" s="81" t="s">
        <v>161</v>
      </c>
      <c r="B151" s="82" t="s">
        <v>11</v>
      </c>
      <c r="C151" s="144">
        <v>706</v>
      </c>
      <c r="D151" s="144">
        <v>282</v>
      </c>
      <c r="E151" s="144">
        <v>1006</v>
      </c>
      <c r="F151" s="36">
        <v>1994</v>
      </c>
      <c r="G151" s="39">
        <v>48642</v>
      </c>
    </row>
    <row r="152" spans="1:7" ht="21.75" hidden="1" customHeight="1" outlineLevel="1" x14ac:dyDescent="0.25">
      <c r="A152" s="81" t="s">
        <v>162</v>
      </c>
      <c r="B152" s="82" t="s">
        <v>11</v>
      </c>
      <c r="C152" s="194">
        <v>501.05999755859398</v>
      </c>
      <c r="D152" s="195"/>
      <c r="E152" s="196"/>
      <c r="F152" s="36">
        <v>501.05999755859398</v>
      </c>
      <c r="G152" s="39">
        <v>3523.2099609375</v>
      </c>
    </row>
    <row r="153" spans="1:7" ht="21.75" hidden="1" customHeight="1" outlineLevel="1" x14ac:dyDescent="0.25">
      <c r="A153" s="81" t="s">
        <v>52</v>
      </c>
      <c r="B153" s="82" t="s">
        <v>22</v>
      </c>
      <c r="C153" s="194">
        <v>34</v>
      </c>
      <c r="D153" s="195"/>
      <c r="E153" s="196"/>
      <c r="F153" s="36">
        <v>34</v>
      </c>
      <c r="G153" s="39">
        <v>218</v>
      </c>
    </row>
    <row r="154" spans="1:7" ht="21.75" hidden="1" customHeight="1" outlineLevel="1" x14ac:dyDescent="0.25">
      <c r="A154" s="81" t="s">
        <v>163</v>
      </c>
      <c r="B154" s="82" t="s">
        <v>11</v>
      </c>
      <c r="C154" s="144">
        <v>0</v>
      </c>
      <c r="D154" s="144">
        <v>876</v>
      </c>
      <c r="E154" s="144">
        <v>1024</v>
      </c>
      <c r="F154" s="36">
        <v>1900</v>
      </c>
      <c r="G154" s="39">
        <v>39928</v>
      </c>
    </row>
    <row r="155" spans="1:7" ht="21.75" hidden="1" customHeight="1" outlineLevel="1" x14ac:dyDescent="0.25">
      <c r="A155" s="81" t="s">
        <v>164</v>
      </c>
      <c r="B155" s="82" t="s">
        <v>11</v>
      </c>
      <c r="C155" s="194">
        <v>1110.46997070313</v>
      </c>
      <c r="D155" s="195"/>
      <c r="E155" s="196"/>
      <c r="F155" s="36">
        <v>1110.46997070313</v>
      </c>
      <c r="G155" s="39">
        <v>9308.3799285888708</v>
      </c>
    </row>
    <row r="156" spans="1:7" ht="21.75" hidden="1" customHeight="1" outlineLevel="1" x14ac:dyDescent="0.25">
      <c r="A156" s="81" t="s">
        <v>52</v>
      </c>
      <c r="B156" s="82" t="s">
        <v>22</v>
      </c>
      <c r="C156" s="194">
        <v>77</v>
      </c>
      <c r="D156" s="195"/>
      <c r="E156" s="196"/>
      <c r="F156" s="36">
        <v>77</v>
      </c>
      <c r="G156" s="39">
        <v>564</v>
      </c>
    </row>
    <row r="157" spans="1:7" ht="21.75" hidden="1" customHeight="1" outlineLevel="1" x14ac:dyDescent="0.25">
      <c r="A157" s="81" t="s">
        <v>165</v>
      </c>
      <c r="B157" s="82" t="s">
        <v>11</v>
      </c>
      <c r="C157" s="144">
        <v>1436</v>
      </c>
      <c r="D157" s="144">
        <v>1624</v>
      </c>
      <c r="E157" s="144">
        <v>1552</v>
      </c>
      <c r="F157" s="36">
        <v>4612</v>
      </c>
      <c r="G157" s="39">
        <v>90790</v>
      </c>
    </row>
    <row r="158" spans="1:7" ht="21.75" hidden="1" customHeight="1" outlineLevel="1" x14ac:dyDescent="0.25">
      <c r="A158" s="81" t="s">
        <v>166</v>
      </c>
      <c r="B158" s="82" t="s">
        <v>11</v>
      </c>
      <c r="C158" s="57">
        <v>0</v>
      </c>
      <c r="D158" s="57">
        <v>0</v>
      </c>
      <c r="E158" s="57">
        <v>0</v>
      </c>
      <c r="F158" s="36">
        <v>0</v>
      </c>
      <c r="G158" s="39">
        <v>0</v>
      </c>
    </row>
    <row r="159" spans="1:7" ht="21.75" hidden="1" customHeight="1" outlineLevel="1" x14ac:dyDescent="0.25">
      <c r="A159" s="81" t="s">
        <v>157</v>
      </c>
      <c r="B159" s="82" t="s">
        <v>22</v>
      </c>
      <c r="C159" s="36">
        <v>0</v>
      </c>
      <c r="D159" s="36">
        <v>0</v>
      </c>
      <c r="E159" s="36">
        <v>0</v>
      </c>
      <c r="F159" s="36">
        <v>0</v>
      </c>
      <c r="G159" s="39">
        <v>0</v>
      </c>
    </row>
    <row r="160" spans="1:7" ht="21.75" hidden="1" customHeight="1" outlineLevel="1" x14ac:dyDescent="0.25">
      <c r="A160" s="81" t="s">
        <v>166</v>
      </c>
      <c r="B160" s="82" t="s">
        <v>11</v>
      </c>
      <c r="C160" s="194">
        <v>0</v>
      </c>
      <c r="D160" s="195"/>
      <c r="E160" s="196"/>
      <c r="F160" s="36">
        <v>0</v>
      </c>
      <c r="G160" s="39">
        <v>0</v>
      </c>
    </row>
    <row r="161" spans="1:10" ht="21" hidden="1" outlineLevel="1" x14ac:dyDescent="0.25">
      <c r="A161" s="81" t="s">
        <v>159</v>
      </c>
      <c r="B161" s="82" t="s">
        <v>22</v>
      </c>
      <c r="C161" s="194">
        <v>0</v>
      </c>
      <c r="D161" s="195"/>
      <c r="E161" s="196"/>
      <c r="F161" s="36">
        <v>0</v>
      </c>
      <c r="G161" s="39">
        <v>0</v>
      </c>
    </row>
    <row r="162" spans="1:10" ht="21" hidden="1" outlineLevel="1" x14ac:dyDescent="0.25">
      <c r="A162" s="81" t="s">
        <v>167</v>
      </c>
      <c r="B162" s="82" t="s">
        <v>11</v>
      </c>
      <c r="C162" s="194">
        <v>0</v>
      </c>
      <c r="D162" s="195"/>
      <c r="E162" s="196"/>
      <c r="F162" s="36">
        <v>0</v>
      </c>
      <c r="G162" s="39">
        <v>0</v>
      </c>
    </row>
    <row r="163" spans="1:10" ht="21" hidden="1" outlineLevel="1" x14ac:dyDescent="0.25">
      <c r="A163" s="81" t="s">
        <v>157</v>
      </c>
      <c r="B163" s="82" t="s">
        <v>22</v>
      </c>
      <c r="C163" s="194">
        <v>0</v>
      </c>
      <c r="D163" s="195"/>
      <c r="E163" s="196"/>
      <c r="F163" s="36">
        <v>0</v>
      </c>
      <c r="G163" s="39">
        <v>0</v>
      </c>
    </row>
    <row r="164" spans="1:10" ht="21" hidden="1" outlineLevel="1" x14ac:dyDescent="0.25">
      <c r="A164" s="81" t="s">
        <v>168</v>
      </c>
      <c r="B164" s="82" t="s">
        <v>11</v>
      </c>
      <c r="C164" s="194">
        <v>0</v>
      </c>
      <c r="D164" s="195"/>
      <c r="E164" s="196"/>
      <c r="F164" s="36">
        <v>0</v>
      </c>
      <c r="G164" s="39">
        <v>0</v>
      </c>
    </row>
    <row r="165" spans="1:10" ht="21" hidden="1" outlineLevel="1" x14ac:dyDescent="0.25">
      <c r="A165" s="81" t="s">
        <v>159</v>
      </c>
      <c r="B165" s="82" t="s">
        <v>22</v>
      </c>
      <c r="C165" s="194">
        <v>0</v>
      </c>
      <c r="D165" s="195"/>
      <c r="E165" s="196"/>
      <c r="F165" s="36">
        <v>0</v>
      </c>
      <c r="G165" s="39">
        <v>0</v>
      </c>
    </row>
    <row r="166" spans="1:10" ht="22.8" hidden="1" outlineLevel="1" x14ac:dyDescent="0.25">
      <c r="A166" s="84" t="s">
        <v>169</v>
      </c>
      <c r="B166" s="85" t="s">
        <v>11</v>
      </c>
      <c r="C166" s="186">
        <v>11035.659973144537</v>
      </c>
      <c r="D166" s="189"/>
      <c r="E166" s="189"/>
      <c r="F166" s="190"/>
      <c r="G166" s="86">
        <v>201661.39994812012</v>
      </c>
      <c r="H166" s="87"/>
      <c r="I166" s="88"/>
      <c r="J166" s="88"/>
    </row>
    <row r="167" spans="1:10" ht="22.8" hidden="1" outlineLevel="1" x14ac:dyDescent="0.25">
      <c r="A167" s="84" t="s">
        <v>170</v>
      </c>
      <c r="B167" s="85" t="s">
        <v>22</v>
      </c>
      <c r="C167" s="186">
        <v>0</v>
      </c>
      <c r="D167" s="187"/>
      <c r="E167" s="187"/>
      <c r="F167" s="188"/>
      <c r="G167" s="86">
        <v>0</v>
      </c>
      <c r="H167" s="87"/>
      <c r="I167" s="88"/>
      <c r="J167" s="88"/>
    </row>
    <row r="168" spans="1:10" ht="22.8" hidden="1" outlineLevel="1" x14ac:dyDescent="0.25">
      <c r="A168" s="84" t="s">
        <v>171</v>
      </c>
      <c r="B168" s="85" t="s">
        <v>22</v>
      </c>
      <c r="C168" s="186">
        <v>147</v>
      </c>
      <c r="D168" s="189"/>
      <c r="E168" s="189"/>
      <c r="F168" s="190"/>
      <c r="G168" s="86">
        <v>1155</v>
      </c>
    </row>
    <row r="169" spans="1:10" ht="28.2" hidden="1" outlineLevel="1" thickBot="1" x14ac:dyDescent="0.3">
      <c r="A169" s="89" t="s">
        <v>172</v>
      </c>
      <c r="B169" s="90" t="s">
        <v>11</v>
      </c>
      <c r="C169" s="191">
        <v>205861.04003906247</v>
      </c>
      <c r="D169" s="192"/>
      <c r="E169" s="192"/>
      <c r="F169" s="192"/>
      <c r="G169" s="193"/>
    </row>
    <row r="170" spans="1:10" ht="25.8" collapsed="1" thickBot="1" x14ac:dyDescent="0.3">
      <c r="A170" s="172" t="s">
        <v>173</v>
      </c>
      <c r="B170" s="173"/>
      <c r="C170" s="173"/>
      <c r="D170" s="173"/>
      <c r="E170" s="173"/>
      <c r="F170" s="173"/>
      <c r="G170" s="174"/>
    </row>
    <row r="171" spans="1:10" ht="184.5" hidden="1" customHeight="1" outlineLevel="1" thickBot="1" x14ac:dyDescent="0.3">
      <c r="A171" s="91"/>
      <c r="B171" s="92"/>
      <c r="C171" s="93"/>
      <c r="D171" s="93"/>
      <c r="E171" s="93"/>
      <c r="F171" s="93"/>
      <c r="G171" s="94"/>
    </row>
    <row r="172" spans="1:10" ht="22.5" customHeight="1" collapsed="1" thickBot="1" x14ac:dyDescent="0.3">
      <c r="A172" s="172" t="s">
        <v>174</v>
      </c>
      <c r="B172" s="173"/>
      <c r="C172" s="173"/>
      <c r="D172" s="173"/>
      <c r="E172" s="173"/>
      <c r="F172" s="173"/>
      <c r="G172" s="174"/>
    </row>
    <row r="173" spans="1:10" ht="27" hidden="1" customHeight="1" outlineLevel="1" x14ac:dyDescent="0.25">
      <c r="A173" s="184" t="s">
        <v>175</v>
      </c>
      <c r="B173" s="185"/>
      <c r="C173" s="185"/>
      <c r="D173" s="143" t="s">
        <v>176</v>
      </c>
      <c r="E173" s="143" t="s">
        <v>177</v>
      </c>
      <c r="F173" s="143" t="s">
        <v>178</v>
      </c>
      <c r="G173" s="96" t="s">
        <v>179</v>
      </c>
    </row>
    <row r="174" spans="1:10" ht="30.75" hidden="1" customHeight="1" outlineLevel="1" x14ac:dyDescent="0.25">
      <c r="A174" s="166" t="s">
        <v>223</v>
      </c>
      <c r="B174" s="167"/>
      <c r="C174" s="167"/>
      <c r="D174" s="97">
        <v>16</v>
      </c>
      <c r="E174" s="98" t="s">
        <v>225</v>
      </c>
      <c r="F174" s="98" t="s">
        <v>196</v>
      </c>
      <c r="G174" s="99">
        <v>95</v>
      </c>
    </row>
    <row r="175" spans="1:10" ht="30.75" hidden="1" customHeight="1" outlineLevel="1" x14ac:dyDescent="0.25">
      <c r="A175" s="166" t="s">
        <v>200</v>
      </c>
      <c r="B175" s="167"/>
      <c r="C175" s="167"/>
      <c r="D175" s="97" t="s">
        <v>200</v>
      </c>
      <c r="E175" s="98" t="s">
        <v>200</v>
      </c>
      <c r="F175" s="98" t="s">
        <v>200</v>
      </c>
      <c r="G175" s="99" t="s">
        <v>200</v>
      </c>
    </row>
    <row r="176" spans="1:10" ht="30.75" hidden="1" customHeight="1" outlineLevel="1" x14ac:dyDescent="0.25">
      <c r="A176" s="166" t="s">
        <v>200</v>
      </c>
      <c r="B176" s="167"/>
      <c r="C176" s="167"/>
      <c r="D176" s="97" t="s">
        <v>200</v>
      </c>
      <c r="E176" s="98" t="s">
        <v>200</v>
      </c>
      <c r="F176" s="98" t="s">
        <v>200</v>
      </c>
      <c r="G176" s="99" t="s">
        <v>200</v>
      </c>
    </row>
    <row r="177" spans="1:10" ht="30.75" hidden="1" customHeight="1" outlineLevel="1" x14ac:dyDescent="0.25">
      <c r="A177" s="166" t="s">
        <v>200</v>
      </c>
      <c r="B177" s="167"/>
      <c r="C177" s="167"/>
      <c r="D177" s="97" t="s">
        <v>200</v>
      </c>
      <c r="E177" s="98" t="s">
        <v>200</v>
      </c>
      <c r="F177" s="98" t="s">
        <v>200</v>
      </c>
      <c r="G177" s="99" t="s">
        <v>200</v>
      </c>
    </row>
    <row r="178" spans="1:10" ht="30.75" hidden="1" customHeight="1" outlineLevel="1" x14ac:dyDescent="0.25">
      <c r="A178" s="166" t="s">
        <v>200</v>
      </c>
      <c r="B178" s="167"/>
      <c r="C178" s="167"/>
      <c r="D178" s="97" t="s">
        <v>200</v>
      </c>
      <c r="E178" s="98" t="s">
        <v>200</v>
      </c>
      <c r="F178" s="98" t="s">
        <v>200</v>
      </c>
      <c r="G178" s="99" t="s">
        <v>200</v>
      </c>
    </row>
    <row r="179" spans="1:10" ht="30.75" hidden="1" customHeight="1" outlineLevel="1" x14ac:dyDescent="0.25">
      <c r="A179" s="166" t="s">
        <v>200</v>
      </c>
      <c r="B179" s="167"/>
      <c r="C179" s="167"/>
      <c r="D179" s="97" t="s">
        <v>200</v>
      </c>
      <c r="E179" s="98" t="s">
        <v>200</v>
      </c>
      <c r="F179" s="98" t="s">
        <v>200</v>
      </c>
      <c r="G179" s="99" t="s">
        <v>200</v>
      </c>
    </row>
    <row r="180" spans="1:10" ht="30.75" hidden="1" customHeight="1" outlineLevel="1" x14ac:dyDescent="0.25">
      <c r="A180" s="166" t="s">
        <v>200</v>
      </c>
      <c r="B180" s="167"/>
      <c r="C180" s="167"/>
      <c r="D180" s="97" t="s">
        <v>200</v>
      </c>
      <c r="E180" s="98" t="s">
        <v>200</v>
      </c>
      <c r="F180" s="98" t="s">
        <v>200</v>
      </c>
      <c r="G180" s="99" t="s">
        <v>200</v>
      </c>
    </row>
    <row r="181" spans="1:10" ht="30.75" hidden="1" customHeight="1" outlineLevel="1" x14ac:dyDescent="0.25">
      <c r="A181" s="166" t="s">
        <v>200</v>
      </c>
      <c r="B181" s="167"/>
      <c r="C181" s="167"/>
      <c r="D181" s="97" t="s">
        <v>200</v>
      </c>
      <c r="E181" s="98" t="s">
        <v>200</v>
      </c>
      <c r="F181" s="98" t="s">
        <v>200</v>
      </c>
      <c r="G181" s="99" t="s">
        <v>200</v>
      </c>
    </row>
    <row r="182" spans="1:10" ht="30.75" hidden="1" customHeight="1" outlineLevel="1" x14ac:dyDescent="0.25">
      <c r="A182" s="166" t="s">
        <v>200</v>
      </c>
      <c r="B182" s="167"/>
      <c r="C182" s="167"/>
      <c r="D182" s="97" t="s">
        <v>200</v>
      </c>
      <c r="E182" s="98" t="s">
        <v>200</v>
      </c>
      <c r="F182" s="98" t="s">
        <v>200</v>
      </c>
      <c r="G182" s="99" t="s">
        <v>200</v>
      </c>
    </row>
    <row r="183" spans="1:10" ht="30.75" hidden="1" customHeight="1" outlineLevel="1" x14ac:dyDescent="0.25">
      <c r="A183" s="166" t="s">
        <v>200</v>
      </c>
      <c r="B183" s="167"/>
      <c r="C183" s="167"/>
      <c r="D183" s="97" t="s">
        <v>200</v>
      </c>
      <c r="E183" s="98" t="s">
        <v>200</v>
      </c>
      <c r="F183" s="98" t="s">
        <v>200</v>
      </c>
      <c r="G183" s="99" t="s">
        <v>200</v>
      </c>
    </row>
    <row r="184" spans="1:10" ht="30.75" hidden="1" customHeight="1" outlineLevel="1" x14ac:dyDescent="0.25">
      <c r="A184" s="166" t="s">
        <v>200</v>
      </c>
      <c r="B184" s="167"/>
      <c r="C184" s="167"/>
      <c r="D184" s="97" t="s">
        <v>200</v>
      </c>
      <c r="E184" s="98" t="s">
        <v>200</v>
      </c>
      <c r="F184" s="98" t="s">
        <v>200</v>
      </c>
      <c r="G184" s="99" t="s">
        <v>200</v>
      </c>
    </row>
    <row r="185" spans="1:10" ht="30.75" hidden="1" customHeight="1" outlineLevel="1" x14ac:dyDescent="0.25">
      <c r="A185" s="166" t="s">
        <v>200</v>
      </c>
      <c r="B185" s="167"/>
      <c r="C185" s="167"/>
      <c r="D185" s="97" t="s">
        <v>200</v>
      </c>
      <c r="E185" s="98" t="s">
        <v>200</v>
      </c>
      <c r="F185" s="98" t="s">
        <v>200</v>
      </c>
      <c r="G185" s="99" t="s">
        <v>200</v>
      </c>
    </row>
    <row r="186" spans="1:10" ht="30.75" hidden="1" customHeight="1" outlineLevel="1" x14ac:dyDescent="0.25">
      <c r="A186" s="166" t="s">
        <v>200</v>
      </c>
      <c r="B186" s="167"/>
      <c r="C186" s="167"/>
      <c r="D186" s="97" t="s">
        <v>200</v>
      </c>
      <c r="E186" s="98" t="s">
        <v>200</v>
      </c>
      <c r="F186" s="98" t="s">
        <v>200</v>
      </c>
      <c r="G186" s="99" t="s">
        <v>200</v>
      </c>
    </row>
    <row r="187" spans="1:10" ht="30.75" hidden="1" customHeight="1" outlineLevel="1" x14ac:dyDescent="0.25">
      <c r="A187" s="166" t="s">
        <v>200</v>
      </c>
      <c r="B187" s="167"/>
      <c r="C187" s="167"/>
      <c r="D187" s="97" t="s">
        <v>200</v>
      </c>
      <c r="E187" s="98" t="s">
        <v>200</v>
      </c>
      <c r="F187" s="98" t="s">
        <v>200</v>
      </c>
      <c r="G187" s="99" t="s">
        <v>200</v>
      </c>
    </row>
    <row r="188" spans="1:10" ht="30.75" hidden="1" customHeight="1" outlineLevel="1" x14ac:dyDescent="0.25">
      <c r="A188" s="166" t="s">
        <v>200</v>
      </c>
      <c r="B188" s="167"/>
      <c r="C188" s="167"/>
      <c r="D188" s="97" t="s">
        <v>200</v>
      </c>
      <c r="E188" s="98" t="s">
        <v>200</v>
      </c>
      <c r="F188" s="98" t="s">
        <v>200</v>
      </c>
      <c r="G188" s="99" t="s">
        <v>200</v>
      </c>
    </row>
    <row r="189" spans="1:10" ht="27" hidden="1" customHeight="1" outlineLevel="1" thickBot="1" x14ac:dyDescent="0.3">
      <c r="A189" s="181" t="s">
        <v>180</v>
      </c>
      <c r="B189" s="182"/>
      <c r="C189" s="182"/>
      <c r="D189" s="182"/>
      <c r="E189" s="182"/>
      <c r="F189" s="183"/>
      <c r="G189" s="100">
        <v>95</v>
      </c>
    </row>
    <row r="190" spans="1:10" ht="22.5" customHeight="1" collapsed="1" thickBot="1" x14ac:dyDescent="0.3">
      <c r="A190" s="172" t="s">
        <v>181</v>
      </c>
      <c r="B190" s="173"/>
      <c r="C190" s="173"/>
      <c r="D190" s="173"/>
      <c r="E190" s="173"/>
      <c r="F190" s="173"/>
      <c r="G190" s="173"/>
      <c r="H190" s="173"/>
      <c r="I190" s="173"/>
      <c r="J190" s="174"/>
    </row>
    <row r="191" spans="1:10" ht="30.75" hidden="1" customHeight="1" outlineLevel="2" x14ac:dyDescent="0.25">
      <c r="A191" s="184" t="s">
        <v>182</v>
      </c>
      <c r="B191" s="185"/>
      <c r="C191" s="185"/>
      <c r="D191" s="143" t="s">
        <v>183</v>
      </c>
      <c r="E191" s="143" t="s">
        <v>184</v>
      </c>
      <c r="F191" s="143" t="s">
        <v>185</v>
      </c>
      <c r="G191" s="143" t="s">
        <v>177</v>
      </c>
      <c r="H191" s="143" t="s">
        <v>186</v>
      </c>
      <c r="I191" s="143" t="s">
        <v>187</v>
      </c>
      <c r="J191" s="101" t="s">
        <v>188</v>
      </c>
    </row>
    <row r="192" spans="1:10" ht="30.75" hidden="1" customHeight="1" outlineLevel="2" x14ac:dyDescent="0.25">
      <c r="A192" s="166" t="s">
        <v>329</v>
      </c>
      <c r="B192" s="167"/>
      <c r="C192" s="167"/>
      <c r="D192" s="102">
        <v>0.29166666666666702</v>
      </c>
      <c r="E192" s="102">
        <v>0.5625</v>
      </c>
      <c r="F192" s="103">
        <v>390</v>
      </c>
      <c r="G192" s="103" t="s">
        <v>330</v>
      </c>
      <c r="H192" s="103" t="s">
        <v>230</v>
      </c>
      <c r="I192" s="103"/>
      <c r="J192" s="104">
        <v>4049</v>
      </c>
    </row>
    <row r="193" spans="1:10" ht="30.75" hidden="1" customHeight="1" outlineLevel="2" x14ac:dyDescent="0.25">
      <c r="A193" s="166" t="s">
        <v>333</v>
      </c>
      <c r="B193" s="167"/>
      <c r="C193" s="167"/>
      <c r="D193" s="102">
        <v>0.85208333333333297</v>
      </c>
      <c r="E193" s="102">
        <v>0.29166666666666702</v>
      </c>
      <c r="F193" s="103">
        <v>633</v>
      </c>
      <c r="G193" s="103" t="s">
        <v>232</v>
      </c>
      <c r="H193" s="103" t="s">
        <v>230</v>
      </c>
      <c r="I193" s="103"/>
      <c r="J193" s="104">
        <v>5062</v>
      </c>
    </row>
    <row r="194" spans="1:10" ht="30.75" hidden="1" customHeight="1" outlineLevel="2" x14ac:dyDescent="0.25">
      <c r="A194" s="166" t="s">
        <v>200</v>
      </c>
      <c r="B194" s="167"/>
      <c r="C194" s="167"/>
      <c r="D194" s="102" t="s">
        <v>200</v>
      </c>
      <c r="E194" s="102" t="s">
        <v>200</v>
      </c>
      <c r="F194" s="103" t="s">
        <v>200</v>
      </c>
      <c r="G194" s="103" t="s">
        <v>200</v>
      </c>
      <c r="H194" s="103" t="s">
        <v>200</v>
      </c>
      <c r="I194" s="103"/>
      <c r="J194" s="104" t="s">
        <v>200</v>
      </c>
    </row>
    <row r="195" spans="1:10" ht="30.75" hidden="1" customHeight="1" outlineLevel="2" x14ac:dyDescent="0.25">
      <c r="A195" s="166" t="s">
        <v>200</v>
      </c>
      <c r="B195" s="167"/>
      <c r="C195" s="167"/>
      <c r="D195" s="102" t="s">
        <v>200</v>
      </c>
      <c r="E195" s="102" t="s">
        <v>200</v>
      </c>
      <c r="F195" s="103" t="s">
        <v>200</v>
      </c>
      <c r="G195" s="103" t="s">
        <v>200</v>
      </c>
      <c r="H195" s="103" t="s">
        <v>200</v>
      </c>
      <c r="I195" s="103"/>
      <c r="J195" s="104" t="s">
        <v>200</v>
      </c>
    </row>
    <row r="196" spans="1:10" ht="30.75" hidden="1" customHeight="1" outlineLevel="2" x14ac:dyDescent="0.25">
      <c r="A196" s="166" t="s">
        <v>200</v>
      </c>
      <c r="B196" s="167"/>
      <c r="C196" s="167"/>
      <c r="D196" s="102" t="s">
        <v>200</v>
      </c>
      <c r="E196" s="102" t="s">
        <v>200</v>
      </c>
      <c r="F196" s="103" t="s">
        <v>200</v>
      </c>
      <c r="G196" s="103" t="s">
        <v>200</v>
      </c>
      <c r="H196" s="103" t="s">
        <v>200</v>
      </c>
      <c r="I196" s="103"/>
      <c r="J196" s="104" t="s">
        <v>200</v>
      </c>
    </row>
    <row r="197" spans="1:10" ht="30.75" hidden="1" customHeight="1" outlineLevel="2" x14ac:dyDescent="0.25">
      <c r="A197" s="166" t="s">
        <v>200</v>
      </c>
      <c r="B197" s="167"/>
      <c r="C197" s="167"/>
      <c r="D197" s="102" t="s">
        <v>200</v>
      </c>
      <c r="E197" s="102" t="s">
        <v>200</v>
      </c>
      <c r="F197" s="103" t="s">
        <v>200</v>
      </c>
      <c r="G197" s="103" t="s">
        <v>200</v>
      </c>
      <c r="H197" s="103" t="s">
        <v>200</v>
      </c>
      <c r="I197" s="103" t="s">
        <v>200</v>
      </c>
      <c r="J197" s="104"/>
    </row>
    <row r="198" spans="1:10" ht="30.75" hidden="1" customHeight="1" outlineLevel="2" x14ac:dyDescent="0.25">
      <c r="A198" s="166" t="s">
        <v>200</v>
      </c>
      <c r="B198" s="167"/>
      <c r="C198" s="167"/>
      <c r="D198" s="102" t="s">
        <v>200</v>
      </c>
      <c r="E198" s="102" t="s">
        <v>200</v>
      </c>
      <c r="F198" s="103" t="s">
        <v>200</v>
      </c>
      <c r="G198" s="103" t="s">
        <v>200</v>
      </c>
      <c r="H198" s="103" t="s">
        <v>200</v>
      </c>
      <c r="I198" s="103" t="s">
        <v>200</v>
      </c>
      <c r="J198" s="104"/>
    </row>
    <row r="199" spans="1:10" ht="30.75" hidden="1" customHeight="1" outlineLevel="2" thickBot="1" x14ac:dyDescent="0.3">
      <c r="A199" s="168" t="s">
        <v>200</v>
      </c>
      <c r="B199" s="169"/>
      <c r="C199" s="169"/>
      <c r="D199" s="105" t="s">
        <v>200</v>
      </c>
      <c r="E199" s="105" t="s">
        <v>200</v>
      </c>
      <c r="F199" s="106" t="s">
        <v>200</v>
      </c>
      <c r="G199" s="106" t="s">
        <v>200</v>
      </c>
      <c r="H199" s="106" t="s">
        <v>200</v>
      </c>
      <c r="I199" s="106" t="s">
        <v>200</v>
      </c>
      <c r="J199" s="107"/>
    </row>
    <row r="200" spans="1:10" ht="30.75" hidden="1" customHeight="1" outlineLevel="2" thickBot="1" x14ac:dyDescent="0.3">
      <c r="A200" s="170" t="s">
        <v>189</v>
      </c>
      <c r="B200" s="171"/>
      <c r="C200" s="171"/>
      <c r="D200" s="171"/>
      <c r="E200" s="171"/>
      <c r="F200" s="108">
        <v>1023</v>
      </c>
    </row>
    <row r="201" spans="1:10" ht="22.5" customHeight="1" collapsed="1" thickBot="1" x14ac:dyDescent="0.3">
      <c r="A201" s="172" t="s">
        <v>190</v>
      </c>
      <c r="B201" s="173"/>
      <c r="C201" s="173"/>
      <c r="D201" s="173"/>
      <c r="E201" s="173"/>
      <c r="F201" s="173"/>
      <c r="G201" s="174"/>
    </row>
    <row r="202" spans="1:10" ht="333" hidden="1" customHeight="1" outlineLevel="1" thickBot="1" x14ac:dyDescent="0.3"/>
    <row r="203" spans="1:10" ht="22.5" customHeight="1" collapsed="1" x14ac:dyDescent="0.25">
      <c r="A203" s="175" t="s">
        <v>191</v>
      </c>
      <c r="B203" s="176"/>
      <c r="C203" s="176"/>
      <c r="D203" s="176"/>
      <c r="E203" s="176"/>
      <c r="F203" s="176"/>
      <c r="G203" s="177"/>
    </row>
    <row r="204" spans="1:10" ht="30.75" hidden="1" customHeight="1" outlineLevel="1" x14ac:dyDescent="0.25">
      <c r="A204" s="178" t="s">
        <v>200</v>
      </c>
      <c r="B204" s="179"/>
      <c r="C204" s="179"/>
      <c r="D204" s="179"/>
      <c r="E204" s="179"/>
      <c r="F204" s="179"/>
      <c r="G204" s="180"/>
    </row>
    <row r="205" spans="1:10" ht="30.75" hidden="1" customHeight="1" outlineLevel="1" x14ac:dyDescent="0.25">
      <c r="A205" s="157" t="s">
        <v>200</v>
      </c>
      <c r="B205" s="158"/>
      <c r="C205" s="158"/>
      <c r="D205" s="158"/>
      <c r="E205" s="158"/>
      <c r="F205" s="158"/>
      <c r="G205" s="159"/>
    </row>
    <row r="206" spans="1:10" ht="30.75" hidden="1" customHeight="1" outlineLevel="1" x14ac:dyDescent="0.25">
      <c r="A206" s="160" t="s">
        <v>200</v>
      </c>
      <c r="B206" s="161"/>
      <c r="C206" s="161"/>
      <c r="D206" s="161"/>
      <c r="E206" s="161"/>
      <c r="F206" s="161"/>
      <c r="G206" s="162"/>
    </row>
    <row r="207" spans="1:10" ht="30.75" hidden="1" customHeight="1" outlineLevel="1" x14ac:dyDescent="0.25">
      <c r="A207" s="160" t="s">
        <v>200</v>
      </c>
      <c r="B207" s="161"/>
      <c r="C207" s="161"/>
      <c r="D207" s="161"/>
      <c r="E207" s="161"/>
      <c r="F207" s="161"/>
      <c r="G207" s="162"/>
    </row>
    <row r="208" spans="1:10" ht="30.75" hidden="1" customHeight="1" outlineLevel="1" x14ac:dyDescent="0.25">
      <c r="A208" s="160" t="s">
        <v>200</v>
      </c>
      <c r="B208" s="161"/>
      <c r="C208" s="161"/>
      <c r="D208" s="161"/>
      <c r="E208" s="161"/>
      <c r="F208" s="161"/>
      <c r="G208" s="162"/>
    </row>
    <row r="209" spans="1:7" ht="30.75" hidden="1" customHeight="1" outlineLevel="1" x14ac:dyDescent="0.25">
      <c r="A209" s="160" t="s">
        <v>200</v>
      </c>
      <c r="B209" s="161"/>
      <c r="C209" s="161"/>
      <c r="D209" s="161"/>
      <c r="E209" s="161"/>
      <c r="F209" s="161"/>
      <c r="G209" s="162"/>
    </row>
    <row r="210" spans="1:7" ht="30.75" hidden="1" customHeight="1" outlineLevel="1" thickBot="1" x14ac:dyDescent="0.3">
      <c r="A210" s="163" t="s">
        <v>200</v>
      </c>
      <c r="B210" s="164"/>
      <c r="C210" s="164"/>
      <c r="D210" s="164"/>
      <c r="E210" s="164"/>
      <c r="F210" s="164"/>
      <c r="G210" s="165"/>
    </row>
  </sheetData>
  <mergeCells count="102">
    <mergeCell ref="A1:G1"/>
    <mergeCell ref="B2:C2"/>
    <mergeCell ref="D2:E2"/>
    <mergeCell ref="F2:G2"/>
    <mergeCell ref="A5:G5"/>
    <mergeCell ref="A8:G8"/>
    <mergeCell ref="A19:G19"/>
    <mergeCell ref="C20:F20"/>
    <mergeCell ref="C21:F21"/>
    <mergeCell ref="C22:F22"/>
    <mergeCell ref="C23:F23"/>
    <mergeCell ref="C24:G24"/>
    <mergeCell ref="A13:G13"/>
    <mergeCell ref="C14:F14"/>
    <mergeCell ref="C15:F15"/>
    <mergeCell ref="C16:F16"/>
    <mergeCell ref="C17:F17"/>
    <mergeCell ref="C18:G18"/>
    <mergeCell ref="A54:G54"/>
    <mergeCell ref="C55:F55"/>
    <mergeCell ref="C56:F56"/>
    <mergeCell ref="C57:F57"/>
    <mergeCell ref="C58:F58"/>
    <mergeCell ref="C59:G59"/>
    <mergeCell ref="A25:G25"/>
    <mergeCell ref="A26:G26"/>
    <mergeCell ref="C39:G39"/>
    <mergeCell ref="A40:G40"/>
    <mergeCell ref="A44:G44"/>
    <mergeCell ref="C48:G48"/>
    <mergeCell ref="A99:G99"/>
    <mergeCell ref="A105:G105"/>
    <mergeCell ref="A111:G111"/>
    <mergeCell ref="A120:G120"/>
    <mergeCell ref="A124:G124"/>
    <mergeCell ref="A125:G125"/>
    <mergeCell ref="A60:G60"/>
    <mergeCell ref="A61:G61"/>
    <mergeCell ref="A70:G70"/>
    <mergeCell ref="A81:G81"/>
    <mergeCell ref="A92:G92"/>
    <mergeCell ref="A93:G93"/>
    <mergeCell ref="C150:E150"/>
    <mergeCell ref="C152:E152"/>
    <mergeCell ref="C153:E153"/>
    <mergeCell ref="C155:E155"/>
    <mergeCell ref="C156:E156"/>
    <mergeCell ref="C160:E160"/>
    <mergeCell ref="A131:G131"/>
    <mergeCell ref="A136:G136"/>
    <mergeCell ref="A144:G144"/>
    <mergeCell ref="C147:E147"/>
    <mergeCell ref="C148:E148"/>
    <mergeCell ref="C149:E149"/>
    <mergeCell ref="C167:F167"/>
    <mergeCell ref="C168:F168"/>
    <mergeCell ref="C169:G169"/>
    <mergeCell ref="A170:G170"/>
    <mergeCell ref="A172:G172"/>
    <mergeCell ref="A173:C173"/>
    <mergeCell ref="C161:E161"/>
    <mergeCell ref="C162:E162"/>
    <mergeCell ref="C163:E163"/>
    <mergeCell ref="C164:E164"/>
    <mergeCell ref="C165:E165"/>
    <mergeCell ref="C166:F166"/>
    <mergeCell ref="A180:C180"/>
    <mergeCell ref="A181:C181"/>
    <mergeCell ref="A182:C182"/>
    <mergeCell ref="A183:C183"/>
    <mergeCell ref="A184:C184"/>
    <mergeCell ref="A185:C185"/>
    <mergeCell ref="A174:C174"/>
    <mergeCell ref="A175:C175"/>
    <mergeCell ref="A176:C176"/>
    <mergeCell ref="A177:C177"/>
    <mergeCell ref="A178:C178"/>
    <mergeCell ref="A179:C179"/>
    <mergeCell ref="A192:C192"/>
    <mergeCell ref="A193:C193"/>
    <mergeCell ref="A194:C194"/>
    <mergeCell ref="A195:C195"/>
    <mergeCell ref="A196:C196"/>
    <mergeCell ref="A197:C197"/>
    <mergeCell ref="A186:C186"/>
    <mergeCell ref="A187:C187"/>
    <mergeCell ref="A188:C188"/>
    <mergeCell ref="A189:F189"/>
    <mergeCell ref="A190:J190"/>
    <mergeCell ref="A191:C191"/>
    <mergeCell ref="A205:G205"/>
    <mergeCell ref="A206:G206"/>
    <mergeCell ref="A207:G207"/>
    <mergeCell ref="A208:G208"/>
    <mergeCell ref="A209:G209"/>
    <mergeCell ref="A210:G210"/>
    <mergeCell ref="A198:C198"/>
    <mergeCell ref="A199:C199"/>
    <mergeCell ref="A200:E200"/>
    <mergeCell ref="A201:G201"/>
    <mergeCell ref="A203:G203"/>
    <mergeCell ref="A204:G204"/>
  </mergeCells>
  <printOptions horizontalCentered="1"/>
  <pageMargins left="0" right="0" top="0" bottom="0.27" header="0" footer="0"/>
  <pageSetup paperSize="9" scale="84" orientation="portrait" verticalDpi="300" r:id="rId1"/>
  <headerFooter alignWithMargins="0">
    <oddFooter>&amp;C&amp;"B Nazanin,Regular"صفحه &amp;P از &amp;N</oddFooter>
  </headerFooter>
  <rowBreaks count="5" manualBreakCount="5">
    <brk id="53" max="16383" man="1"/>
    <brk id="91" max="16383" man="1"/>
    <brk id="135" max="16383" man="1"/>
    <brk id="171" max="16383" man="1"/>
    <brk id="200" max="16383" man="1"/>
  </rowBreaks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  <outlinePr summaryBelow="0"/>
  </sheetPr>
  <dimension ref="A1:J210"/>
  <sheetViews>
    <sheetView rightToLeft="1" topLeftCell="A8" zoomScaleSheetLayoutView="100" zoomScalePageLayoutView="66" workbookViewId="0">
      <selection activeCell="A214" sqref="A214"/>
    </sheetView>
  </sheetViews>
  <sheetFormatPr defaultColWidth="9.109375" defaultRowHeight="13.2" outlineLevelRow="3" x14ac:dyDescent="0.25"/>
  <cols>
    <col min="1" max="1" width="40.88671875" style="12" customWidth="1"/>
    <col min="2" max="2" width="7.5546875" style="12" bestFit="1" customWidth="1"/>
    <col min="3" max="4" width="13.109375" style="12" customWidth="1"/>
    <col min="5" max="5" width="14.44140625" style="12" customWidth="1"/>
    <col min="6" max="6" width="16" style="12" bestFit="1" customWidth="1"/>
    <col min="7" max="7" width="16.6640625" style="12" customWidth="1"/>
    <col min="8" max="10" width="13.109375" style="12" customWidth="1"/>
    <col min="11" max="16384" width="9.109375" style="12"/>
  </cols>
  <sheetData>
    <row r="1" spans="1:8" s="1" customFormat="1" ht="63" customHeight="1" thickBot="1" x14ac:dyDescent="0.35">
      <c r="A1" s="221" t="s">
        <v>0</v>
      </c>
      <c r="B1" s="222"/>
      <c r="C1" s="222"/>
      <c r="D1" s="222"/>
      <c r="E1" s="222"/>
      <c r="F1" s="222"/>
      <c r="G1" s="222"/>
    </row>
    <row r="2" spans="1:8" s="3" customFormat="1" ht="25.8" thickBot="1" x14ac:dyDescent="0.35">
      <c r="A2" s="2" t="s">
        <v>334</v>
      </c>
      <c r="B2" s="223" t="s">
        <v>1</v>
      </c>
      <c r="C2" s="224"/>
      <c r="D2" s="223" t="s">
        <v>335</v>
      </c>
      <c r="E2" s="224"/>
      <c r="F2" s="225">
        <v>43631</v>
      </c>
      <c r="G2" s="226"/>
    </row>
    <row r="3" spans="1:8" s="3" customFormat="1" ht="7.5" customHeight="1" thickBot="1" x14ac:dyDescent="0.35">
      <c r="A3" s="4"/>
      <c r="B3" s="5"/>
      <c r="C3" s="5"/>
      <c r="D3" s="6"/>
      <c r="E3" s="7"/>
      <c r="F3" s="7"/>
      <c r="G3" s="5"/>
    </row>
    <row r="4" spans="1:8" ht="22.5" customHeight="1" thickBot="1" x14ac:dyDescent="0.9">
      <c r="A4" s="8" t="s">
        <v>2</v>
      </c>
      <c r="B4" s="9" t="s">
        <v>3</v>
      </c>
      <c r="C4" s="10" t="s">
        <v>4</v>
      </c>
      <c r="D4" s="10" t="s">
        <v>5</v>
      </c>
      <c r="E4" s="10" t="s">
        <v>6</v>
      </c>
      <c r="F4" s="10" t="s">
        <v>7</v>
      </c>
      <c r="G4" s="11" t="s">
        <v>8</v>
      </c>
    </row>
    <row r="5" spans="1:8" ht="22.5" customHeight="1" collapsed="1" thickBot="1" x14ac:dyDescent="0.3">
      <c r="A5" s="172" t="s">
        <v>9</v>
      </c>
      <c r="B5" s="173"/>
      <c r="C5" s="173"/>
      <c r="D5" s="173"/>
      <c r="E5" s="173"/>
      <c r="F5" s="173"/>
      <c r="G5" s="174"/>
    </row>
    <row r="6" spans="1:8" ht="22.5" hidden="1" customHeight="1" outlineLevel="1" x14ac:dyDescent="0.25">
      <c r="A6" s="13" t="s">
        <v>10</v>
      </c>
      <c r="B6" s="14" t="s">
        <v>11</v>
      </c>
      <c r="C6" s="15">
        <v>3833.3333333333335</v>
      </c>
      <c r="D6" s="15">
        <v>3833.3333333333335</v>
      </c>
      <c r="E6" s="15">
        <v>3833.3333333333335</v>
      </c>
      <c r="F6" s="15">
        <v>11500</v>
      </c>
      <c r="G6" s="16">
        <v>271000</v>
      </c>
    </row>
    <row r="7" spans="1:8" ht="22.5" hidden="1" customHeight="1" outlineLevel="1" thickBot="1" x14ac:dyDescent="0.3">
      <c r="A7" s="17" t="s">
        <v>12</v>
      </c>
      <c r="B7" s="18" t="s">
        <v>11</v>
      </c>
      <c r="C7" s="19">
        <v>0</v>
      </c>
      <c r="D7" s="19">
        <v>2275</v>
      </c>
      <c r="E7" s="19">
        <v>3746</v>
      </c>
      <c r="F7" s="19">
        <v>6021</v>
      </c>
      <c r="G7" s="20">
        <v>244396</v>
      </c>
      <c r="H7" s="21"/>
    </row>
    <row r="8" spans="1:8" ht="22.5" customHeight="1" collapsed="1" thickBot="1" x14ac:dyDescent="0.3">
      <c r="A8" s="172" t="s">
        <v>13</v>
      </c>
      <c r="B8" s="173"/>
      <c r="C8" s="173"/>
      <c r="D8" s="173"/>
      <c r="E8" s="173"/>
      <c r="F8" s="173"/>
      <c r="G8" s="174"/>
    </row>
    <row r="9" spans="1:8" ht="22.5" hidden="1" customHeight="1" outlineLevel="1" x14ac:dyDescent="0.25">
      <c r="A9" s="22" t="s">
        <v>14</v>
      </c>
      <c r="B9" s="14" t="s">
        <v>15</v>
      </c>
      <c r="C9" s="23">
        <v>0</v>
      </c>
      <c r="D9" s="23">
        <v>6.6</v>
      </c>
      <c r="E9" s="23">
        <v>8</v>
      </c>
      <c r="F9" s="23">
        <v>14.6</v>
      </c>
      <c r="G9" s="24">
        <v>496.05</v>
      </c>
    </row>
    <row r="10" spans="1:8" ht="22.5" hidden="1" customHeight="1" outlineLevel="1" x14ac:dyDescent="0.25">
      <c r="A10" s="25" t="s">
        <v>16</v>
      </c>
      <c r="B10" s="26" t="s">
        <v>15</v>
      </c>
      <c r="C10" s="27">
        <v>8</v>
      </c>
      <c r="D10" s="27">
        <v>1.4</v>
      </c>
      <c r="E10" s="27">
        <v>0</v>
      </c>
      <c r="F10" s="27">
        <v>9.4</v>
      </c>
      <c r="G10" s="28">
        <v>103.95</v>
      </c>
    </row>
    <row r="11" spans="1:8" ht="22.5" hidden="1" customHeight="1" outlineLevel="1" x14ac:dyDescent="0.25">
      <c r="A11" s="29" t="s">
        <v>17</v>
      </c>
      <c r="B11" s="26" t="s">
        <v>15</v>
      </c>
      <c r="C11" s="27">
        <v>8</v>
      </c>
      <c r="D11" s="27">
        <v>1.4</v>
      </c>
      <c r="E11" s="27">
        <v>0</v>
      </c>
      <c r="F11" s="27">
        <v>9.4</v>
      </c>
      <c r="G11" s="28">
        <v>59.75</v>
      </c>
    </row>
    <row r="12" spans="1:8" ht="22.5" hidden="1" customHeight="1" outlineLevel="1" thickBot="1" x14ac:dyDescent="0.3">
      <c r="A12" s="30" t="s">
        <v>18</v>
      </c>
      <c r="B12" s="31" t="s">
        <v>15</v>
      </c>
      <c r="C12" s="32">
        <v>0</v>
      </c>
      <c r="D12" s="32">
        <v>0</v>
      </c>
      <c r="E12" s="32">
        <v>0</v>
      </c>
      <c r="F12" s="32">
        <v>0</v>
      </c>
      <c r="G12" s="33">
        <v>44.2</v>
      </c>
    </row>
    <row r="13" spans="1:8" ht="22.5" customHeight="1" collapsed="1" thickBot="1" x14ac:dyDescent="0.3">
      <c r="A13" s="172" t="s">
        <v>19</v>
      </c>
      <c r="B13" s="173"/>
      <c r="C13" s="173"/>
      <c r="D13" s="173"/>
      <c r="E13" s="173"/>
      <c r="F13" s="173"/>
      <c r="G13" s="174"/>
    </row>
    <row r="14" spans="1:8" ht="22.5" hidden="1" customHeight="1" outlineLevel="1" x14ac:dyDescent="0.25">
      <c r="A14" s="25" t="s">
        <v>20</v>
      </c>
      <c r="B14" s="26" t="s">
        <v>11</v>
      </c>
      <c r="C14" s="218">
        <v>0</v>
      </c>
      <c r="D14" s="219"/>
      <c r="E14" s="219"/>
      <c r="F14" s="220"/>
      <c r="G14" s="34">
        <v>0</v>
      </c>
    </row>
    <row r="15" spans="1:8" ht="22.5" hidden="1" customHeight="1" outlineLevel="1" x14ac:dyDescent="0.25">
      <c r="A15" s="25" t="s">
        <v>21</v>
      </c>
      <c r="B15" s="26" t="s">
        <v>22</v>
      </c>
      <c r="C15" s="212">
        <v>0</v>
      </c>
      <c r="D15" s="213"/>
      <c r="E15" s="213"/>
      <c r="F15" s="214"/>
      <c r="G15" s="34">
        <v>0</v>
      </c>
    </row>
    <row r="16" spans="1:8" ht="22.5" hidden="1" customHeight="1" outlineLevel="1" x14ac:dyDescent="0.25">
      <c r="A16" s="25" t="s">
        <v>23</v>
      </c>
      <c r="B16" s="26" t="s">
        <v>11</v>
      </c>
      <c r="C16" s="209">
        <v>0</v>
      </c>
      <c r="D16" s="210"/>
      <c r="E16" s="210"/>
      <c r="F16" s="211"/>
      <c r="G16" s="34">
        <v>29151.749816894582</v>
      </c>
    </row>
    <row r="17" spans="1:7" ht="22.5" hidden="1" customHeight="1" outlineLevel="1" x14ac:dyDescent="0.25">
      <c r="A17" s="25" t="s">
        <v>24</v>
      </c>
      <c r="B17" s="26" t="s">
        <v>22</v>
      </c>
      <c r="C17" s="212">
        <v>0</v>
      </c>
      <c r="D17" s="213"/>
      <c r="E17" s="213"/>
      <c r="F17" s="214"/>
      <c r="G17" s="34">
        <v>1156</v>
      </c>
    </row>
    <row r="18" spans="1:7" ht="22.5" hidden="1" customHeight="1" outlineLevel="1" thickBot="1" x14ac:dyDescent="0.3">
      <c r="A18" s="25" t="s">
        <v>25</v>
      </c>
      <c r="B18" s="26" t="s">
        <v>11</v>
      </c>
      <c r="C18" s="215">
        <v>-1015.03979492188</v>
      </c>
      <c r="D18" s="216"/>
      <c r="E18" s="216"/>
      <c r="F18" s="216"/>
      <c r="G18" s="217"/>
    </row>
    <row r="19" spans="1:7" ht="22.5" customHeight="1" collapsed="1" thickBot="1" x14ac:dyDescent="0.3">
      <c r="A19" s="172" t="s">
        <v>26</v>
      </c>
      <c r="B19" s="173"/>
      <c r="C19" s="173"/>
      <c r="D19" s="173"/>
      <c r="E19" s="173"/>
      <c r="F19" s="173"/>
      <c r="G19" s="174"/>
    </row>
    <row r="20" spans="1:7" ht="22.5" hidden="1" customHeight="1" outlineLevel="1" x14ac:dyDescent="0.25">
      <c r="A20" s="25" t="s">
        <v>27</v>
      </c>
      <c r="B20" s="26" t="s">
        <v>11</v>
      </c>
      <c r="C20" s="218">
        <v>0</v>
      </c>
      <c r="D20" s="219"/>
      <c r="E20" s="219"/>
      <c r="F20" s="220"/>
      <c r="G20" s="34">
        <v>511.689991950989</v>
      </c>
    </row>
    <row r="21" spans="1:7" ht="22.5" hidden="1" customHeight="1" outlineLevel="1" x14ac:dyDescent="0.25">
      <c r="A21" s="25" t="s">
        <v>21</v>
      </c>
      <c r="B21" s="26" t="s">
        <v>22</v>
      </c>
      <c r="C21" s="212">
        <v>0</v>
      </c>
      <c r="D21" s="213"/>
      <c r="E21" s="213"/>
      <c r="F21" s="214"/>
      <c r="G21" s="34">
        <v>40</v>
      </c>
    </row>
    <row r="22" spans="1:7" ht="22.5" hidden="1" customHeight="1" outlineLevel="1" x14ac:dyDescent="0.25">
      <c r="A22" s="25" t="s">
        <v>28</v>
      </c>
      <c r="B22" s="26" t="s">
        <v>11</v>
      </c>
      <c r="C22" s="209">
        <v>0</v>
      </c>
      <c r="D22" s="210"/>
      <c r="E22" s="210"/>
      <c r="F22" s="211"/>
      <c r="G22" s="34">
        <v>0</v>
      </c>
    </row>
    <row r="23" spans="1:7" ht="22.5" hidden="1" customHeight="1" outlineLevel="1" x14ac:dyDescent="0.25">
      <c r="A23" s="25" t="s">
        <v>24</v>
      </c>
      <c r="B23" s="26" t="s">
        <v>22</v>
      </c>
      <c r="C23" s="212">
        <v>0</v>
      </c>
      <c r="D23" s="213"/>
      <c r="E23" s="213"/>
      <c r="F23" s="214"/>
      <c r="G23" s="34">
        <v>0</v>
      </c>
    </row>
    <row r="24" spans="1:7" ht="22.5" hidden="1" customHeight="1" outlineLevel="1" thickBot="1" x14ac:dyDescent="0.3">
      <c r="A24" s="25" t="s">
        <v>29</v>
      </c>
      <c r="B24" s="26" t="s">
        <v>11</v>
      </c>
      <c r="C24" s="215">
        <v>42216.259991645798</v>
      </c>
      <c r="D24" s="216"/>
      <c r="E24" s="216"/>
      <c r="F24" s="216"/>
      <c r="G24" s="217"/>
    </row>
    <row r="25" spans="1:7" ht="22.5" customHeight="1" collapsed="1" thickBot="1" x14ac:dyDescent="0.3">
      <c r="A25" s="172" t="s">
        <v>30</v>
      </c>
      <c r="B25" s="173"/>
      <c r="C25" s="173"/>
      <c r="D25" s="173"/>
      <c r="E25" s="173"/>
      <c r="F25" s="173"/>
      <c r="G25" s="174"/>
    </row>
    <row r="26" spans="1:7" ht="22.5" hidden="1" customHeight="1" outlineLevel="1" collapsed="1" x14ac:dyDescent="0.25">
      <c r="A26" s="200" t="s">
        <v>31</v>
      </c>
      <c r="B26" s="201"/>
      <c r="C26" s="201"/>
      <c r="D26" s="201"/>
      <c r="E26" s="201"/>
      <c r="F26" s="201"/>
      <c r="G26" s="202"/>
    </row>
    <row r="27" spans="1:7" ht="22.5" hidden="1" customHeight="1" outlineLevel="2" x14ac:dyDescent="0.25">
      <c r="A27" s="35" t="s">
        <v>32</v>
      </c>
      <c r="B27" s="26" t="s">
        <v>11</v>
      </c>
      <c r="C27" s="36">
        <v>3166</v>
      </c>
      <c r="D27" s="36">
        <v>2990</v>
      </c>
      <c r="E27" s="36">
        <v>1884</v>
      </c>
      <c r="F27" s="37">
        <v>8040</v>
      </c>
      <c r="G27" s="34">
        <v>271638</v>
      </c>
    </row>
    <row r="28" spans="1:7" ht="22.5" hidden="1" customHeight="1" outlineLevel="2" x14ac:dyDescent="0.25">
      <c r="A28" s="35" t="s">
        <v>33</v>
      </c>
      <c r="B28" s="26" t="s">
        <v>22</v>
      </c>
      <c r="C28" s="36">
        <v>45</v>
      </c>
      <c r="D28" s="36">
        <v>43</v>
      </c>
      <c r="E28" s="36">
        <v>27</v>
      </c>
      <c r="F28" s="37">
        <v>115</v>
      </c>
      <c r="G28" s="34">
        <v>3867</v>
      </c>
    </row>
    <row r="29" spans="1:7" ht="22.5" hidden="1" customHeight="1" outlineLevel="2" x14ac:dyDescent="0.25">
      <c r="A29" s="35" t="s">
        <v>34</v>
      </c>
      <c r="B29" s="26" t="s">
        <v>15</v>
      </c>
      <c r="C29" s="38">
        <v>2.87</v>
      </c>
      <c r="D29" s="38">
        <v>2.67</v>
      </c>
      <c r="E29" s="38">
        <v>1.73</v>
      </c>
      <c r="F29" s="27">
        <v>7.27</v>
      </c>
      <c r="G29" s="28">
        <v>250.51</v>
      </c>
    </row>
    <row r="30" spans="1:7" ht="22.5" hidden="1" customHeight="1" outlineLevel="2" x14ac:dyDescent="0.25">
      <c r="A30" s="35" t="s">
        <v>35</v>
      </c>
      <c r="B30" s="26" t="s">
        <v>36</v>
      </c>
      <c r="C30" s="36">
        <v>1103.1358885017421</v>
      </c>
      <c r="D30" s="36">
        <v>1119.8501872659176</v>
      </c>
      <c r="E30" s="36">
        <v>1089.0173410404625</v>
      </c>
      <c r="F30" s="36">
        <v>1105.9147180192572</v>
      </c>
      <c r="G30" s="34">
        <v>1084.3399465091213</v>
      </c>
    </row>
    <row r="31" spans="1:7" ht="22.5" hidden="1" customHeight="1" outlineLevel="2" x14ac:dyDescent="0.25">
      <c r="A31" s="35" t="s">
        <v>37</v>
      </c>
      <c r="B31" s="26" t="s">
        <v>11</v>
      </c>
      <c r="C31" s="38">
        <v>257.51998901367199</v>
      </c>
      <c r="D31" s="38">
        <v>362.04998779296898</v>
      </c>
      <c r="E31" s="38">
        <v>131.44000244140599</v>
      </c>
      <c r="F31" s="27">
        <v>751.00997924804699</v>
      </c>
      <c r="G31" s="28">
        <v>13965.949905395501</v>
      </c>
    </row>
    <row r="32" spans="1:7" ht="22.5" hidden="1" customHeight="1" outlineLevel="2" x14ac:dyDescent="0.25">
      <c r="A32" s="35" t="s">
        <v>38</v>
      </c>
      <c r="B32" s="26" t="s">
        <v>22</v>
      </c>
      <c r="C32" s="36">
        <v>10</v>
      </c>
      <c r="D32" s="36">
        <v>15</v>
      </c>
      <c r="E32" s="36">
        <v>5</v>
      </c>
      <c r="F32" s="37">
        <v>30</v>
      </c>
      <c r="G32" s="34">
        <v>544</v>
      </c>
    </row>
    <row r="33" spans="1:8" ht="22.5" hidden="1" customHeight="1" outlineLevel="2" x14ac:dyDescent="0.25">
      <c r="A33" s="35" t="s">
        <v>39</v>
      </c>
      <c r="B33" s="26" t="s">
        <v>11</v>
      </c>
      <c r="C33" s="38">
        <v>0</v>
      </c>
      <c r="D33" s="38">
        <v>0</v>
      </c>
      <c r="E33" s="38">
        <v>0</v>
      </c>
      <c r="F33" s="27">
        <v>0</v>
      </c>
      <c r="G33" s="28">
        <v>370.11999893188499</v>
      </c>
    </row>
    <row r="34" spans="1:8" ht="22.5" hidden="1" customHeight="1" outlineLevel="2" x14ac:dyDescent="0.25">
      <c r="A34" s="35" t="s">
        <v>40</v>
      </c>
      <c r="B34" s="26" t="s">
        <v>22</v>
      </c>
      <c r="C34" s="36">
        <v>0</v>
      </c>
      <c r="D34" s="36">
        <v>0</v>
      </c>
      <c r="E34" s="36">
        <v>0</v>
      </c>
      <c r="F34" s="37">
        <v>0</v>
      </c>
      <c r="G34" s="34">
        <v>14</v>
      </c>
    </row>
    <row r="35" spans="1:8" ht="22.5" hidden="1" customHeight="1" outlineLevel="2" x14ac:dyDescent="0.25">
      <c r="A35" s="35" t="s">
        <v>41</v>
      </c>
      <c r="B35" s="26" t="s">
        <v>15</v>
      </c>
      <c r="C35" s="38">
        <v>1.95</v>
      </c>
      <c r="D35" s="38">
        <v>4.17</v>
      </c>
      <c r="E35" s="38">
        <v>4.45</v>
      </c>
      <c r="F35" s="27">
        <v>10.57</v>
      </c>
      <c r="G35" s="28">
        <v>183.53</v>
      </c>
    </row>
    <row r="36" spans="1:8" ht="22.5" hidden="1" customHeight="1" outlineLevel="2" x14ac:dyDescent="0.25">
      <c r="A36" s="35" t="s">
        <v>42</v>
      </c>
      <c r="B36" s="26" t="s">
        <v>36</v>
      </c>
      <c r="C36" s="36">
        <v>132.0615328275241</v>
      </c>
      <c r="D36" s="36">
        <v>86.822539039081292</v>
      </c>
      <c r="E36" s="36">
        <v>29.537079200315951</v>
      </c>
      <c r="F36" s="36">
        <v>71.051086021574932</v>
      </c>
      <c r="G36" s="34">
        <v>78.112951039761271</v>
      </c>
    </row>
    <row r="37" spans="1:8" ht="22.5" hidden="1" customHeight="1" outlineLevel="2" x14ac:dyDescent="0.25">
      <c r="A37" s="35" t="s">
        <v>43</v>
      </c>
      <c r="B37" s="26" t="s">
        <v>11</v>
      </c>
      <c r="C37" s="36">
        <v>3423.5199890136719</v>
      </c>
      <c r="D37" s="36">
        <v>3352.0499877929687</v>
      </c>
      <c r="E37" s="36">
        <v>2015.440002441406</v>
      </c>
      <c r="F37" s="36">
        <v>8791.0099792480469</v>
      </c>
      <c r="G37" s="39">
        <v>285974.06990432739</v>
      </c>
    </row>
    <row r="38" spans="1:8" ht="22.5" hidden="1" customHeight="1" outlineLevel="2" x14ac:dyDescent="0.25">
      <c r="A38" s="35" t="s">
        <v>44</v>
      </c>
      <c r="B38" s="26" t="s">
        <v>11</v>
      </c>
      <c r="C38" s="36">
        <v>6</v>
      </c>
      <c r="D38" s="36">
        <v>1204</v>
      </c>
      <c r="E38" s="36">
        <v>3952</v>
      </c>
      <c r="F38" s="37">
        <v>5162</v>
      </c>
      <c r="G38" s="34">
        <v>261782</v>
      </c>
    </row>
    <row r="39" spans="1:8" ht="22.5" hidden="1" customHeight="1" outlineLevel="2" x14ac:dyDescent="0.25">
      <c r="A39" s="40" t="s">
        <v>45</v>
      </c>
      <c r="B39" s="26" t="s">
        <v>11</v>
      </c>
      <c r="C39" s="194">
        <v>88035.860004425049</v>
      </c>
      <c r="D39" s="207"/>
      <c r="E39" s="207"/>
      <c r="F39" s="207"/>
      <c r="G39" s="208"/>
      <c r="H39" s="41"/>
    </row>
    <row r="40" spans="1:8" ht="22.5" hidden="1" customHeight="1" outlineLevel="1" collapsed="1" x14ac:dyDescent="0.25">
      <c r="A40" s="197" t="s">
        <v>46</v>
      </c>
      <c r="B40" s="198"/>
      <c r="C40" s="198"/>
      <c r="D40" s="198"/>
      <c r="E40" s="198"/>
      <c r="F40" s="198"/>
      <c r="G40" s="199"/>
      <c r="H40" s="41"/>
    </row>
    <row r="41" spans="1:8" ht="22.5" hidden="1" customHeight="1" outlineLevel="2" x14ac:dyDescent="0.25">
      <c r="A41" s="35" t="s">
        <v>47</v>
      </c>
      <c r="B41" s="26" t="s">
        <v>11</v>
      </c>
      <c r="C41" s="36">
        <v>0</v>
      </c>
      <c r="D41" s="36">
        <v>1301</v>
      </c>
      <c r="E41" s="36">
        <v>3578.1</v>
      </c>
      <c r="F41" s="37">
        <v>4879.1000000000004</v>
      </c>
      <c r="G41" s="34">
        <v>253320.1</v>
      </c>
    </row>
    <row r="42" spans="1:8" ht="22.5" hidden="1" customHeight="1" outlineLevel="2" x14ac:dyDescent="0.25">
      <c r="A42" s="35" t="s">
        <v>48</v>
      </c>
      <c r="B42" s="26" t="s">
        <v>15</v>
      </c>
      <c r="C42" s="38">
        <v>0</v>
      </c>
      <c r="D42" s="38">
        <v>2.25</v>
      </c>
      <c r="E42" s="38">
        <v>6.03</v>
      </c>
      <c r="F42" s="27">
        <v>8.2800000000000011</v>
      </c>
      <c r="G42" s="28">
        <v>420.8</v>
      </c>
    </row>
    <row r="43" spans="1:8" ht="22.5" hidden="1" customHeight="1" outlineLevel="2" x14ac:dyDescent="0.25">
      <c r="A43" s="35" t="s">
        <v>49</v>
      </c>
      <c r="B43" s="26" t="s">
        <v>36</v>
      </c>
      <c r="C43" s="36">
        <v>0</v>
      </c>
      <c r="D43" s="36">
        <v>578.22222222222217</v>
      </c>
      <c r="E43" s="36">
        <v>593.38308457711435</v>
      </c>
      <c r="F43" s="37">
        <v>589.26328502415458</v>
      </c>
      <c r="G43" s="34">
        <v>601.99643536121675</v>
      </c>
    </row>
    <row r="44" spans="1:8" ht="22.5" hidden="1" customHeight="1" outlineLevel="1" collapsed="1" x14ac:dyDescent="0.25">
      <c r="A44" s="197" t="s">
        <v>50</v>
      </c>
      <c r="B44" s="198"/>
      <c r="C44" s="198"/>
      <c r="D44" s="198"/>
      <c r="E44" s="198"/>
      <c r="F44" s="198"/>
      <c r="G44" s="199"/>
    </row>
    <row r="45" spans="1:8" ht="22.5" hidden="1" customHeight="1" outlineLevel="2" x14ac:dyDescent="0.25">
      <c r="A45" s="35" t="s">
        <v>51</v>
      </c>
      <c r="B45" s="26" t="s">
        <v>11</v>
      </c>
      <c r="C45" s="38">
        <v>0</v>
      </c>
      <c r="D45" s="38">
        <v>0</v>
      </c>
      <c r="E45" s="38">
        <v>0</v>
      </c>
      <c r="F45" s="27">
        <v>0</v>
      </c>
      <c r="G45" s="28">
        <v>0</v>
      </c>
    </row>
    <row r="46" spans="1:8" ht="22.5" hidden="1" customHeight="1" outlineLevel="2" x14ac:dyDescent="0.25">
      <c r="A46" s="35" t="s">
        <v>52</v>
      </c>
      <c r="B46" s="26" t="s">
        <v>22</v>
      </c>
      <c r="C46" s="36">
        <v>0</v>
      </c>
      <c r="D46" s="36">
        <v>0</v>
      </c>
      <c r="E46" s="36">
        <v>0</v>
      </c>
      <c r="F46" s="37">
        <v>0</v>
      </c>
      <c r="G46" s="34">
        <v>0</v>
      </c>
    </row>
    <row r="47" spans="1:8" ht="22.5" hidden="1" customHeight="1" outlineLevel="2" x14ac:dyDescent="0.25">
      <c r="A47" s="35" t="s">
        <v>53</v>
      </c>
      <c r="B47" s="26" t="s">
        <v>11</v>
      </c>
      <c r="C47" s="38">
        <v>0</v>
      </c>
      <c r="D47" s="38">
        <v>0</v>
      </c>
      <c r="E47" s="38">
        <v>0</v>
      </c>
      <c r="F47" s="27">
        <v>0</v>
      </c>
      <c r="G47" s="28">
        <v>0</v>
      </c>
    </row>
    <row r="48" spans="1:8" ht="22.5" hidden="1" customHeight="1" outlineLevel="2" x14ac:dyDescent="0.25">
      <c r="A48" s="35" t="s">
        <v>54</v>
      </c>
      <c r="B48" s="26" t="s">
        <v>11</v>
      </c>
      <c r="C48" s="194">
        <v>52233</v>
      </c>
      <c r="D48" s="195"/>
      <c r="E48" s="195"/>
      <c r="F48" s="195"/>
      <c r="G48" s="206"/>
    </row>
    <row r="49" spans="1:7" ht="22.5" hidden="1" customHeight="1" outlineLevel="2" x14ac:dyDescent="0.25">
      <c r="A49" s="35" t="s">
        <v>55</v>
      </c>
      <c r="B49" s="26" t="s">
        <v>11</v>
      </c>
      <c r="C49" s="38">
        <v>0</v>
      </c>
      <c r="D49" s="38">
        <v>0</v>
      </c>
      <c r="E49" s="38">
        <v>0</v>
      </c>
      <c r="F49" s="27">
        <v>0</v>
      </c>
      <c r="G49" s="28">
        <v>0</v>
      </c>
    </row>
    <row r="50" spans="1:7" ht="22.5" hidden="1" customHeight="1" outlineLevel="2" x14ac:dyDescent="0.25">
      <c r="A50" s="35" t="s">
        <v>56</v>
      </c>
      <c r="B50" s="42" t="s">
        <v>57</v>
      </c>
      <c r="C50" s="38">
        <v>0</v>
      </c>
      <c r="D50" s="38">
        <v>0</v>
      </c>
      <c r="E50" s="38">
        <v>0</v>
      </c>
      <c r="F50" s="27">
        <v>0</v>
      </c>
      <c r="G50" s="28">
        <v>0</v>
      </c>
    </row>
    <row r="51" spans="1:7" ht="22.5" hidden="1" customHeight="1" outlineLevel="2" x14ac:dyDescent="0.25">
      <c r="A51" s="35" t="s">
        <v>58</v>
      </c>
      <c r="B51" s="26" t="s">
        <v>15</v>
      </c>
      <c r="C51" s="43">
        <v>0</v>
      </c>
      <c r="D51" s="43">
        <v>0</v>
      </c>
      <c r="E51" s="43">
        <v>0</v>
      </c>
      <c r="F51" s="44">
        <v>0</v>
      </c>
      <c r="G51" s="45">
        <v>0</v>
      </c>
    </row>
    <row r="52" spans="1:7" ht="22.5" hidden="1" customHeight="1" outlineLevel="2" x14ac:dyDescent="0.25">
      <c r="A52" s="35" t="s">
        <v>49</v>
      </c>
      <c r="B52" s="26" t="s">
        <v>36</v>
      </c>
      <c r="C52" s="38">
        <v>0</v>
      </c>
      <c r="D52" s="38">
        <v>0</v>
      </c>
      <c r="E52" s="38">
        <v>0</v>
      </c>
      <c r="F52" s="27">
        <v>0</v>
      </c>
      <c r="G52" s="28">
        <v>0</v>
      </c>
    </row>
    <row r="53" spans="1:7" ht="22.5" hidden="1" customHeight="1" outlineLevel="2" x14ac:dyDescent="0.25">
      <c r="A53" s="35" t="s">
        <v>59</v>
      </c>
      <c r="B53" s="42" t="s">
        <v>60</v>
      </c>
      <c r="C53" s="43">
        <v>0</v>
      </c>
      <c r="D53" s="43">
        <v>0</v>
      </c>
      <c r="E53" s="43">
        <v>0</v>
      </c>
      <c r="F53" s="44">
        <v>0</v>
      </c>
      <c r="G53" s="45">
        <v>0</v>
      </c>
    </row>
    <row r="54" spans="1:7" ht="22.5" hidden="1" customHeight="1" outlineLevel="1" collapsed="1" x14ac:dyDescent="0.25">
      <c r="A54" s="197" t="s">
        <v>61</v>
      </c>
      <c r="B54" s="198"/>
      <c r="C54" s="198"/>
      <c r="D54" s="198"/>
      <c r="E54" s="198"/>
      <c r="F54" s="198"/>
      <c r="G54" s="199"/>
    </row>
    <row r="55" spans="1:7" ht="22.5" hidden="1" customHeight="1" outlineLevel="2" x14ac:dyDescent="0.25">
      <c r="A55" s="35" t="s">
        <v>62</v>
      </c>
      <c r="B55" s="26" t="s">
        <v>11</v>
      </c>
      <c r="C55" s="194">
        <v>0</v>
      </c>
      <c r="D55" s="195"/>
      <c r="E55" s="195"/>
      <c r="F55" s="196"/>
      <c r="G55" s="34">
        <v>0</v>
      </c>
    </row>
    <row r="56" spans="1:7" ht="22.5" hidden="1" customHeight="1" outlineLevel="2" x14ac:dyDescent="0.25">
      <c r="A56" s="35" t="s">
        <v>52</v>
      </c>
      <c r="B56" s="26" t="s">
        <v>22</v>
      </c>
      <c r="C56" s="194">
        <v>0</v>
      </c>
      <c r="D56" s="195"/>
      <c r="E56" s="195"/>
      <c r="F56" s="196"/>
      <c r="G56" s="34">
        <v>0</v>
      </c>
    </row>
    <row r="57" spans="1:7" ht="22.5" hidden="1" customHeight="1" outlineLevel="2" x14ac:dyDescent="0.25">
      <c r="A57" s="35" t="s">
        <v>63</v>
      </c>
      <c r="B57" s="26" t="s">
        <v>11</v>
      </c>
      <c r="C57" s="194">
        <v>0</v>
      </c>
      <c r="D57" s="195"/>
      <c r="E57" s="195"/>
      <c r="F57" s="196"/>
      <c r="G57" s="34">
        <v>0</v>
      </c>
    </row>
    <row r="58" spans="1:7" ht="22.5" hidden="1" customHeight="1" outlineLevel="2" x14ac:dyDescent="0.25">
      <c r="A58" s="35" t="s">
        <v>52</v>
      </c>
      <c r="B58" s="26" t="s">
        <v>22</v>
      </c>
      <c r="C58" s="194">
        <v>0</v>
      </c>
      <c r="D58" s="195"/>
      <c r="E58" s="195"/>
      <c r="F58" s="196"/>
      <c r="G58" s="34">
        <v>0</v>
      </c>
    </row>
    <row r="59" spans="1:7" ht="22.5" hidden="1" customHeight="1" outlineLevel="2" x14ac:dyDescent="0.25">
      <c r="A59" s="35" t="s">
        <v>64</v>
      </c>
      <c r="B59" s="26" t="s">
        <v>11</v>
      </c>
      <c r="C59" s="194">
        <v>433</v>
      </c>
      <c r="D59" s="195"/>
      <c r="E59" s="195"/>
      <c r="F59" s="195"/>
      <c r="G59" s="206"/>
    </row>
    <row r="60" spans="1:7" ht="22.5" hidden="1" customHeight="1" outlineLevel="1" collapsed="1" thickBot="1" x14ac:dyDescent="0.3">
      <c r="A60" s="197" t="s">
        <v>65</v>
      </c>
      <c r="B60" s="198"/>
      <c r="C60" s="198"/>
      <c r="D60" s="198"/>
      <c r="E60" s="198"/>
      <c r="F60" s="198"/>
      <c r="G60" s="199"/>
    </row>
    <row r="61" spans="1:7" ht="22.5" hidden="1" customHeight="1" outlineLevel="2" collapsed="1" x14ac:dyDescent="0.25">
      <c r="A61" s="203" t="s">
        <v>66</v>
      </c>
      <c r="B61" s="204"/>
      <c r="C61" s="204"/>
      <c r="D61" s="204"/>
      <c r="E61" s="204"/>
      <c r="F61" s="204"/>
      <c r="G61" s="205"/>
    </row>
    <row r="62" spans="1:7" ht="22.5" hidden="1" customHeight="1" outlineLevel="3" x14ac:dyDescent="0.25">
      <c r="A62" s="35" t="s">
        <v>67</v>
      </c>
      <c r="B62" s="26" t="s">
        <v>11</v>
      </c>
      <c r="C62" s="36">
        <v>46.7</v>
      </c>
      <c r="D62" s="36">
        <v>2206.38</v>
      </c>
      <c r="E62" s="36">
        <v>3754.48</v>
      </c>
      <c r="F62" s="36">
        <v>6007.5599999999995</v>
      </c>
      <c r="G62" s="34">
        <v>233636.65</v>
      </c>
    </row>
    <row r="63" spans="1:7" ht="22.5" hidden="1" customHeight="1" outlineLevel="3" x14ac:dyDescent="0.25">
      <c r="A63" s="35" t="s">
        <v>68</v>
      </c>
      <c r="B63" s="46" t="s">
        <v>69</v>
      </c>
      <c r="C63" s="47">
        <v>0.99087629959685974</v>
      </c>
      <c r="D63" s="47">
        <v>0.99087883809600796</v>
      </c>
      <c r="E63" s="47">
        <v>0.97319266958708106</v>
      </c>
      <c r="F63" s="47">
        <v>0.97975119542314393</v>
      </c>
      <c r="G63" s="48">
        <v>0.93102264205890128</v>
      </c>
    </row>
    <row r="64" spans="1:7" ht="22.5" hidden="1" customHeight="1" outlineLevel="3" x14ac:dyDescent="0.25">
      <c r="A64" s="35" t="s">
        <v>70</v>
      </c>
      <c r="B64" s="26" t="s">
        <v>11</v>
      </c>
      <c r="C64" s="36">
        <v>0</v>
      </c>
      <c r="D64" s="36">
        <v>0</v>
      </c>
      <c r="E64" s="36">
        <v>68.59</v>
      </c>
      <c r="F64" s="37">
        <v>68.59</v>
      </c>
      <c r="G64" s="34">
        <v>15006.11</v>
      </c>
    </row>
    <row r="65" spans="1:7" ht="22.5" hidden="1" customHeight="1" outlineLevel="3" x14ac:dyDescent="0.25">
      <c r="A65" s="35" t="s">
        <v>71</v>
      </c>
      <c r="B65" s="46" t="s">
        <v>69</v>
      </c>
      <c r="C65" s="47">
        <v>0</v>
      </c>
      <c r="D65" s="47">
        <v>0</v>
      </c>
      <c r="E65" s="47">
        <v>1.7779102620596697E-2</v>
      </c>
      <c r="F65" s="47">
        <v>1.1186094603145612E-2</v>
      </c>
      <c r="G65" s="48">
        <v>5.9798101792790215E-2</v>
      </c>
    </row>
    <row r="66" spans="1:7" ht="22.5" hidden="1" customHeight="1" outlineLevel="3" x14ac:dyDescent="0.25">
      <c r="A66" s="35" t="s">
        <v>72</v>
      </c>
      <c r="B66" s="26" t="s">
        <v>11</v>
      </c>
      <c r="C66" s="36">
        <v>0.43</v>
      </c>
      <c r="D66" s="36">
        <v>20.310000000000002</v>
      </c>
      <c r="E66" s="36">
        <v>34.83</v>
      </c>
      <c r="F66" s="37">
        <v>55.57</v>
      </c>
      <c r="G66" s="34">
        <v>2303.5</v>
      </c>
    </row>
    <row r="67" spans="1:7" ht="22.5" hidden="1" customHeight="1" outlineLevel="3" x14ac:dyDescent="0.25">
      <c r="A67" s="35" t="s">
        <v>73</v>
      </c>
      <c r="B67" s="46" t="s">
        <v>69</v>
      </c>
      <c r="C67" s="47">
        <v>9.1237004031402506E-3</v>
      </c>
      <c r="D67" s="47">
        <v>9.1211619039920245E-3</v>
      </c>
      <c r="E67" s="47">
        <v>9.0282277923222475E-3</v>
      </c>
      <c r="F67" s="47">
        <v>9.0627099737104772E-3</v>
      </c>
      <c r="G67" s="48">
        <v>9.1792561483084057E-3</v>
      </c>
    </row>
    <row r="68" spans="1:7" ht="22.5" hidden="1" customHeight="1" outlineLevel="3" x14ac:dyDescent="0.25">
      <c r="A68" s="35" t="s">
        <v>74</v>
      </c>
      <c r="B68" s="26" t="s">
        <v>11</v>
      </c>
      <c r="C68" s="36">
        <v>0</v>
      </c>
      <c r="D68" s="36">
        <v>0</v>
      </c>
      <c r="E68" s="36">
        <v>0</v>
      </c>
      <c r="F68" s="37">
        <v>0</v>
      </c>
      <c r="G68" s="34">
        <v>0</v>
      </c>
    </row>
    <row r="69" spans="1:7" ht="22.5" hidden="1" customHeight="1" outlineLevel="3" x14ac:dyDescent="0.25">
      <c r="A69" s="35" t="s">
        <v>75</v>
      </c>
      <c r="B69" s="46" t="s">
        <v>69</v>
      </c>
      <c r="C69" s="47">
        <v>0</v>
      </c>
      <c r="D69" s="47">
        <v>0</v>
      </c>
      <c r="E69" s="47">
        <v>0</v>
      </c>
      <c r="F69" s="47">
        <v>0</v>
      </c>
      <c r="G69" s="48">
        <v>0</v>
      </c>
    </row>
    <row r="70" spans="1:7" ht="22.5" hidden="1" customHeight="1" outlineLevel="2" collapsed="1" x14ac:dyDescent="0.25">
      <c r="A70" s="203" t="s">
        <v>76</v>
      </c>
      <c r="B70" s="204"/>
      <c r="C70" s="204"/>
      <c r="D70" s="204"/>
      <c r="E70" s="204"/>
      <c r="F70" s="204"/>
      <c r="G70" s="205"/>
    </row>
    <row r="71" spans="1:7" ht="22.5" hidden="1" customHeight="1" outlineLevel="3" x14ac:dyDescent="0.25">
      <c r="A71" s="35" t="s">
        <v>77</v>
      </c>
      <c r="B71" s="26" t="s">
        <v>11</v>
      </c>
      <c r="C71" s="36">
        <v>0</v>
      </c>
      <c r="D71" s="36">
        <v>141.19</v>
      </c>
      <c r="E71" s="36">
        <v>477.66</v>
      </c>
      <c r="F71" s="37">
        <v>618.85</v>
      </c>
      <c r="G71" s="34">
        <v>1466.78</v>
      </c>
    </row>
    <row r="72" spans="1:7" ht="22.5" hidden="1" customHeight="1" outlineLevel="3" x14ac:dyDescent="0.25">
      <c r="A72" s="35" t="s">
        <v>78</v>
      </c>
      <c r="B72" s="46" t="s">
        <v>69</v>
      </c>
      <c r="C72" s="47">
        <v>0</v>
      </c>
      <c r="D72" s="47">
        <v>0.15987996829351148</v>
      </c>
      <c r="E72" s="47">
        <v>0.27819290510829875</v>
      </c>
      <c r="F72" s="47">
        <v>0.23377177739834698</v>
      </c>
      <c r="G72" s="48">
        <v>1.1692989005666251E-2</v>
      </c>
    </row>
    <row r="73" spans="1:7" ht="22.5" hidden="1" customHeight="1" outlineLevel="3" x14ac:dyDescent="0.25">
      <c r="A73" s="35" t="s">
        <v>79</v>
      </c>
      <c r="B73" s="26" t="s">
        <v>11</v>
      </c>
      <c r="C73" s="36">
        <v>46.7</v>
      </c>
      <c r="D73" s="36">
        <v>734</v>
      </c>
      <c r="E73" s="36">
        <v>1198.7</v>
      </c>
      <c r="F73" s="37">
        <v>1979.4</v>
      </c>
      <c r="G73" s="34">
        <v>115211</v>
      </c>
    </row>
    <row r="74" spans="1:7" ht="22.5" hidden="1" customHeight="1" outlineLevel="3" x14ac:dyDescent="0.25">
      <c r="A74" s="35" t="s">
        <v>80</v>
      </c>
      <c r="B74" s="46" t="s">
        <v>69</v>
      </c>
      <c r="C74" s="47">
        <v>0.99087629959685974</v>
      </c>
      <c r="D74" s="47">
        <v>0.8311629487034311</v>
      </c>
      <c r="E74" s="47">
        <v>0.69813221821655091</v>
      </c>
      <c r="F74" s="47">
        <v>0.74772215590577362</v>
      </c>
      <c r="G74" s="48">
        <v>0.91844786289137736</v>
      </c>
    </row>
    <row r="75" spans="1:7" ht="22.5" hidden="1" customHeight="1" outlineLevel="3" x14ac:dyDescent="0.25">
      <c r="A75" s="35" t="s">
        <v>81</v>
      </c>
      <c r="B75" s="26" t="s">
        <v>11</v>
      </c>
      <c r="C75" s="36">
        <v>0</v>
      </c>
      <c r="D75" s="36">
        <v>0</v>
      </c>
      <c r="E75" s="36">
        <v>25.08</v>
      </c>
      <c r="F75" s="37">
        <v>25.08</v>
      </c>
      <c r="G75" s="34">
        <v>7604.37</v>
      </c>
    </row>
    <row r="76" spans="1:7" ht="22.5" hidden="1" customHeight="1" outlineLevel="3" x14ac:dyDescent="0.25">
      <c r="A76" s="35" t="s">
        <v>82</v>
      </c>
      <c r="B76" s="46" t="s">
        <v>69</v>
      </c>
      <c r="C76" s="47">
        <v>0</v>
      </c>
      <c r="D76" s="47">
        <v>0</v>
      </c>
      <c r="E76" s="47">
        <v>1.4606787380387998E-2</v>
      </c>
      <c r="F76" s="47">
        <v>9.4740182227527545E-3</v>
      </c>
      <c r="G76" s="48">
        <v>6.0621098463994778E-2</v>
      </c>
    </row>
    <row r="77" spans="1:7" ht="22.5" hidden="1" customHeight="1" outlineLevel="3" x14ac:dyDescent="0.25">
      <c r="A77" s="35" t="s">
        <v>83</v>
      </c>
      <c r="B77" s="26" t="s">
        <v>11</v>
      </c>
      <c r="C77" s="36">
        <v>0.43</v>
      </c>
      <c r="D77" s="36">
        <v>7.91</v>
      </c>
      <c r="E77" s="36">
        <v>15.57</v>
      </c>
      <c r="F77" s="37">
        <v>23.91</v>
      </c>
      <c r="G77" s="34">
        <v>1158.83</v>
      </c>
    </row>
    <row r="78" spans="1:7" ht="22.5" hidden="1" customHeight="1" outlineLevel="3" x14ac:dyDescent="0.25">
      <c r="A78" s="35" t="s">
        <v>84</v>
      </c>
      <c r="B78" s="46" t="s">
        <v>69</v>
      </c>
      <c r="C78" s="47">
        <v>9.1237004031402506E-3</v>
      </c>
      <c r="D78" s="47">
        <v>8.9570830030574113E-3</v>
      </c>
      <c r="E78" s="47">
        <v>9.0680892947624069E-3</v>
      </c>
      <c r="F78" s="47">
        <v>9.0320484731267296E-3</v>
      </c>
      <c r="G78" s="48">
        <v>9.2380496389616856E-3</v>
      </c>
    </row>
    <row r="79" spans="1:7" ht="22.5" hidden="1" customHeight="1" outlineLevel="3" x14ac:dyDescent="0.25">
      <c r="A79" s="35" t="s">
        <v>85</v>
      </c>
      <c r="B79" s="26" t="s">
        <v>11</v>
      </c>
      <c r="C79" s="36">
        <v>0</v>
      </c>
      <c r="D79" s="36">
        <v>0</v>
      </c>
      <c r="E79" s="36">
        <v>0</v>
      </c>
      <c r="F79" s="37">
        <v>0</v>
      </c>
      <c r="G79" s="34">
        <v>0</v>
      </c>
    </row>
    <row r="80" spans="1:7" ht="22.5" hidden="1" customHeight="1" outlineLevel="3" x14ac:dyDescent="0.25">
      <c r="A80" s="35" t="s">
        <v>86</v>
      </c>
      <c r="B80" s="46" t="s">
        <v>69</v>
      </c>
      <c r="C80" s="47">
        <v>0</v>
      </c>
      <c r="D80" s="47">
        <v>0</v>
      </c>
      <c r="E80" s="47">
        <v>0</v>
      </c>
      <c r="F80" s="47">
        <v>0</v>
      </c>
      <c r="G80" s="48">
        <v>0</v>
      </c>
    </row>
    <row r="81" spans="1:7" ht="22.5" hidden="1" customHeight="1" outlineLevel="2" collapsed="1" thickBot="1" x14ac:dyDescent="0.3">
      <c r="A81" s="203" t="s">
        <v>87</v>
      </c>
      <c r="B81" s="204"/>
      <c r="C81" s="204"/>
      <c r="D81" s="204"/>
      <c r="E81" s="204"/>
      <c r="F81" s="204"/>
      <c r="G81" s="205"/>
    </row>
    <row r="82" spans="1:7" ht="22.5" hidden="1" customHeight="1" outlineLevel="3" x14ac:dyDescent="0.25">
      <c r="A82" s="35" t="s">
        <v>88</v>
      </c>
      <c r="B82" s="26" t="s">
        <v>11</v>
      </c>
      <c r="C82" s="36">
        <v>0</v>
      </c>
      <c r="D82" s="36">
        <v>37.590000000000003</v>
      </c>
      <c r="E82" s="36">
        <v>443.72</v>
      </c>
      <c r="F82" s="37">
        <v>481.31000000000006</v>
      </c>
      <c r="G82" s="34">
        <v>1405.37</v>
      </c>
    </row>
    <row r="83" spans="1:7" ht="22.5" hidden="1" customHeight="1" outlineLevel="3" x14ac:dyDescent="0.25">
      <c r="A83" s="35" t="s">
        <v>89</v>
      </c>
      <c r="B83" s="46" t="s">
        <v>69</v>
      </c>
      <c r="C83" s="47">
        <v>0</v>
      </c>
      <c r="D83" s="47">
        <v>2.7977284737159405E-2</v>
      </c>
      <c r="E83" s="47">
        <v>0.20725959764397048</v>
      </c>
      <c r="F83" s="47">
        <v>0.13812964918725321</v>
      </c>
      <c r="G83" s="48">
        <v>1.1197696224413824E-2</v>
      </c>
    </row>
    <row r="84" spans="1:7" ht="22.5" hidden="1" customHeight="1" outlineLevel="3" x14ac:dyDescent="0.25">
      <c r="A84" s="35" t="s">
        <v>90</v>
      </c>
      <c r="B84" s="26" t="s">
        <v>11</v>
      </c>
      <c r="C84" s="36">
        <v>0</v>
      </c>
      <c r="D84" s="36">
        <v>1293.5999999999999</v>
      </c>
      <c r="E84" s="36">
        <v>1634.4</v>
      </c>
      <c r="F84" s="37">
        <v>2928</v>
      </c>
      <c r="G84" s="34">
        <v>115553.5</v>
      </c>
    </row>
    <row r="85" spans="1:7" ht="22.5" hidden="1" customHeight="1" outlineLevel="3" x14ac:dyDescent="0.25">
      <c r="A85" s="35" t="s">
        <v>91</v>
      </c>
      <c r="B85" s="46" t="s">
        <v>69</v>
      </c>
      <c r="C85" s="47">
        <v>0</v>
      </c>
      <c r="D85" s="47">
        <v>0.96279370939051345</v>
      </c>
      <c r="E85" s="47">
        <v>0.76342082031304725</v>
      </c>
      <c r="F85" s="47">
        <v>0.8402975479842042</v>
      </c>
      <c r="G85" s="48">
        <v>0.92070628422963563</v>
      </c>
    </row>
    <row r="86" spans="1:7" ht="22.5" hidden="1" customHeight="1" outlineLevel="3" x14ac:dyDescent="0.25">
      <c r="A86" s="35" t="s">
        <v>92</v>
      </c>
      <c r="B86" s="26" t="s">
        <v>11</v>
      </c>
      <c r="C86" s="36">
        <v>0</v>
      </c>
      <c r="D86" s="36">
        <v>0</v>
      </c>
      <c r="E86" s="36">
        <v>43.51</v>
      </c>
      <c r="F86" s="37">
        <v>43.51</v>
      </c>
      <c r="G86" s="34">
        <v>7401.74</v>
      </c>
    </row>
    <row r="87" spans="1:7" ht="22.5" hidden="1" customHeight="1" outlineLevel="3" x14ac:dyDescent="0.25">
      <c r="A87" s="35" t="s">
        <v>93</v>
      </c>
      <c r="B87" s="46" t="s">
        <v>69</v>
      </c>
      <c r="C87" s="47">
        <v>0</v>
      </c>
      <c r="D87" s="47">
        <v>0</v>
      </c>
      <c r="E87" s="47">
        <v>2.0323323477619119E-2</v>
      </c>
      <c r="F87" s="47">
        <v>1.2486798604095876E-2</v>
      </c>
      <c r="G87" s="48">
        <v>5.8975526766682641E-2</v>
      </c>
    </row>
    <row r="88" spans="1:7" ht="22.5" hidden="1" customHeight="1" outlineLevel="3" x14ac:dyDescent="0.25">
      <c r="A88" s="35" t="s">
        <v>94</v>
      </c>
      <c r="B88" s="26" t="s">
        <v>11</v>
      </c>
      <c r="C88" s="36">
        <v>0</v>
      </c>
      <c r="D88" s="36">
        <v>12.4</v>
      </c>
      <c r="E88" s="36">
        <v>19.260000000000002</v>
      </c>
      <c r="F88" s="37">
        <v>31.660000000000004</v>
      </c>
      <c r="G88" s="34">
        <v>1144.67</v>
      </c>
    </row>
    <row r="89" spans="1:7" ht="22.5" hidden="1" customHeight="1" outlineLevel="3" x14ac:dyDescent="0.25">
      <c r="A89" s="35" t="s">
        <v>95</v>
      </c>
      <c r="B89" s="46" t="s">
        <v>69</v>
      </c>
      <c r="C89" s="47">
        <v>0</v>
      </c>
      <c r="D89" s="47">
        <v>9.2290058723271239E-3</v>
      </c>
      <c r="E89" s="47">
        <v>8.996258565363003E-3</v>
      </c>
      <c r="F89" s="47">
        <v>9.0860042244466904E-3</v>
      </c>
      <c r="G89" s="48">
        <v>9.1204927792679323E-3</v>
      </c>
    </row>
    <row r="90" spans="1:7" ht="22.5" hidden="1" customHeight="1" outlineLevel="3" x14ac:dyDescent="0.25">
      <c r="A90" s="35" t="s">
        <v>96</v>
      </c>
      <c r="B90" s="26" t="s">
        <v>11</v>
      </c>
      <c r="C90" s="36">
        <v>0</v>
      </c>
      <c r="D90" s="36">
        <v>0</v>
      </c>
      <c r="E90" s="36">
        <v>0</v>
      </c>
      <c r="F90" s="37">
        <v>0</v>
      </c>
      <c r="G90" s="34">
        <v>0</v>
      </c>
    </row>
    <row r="91" spans="1:7" ht="22.5" hidden="1" customHeight="1" outlineLevel="3" thickBot="1" x14ac:dyDescent="0.3">
      <c r="A91" s="17" t="s">
        <v>97</v>
      </c>
      <c r="B91" s="49" t="s">
        <v>69</v>
      </c>
      <c r="C91" s="50">
        <v>0</v>
      </c>
      <c r="D91" s="50">
        <v>0</v>
      </c>
      <c r="E91" s="50">
        <v>0</v>
      </c>
      <c r="F91" s="50">
        <v>0</v>
      </c>
      <c r="G91" s="51">
        <v>0</v>
      </c>
    </row>
    <row r="92" spans="1:7" ht="22.5" customHeight="1" collapsed="1" thickBot="1" x14ac:dyDescent="0.3">
      <c r="A92" s="172" t="s">
        <v>98</v>
      </c>
      <c r="B92" s="173"/>
      <c r="C92" s="173"/>
      <c r="D92" s="173"/>
      <c r="E92" s="173"/>
      <c r="F92" s="173"/>
      <c r="G92" s="174"/>
    </row>
    <row r="93" spans="1:7" ht="22.5" hidden="1" customHeight="1" outlineLevel="1" collapsed="1" x14ac:dyDescent="0.25">
      <c r="A93" s="200" t="s">
        <v>99</v>
      </c>
      <c r="B93" s="201"/>
      <c r="C93" s="201"/>
      <c r="D93" s="201"/>
      <c r="E93" s="201"/>
      <c r="F93" s="201"/>
      <c r="G93" s="202"/>
    </row>
    <row r="94" spans="1:7" ht="22.5" hidden="1" customHeight="1" outlineLevel="2" x14ac:dyDescent="0.25">
      <c r="A94" s="35" t="s">
        <v>100</v>
      </c>
      <c r="B94" s="26" t="s">
        <v>11</v>
      </c>
      <c r="C94" s="36">
        <v>0</v>
      </c>
      <c r="D94" s="36">
        <v>159.44</v>
      </c>
      <c r="E94" s="36">
        <v>1112.75</v>
      </c>
      <c r="F94" s="37">
        <v>1272.19</v>
      </c>
      <c r="G94" s="34">
        <v>66442.880000000005</v>
      </c>
    </row>
    <row r="95" spans="1:7" ht="22.5" hidden="1" customHeight="1" outlineLevel="2" x14ac:dyDescent="0.25">
      <c r="A95" s="35" t="s">
        <v>101</v>
      </c>
      <c r="B95" s="26" t="s">
        <v>11</v>
      </c>
      <c r="C95" s="36">
        <v>0</v>
      </c>
      <c r="D95" s="36">
        <v>312.94</v>
      </c>
      <c r="E95" s="36">
        <v>1114.6199999999999</v>
      </c>
      <c r="F95" s="37">
        <v>1427.56</v>
      </c>
      <c r="G95" s="34">
        <v>67377.31</v>
      </c>
    </row>
    <row r="96" spans="1:7" ht="22.5" hidden="1" customHeight="1" outlineLevel="2" x14ac:dyDescent="0.25">
      <c r="A96" s="35" t="s">
        <v>102</v>
      </c>
      <c r="B96" s="26" t="s">
        <v>11</v>
      </c>
      <c r="C96" s="36">
        <v>0</v>
      </c>
      <c r="D96" s="36">
        <v>655.57</v>
      </c>
      <c r="E96" s="36">
        <v>1111</v>
      </c>
      <c r="F96" s="37">
        <v>1766.5700000000002</v>
      </c>
      <c r="G96" s="34">
        <v>67943.63</v>
      </c>
    </row>
    <row r="97" spans="1:7" ht="22.5" hidden="1" customHeight="1" outlineLevel="2" x14ac:dyDescent="0.25">
      <c r="A97" s="35" t="s">
        <v>103</v>
      </c>
      <c r="B97" s="26" t="s">
        <v>11</v>
      </c>
      <c r="C97" s="36">
        <v>0.9</v>
      </c>
      <c r="D97" s="36">
        <v>754.3</v>
      </c>
      <c r="E97" s="36">
        <v>2155.8000000000002</v>
      </c>
      <c r="F97" s="37">
        <v>2911</v>
      </c>
      <c r="G97" s="34">
        <v>138777.1</v>
      </c>
    </row>
    <row r="98" spans="1:7" ht="22.5" hidden="1" customHeight="1" outlineLevel="2" x14ac:dyDescent="0.25">
      <c r="A98" s="35" t="s">
        <v>104</v>
      </c>
      <c r="B98" s="46" t="s">
        <v>69</v>
      </c>
      <c r="C98" s="52" t="e">
        <v>#DIV/0!</v>
      </c>
      <c r="D98" s="52">
        <v>0.66873531628174998</v>
      </c>
      <c r="E98" s="52">
        <v>0.64576425021792083</v>
      </c>
      <c r="F98" s="53">
        <v>0.6517670028121586</v>
      </c>
      <c r="G98" s="54">
        <v>0.68781955060129218</v>
      </c>
    </row>
    <row r="99" spans="1:7" ht="22.5" hidden="1" customHeight="1" outlineLevel="1" collapsed="1" x14ac:dyDescent="0.25">
      <c r="A99" s="197" t="s">
        <v>105</v>
      </c>
      <c r="B99" s="198"/>
      <c r="C99" s="198"/>
      <c r="D99" s="198"/>
      <c r="E99" s="198"/>
      <c r="F99" s="198"/>
      <c r="G99" s="199"/>
    </row>
    <row r="100" spans="1:7" ht="22.5" hidden="1" customHeight="1" outlineLevel="2" x14ac:dyDescent="0.25">
      <c r="A100" s="35" t="s">
        <v>106</v>
      </c>
      <c r="B100" s="26" t="s">
        <v>11</v>
      </c>
      <c r="C100" s="36">
        <v>59.62</v>
      </c>
      <c r="D100" s="36">
        <v>873.44</v>
      </c>
      <c r="E100" s="36">
        <v>1114.6300000000001</v>
      </c>
      <c r="F100" s="37">
        <v>2047.69</v>
      </c>
      <c r="G100" s="34">
        <v>68534.25</v>
      </c>
    </row>
    <row r="101" spans="1:7" ht="22.5" hidden="1" customHeight="1" outlineLevel="2" x14ac:dyDescent="0.25">
      <c r="A101" s="35" t="s">
        <v>107</v>
      </c>
      <c r="B101" s="26" t="s">
        <v>11</v>
      </c>
      <c r="C101" s="36">
        <v>59.69</v>
      </c>
      <c r="D101" s="36">
        <v>871.56</v>
      </c>
      <c r="E101" s="36">
        <v>1113.69</v>
      </c>
      <c r="F101" s="37">
        <v>2044.94</v>
      </c>
      <c r="G101" s="34">
        <v>68994.820000000007</v>
      </c>
    </row>
    <row r="102" spans="1:7" ht="22.5" hidden="1" customHeight="1" outlineLevel="2" x14ac:dyDescent="0.25">
      <c r="A102" s="35" t="s">
        <v>108</v>
      </c>
      <c r="B102" s="26" t="s">
        <v>11</v>
      </c>
      <c r="C102" s="36">
        <v>57.87</v>
      </c>
      <c r="D102" s="36">
        <v>880.63</v>
      </c>
      <c r="E102" s="36">
        <v>1123.68</v>
      </c>
      <c r="F102" s="37">
        <v>2062.1800000000003</v>
      </c>
      <c r="G102" s="34">
        <v>69313.119999999995</v>
      </c>
    </row>
    <row r="103" spans="1:7" ht="22.5" hidden="1" customHeight="1" outlineLevel="2" x14ac:dyDescent="0.25">
      <c r="A103" s="35" t="s">
        <v>109</v>
      </c>
      <c r="B103" s="26" t="s">
        <v>11</v>
      </c>
      <c r="C103" s="36">
        <v>106.7</v>
      </c>
      <c r="D103" s="36">
        <v>1693.5</v>
      </c>
      <c r="E103" s="36">
        <v>2069.1999999999998</v>
      </c>
      <c r="F103" s="37">
        <v>3869.3999999999996</v>
      </c>
      <c r="G103" s="34">
        <v>134804.4</v>
      </c>
    </row>
    <row r="104" spans="1:7" ht="22.5" hidden="1" customHeight="1" outlineLevel="2" x14ac:dyDescent="0.25">
      <c r="A104" s="35" t="s">
        <v>110</v>
      </c>
      <c r="B104" s="46" t="s">
        <v>69</v>
      </c>
      <c r="C104" s="52">
        <v>0.60221243932723778</v>
      </c>
      <c r="D104" s="52">
        <v>0.6449880600084551</v>
      </c>
      <c r="E104" s="52">
        <v>0.61730310262529831</v>
      </c>
      <c r="F104" s="53">
        <v>0.62867903314643336</v>
      </c>
      <c r="G104" s="54">
        <v>0.65172583987821819</v>
      </c>
    </row>
    <row r="105" spans="1:7" ht="22.5" hidden="1" customHeight="1" outlineLevel="1" collapsed="1" thickBot="1" x14ac:dyDescent="0.3">
      <c r="A105" s="197" t="s">
        <v>111</v>
      </c>
      <c r="B105" s="198"/>
      <c r="C105" s="198"/>
      <c r="D105" s="198"/>
      <c r="E105" s="198"/>
      <c r="F105" s="198"/>
      <c r="G105" s="199"/>
    </row>
    <row r="106" spans="1:7" ht="22.5" hidden="1" customHeight="1" outlineLevel="2" x14ac:dyDescent="0.25">
      <c r="A106" s="35" t="s">
        <v>112</v>
      </c>
      <c r="B106" s="26" t="s">
        <v>11</v>
      </c>
      <c r="C106" s="36">
        <v>11.75</v>
      </c>
      <c r="D106" s="36">
        <v>111.47</v>
      </c>
      <c r="E106" s="36">
        <v>197.62</v>
      </c>
      <c r="F106" s="37">
        <v>320.84000000000003</v>
      </c>
      <c r="G106" s="34">
        <v>13460.369999999999</v>
      </c>
    </row>
    <row r="107" spans="1:7" ht="22.5" hidden="1" customHeight="1" outlineLevel="2" x14ac:dyDescent="0.25">
      <c r="A107" s="35" t="s">
        <v>113</v>
      </c>
      <c r="B107" s="46" t="s">
        <v>69</v>
      </c>
      <c r="C107" s="52">
        <v>0.10920074349442378</v>
      </c>
      <c r="D107" s="52">
        <v>4.5538851213334418E-2</v>
      </c>
      <c r="E107" s="52">
        <v>4.6773964497041423E-2</v>
      </c>
      <c r="F107" s="53">
        <v>4.7318742257093982E-2</v>
      </c>
      <c r="G107" s="54">
        <v>4.920058556590997E-2</v>
      </c>
    </row>
    <row r="108" spans="1:7" ht="22.5" hidden="1" customHeight="1" outlineLevel="2" x14ac:dyDescent="0.25">
      <c r="A108" s="35" t="s">
        <v>114</v>
      </c>
      <c r="B108" s="26" t="s">
        <v>11</v>
      </c>
      <c r="C108" s="36">
        <v>98.9</v>
      </c>
      <c r="D108" s="36">
        <v>2337.5</v>
      </c>
      <c r="E108" s="36">
        <v>4027.5</v>
      </c>
      <c r="F108" s="37">
        <v>6463.9</v>
      </c>
      <c r="G108" s="34">
        <v>260141.4</v>
      </c>
    </row>
    <row r="109" spans="1:7" ht="22.5" hidden="1" customHeight="1" outlineLevel="2" x14ac:dyDescent="0.25">
      <c r="A109" s="35" t="s">
        <v>115</v>
      </c>
      <c r="B109" s="26" t="s">
        <v>11</v>
      </c>
      <c r="C109" s="36">
        <v>0</v>
      </c>
      <c r="D109" s="36">
        <v>98</v>
      </c>
      <c r="E109" s="36">
        <v>173</v>
      </c>
      <c r="F109" s="37">
        <v>271</v>
      </c>
      <c r="G109" s="34">
        <v>9540</v>
      </c>
    </row>
    <row r="110" spans="1:7" ht="22.5" hidden="1" customHeight="1" outlineLevel="2" thickBot="1" x14ac:dyDescent="0.3">
      <c r="A110" s="17" t="s">
        <v>116</v>
      </c>
      <c r="B110" s="49" t="s">
        <v>69</v>
      </c>
      <c r="C110" s="55">
        <v>0.55818941189750537</v>
      </c>
      <c r="D110" s="55">
        <v>0.62273882533474711</v>
      </c>
      <c r="E110" s="55">
        <v>0.60198464359968129</v>
      </c>
      <c r="F110" s="55">
        <v>0.60858872831798494</v>
      </c>
      <c r="G110" s="56">
        <v>0.6366558338189886</v>
      </c>
    </row>
    <row r="111" spans="1:7" ht="22.5" customHeight="1" collapsed="1" thickBot="1" x14ac:dyDescent="0.3">
      <c r="A111" s="172" t="s">
        <v>117</v>
      </c>
      <c r="B111" s="173"/>
      <c r="C111" s="173"/>
      <c r="D111" s="173"/>
      <c r="E111" s="173"/>
      <c r="F111" s="173"/>
      <c r="G111" s="174"/>
    </row>
    <row r="112" spans="1:7" ht="22.5" hidden="1" customHeight="1" outlineLevel="1" x14ac:dyDescent="0.25">
      <c r="A112" s="13" t="s">
        <v>114</v>
      </c>
      <c r="B112" s="14" t="s">
        <v>11</v>
      </c>
      <c r="C112" s="57">
        <v>98.9</v>
      </c>
      <c r="D112" s="57">
        <v>2337.5</v>
      </c>
      <c r="E112" s="57">
        <v>4027.5</v>
      </c>
      <c r="F112" s="58">
        <v>6463.9</v>
      </c>
      <c r="G112" s="59">
        <v>260141.4</v>
      </c>
    </row>
    <row r="113" spans="1:7" ht="22.5" hidden="1" customHeight="1" outlineLevel="1" x14ac:dyDescent="0.25">
      <c r="A113" s="35" t="s">
        <v>118</v>
      </c>
      <c r="B113" s="26" t="s">
        <v>11</v>
      </c>
      <c r="C113" s="36">
        <v>0</v>
      </c>
      <c r="D113" s="36">
        <v>752</v>
      </c>
      <c r="E113" s="36">
        <v>3846</v>
      </c>
      <c r="F113" s="37">
        <v>4598</v>
      </c>
      <c r="G113" s="34">
        <v>236164</v>
      </c>
    </row>
    <row r="114" spans="1:7" ht="22.5" hidden="1" customHeight="1" outlineLevel="1" x14ac:dyDescent="0.25">
      <c r="A114" s="35" t="s">
        <v>119</v>
      </c>
      <c r="B114" s="26" t="s">
        <v>11</v>
      </c>
      <c r="C114" s="36">
        <v>0</v>
      </c>
      <c r="D114" s="36">
        <v>2275</v>
      </c>
      <c r="E114" s="36">
        <v>3746</v>
      </c>
      <c r="F114" s="37">
        <v>6021</v>
      </c>
      <c r="G114" s="34">
        <v>244396</v>
      </c>
    </row>
    <row r="115" spans="1:7" ht="22.5" hidden="1" customHeight="1" outlineLevel="1" x14ac:dyDescent="0.25">
      <c r="A115" s="35" t="s">
        <v>120</v>
      </c>
      <c r="B115" s="46" t="s">
        <v>69</v>
      </c>
      <c r="C115" s="52">
        <v>0</v>
      </c>
      <c r="D115" s="52">
        <v>0.9732620320855615</v>
      </c>
      <c r="E115" s="52">
        <v>0.93010552451893236</v>
      </c>
      <c r="F115" s="52">
        <v>0.93148099444607746</v>
      </c>
      <c r="G115" s="60">
        <v>0.93947368623371752</v>
      </c>
    </row>
    <row r="116" spans="1:7" ht="22.5" hidden="1" customHeight="1" outlineLevel="1" x14ac:dyDescent="0.25">
      <c r="A116" s="35" t="s">
        <v>121</v>
      </c>
      <c r="B116" s="61" t="s">
        <v>122</v>
      </c>
      <c r="C116" s="36">
        <v>3668</v>
      </c>
      <c r="D116" s="36">
        <v>8449</v>
      </c>
      <c r="E116" s="36">
        <v>5190</v>
      </c>
      <c r="F116" s="37">
        <v>17307</v>
      </c>
      <c r="G116" s="34">
        <v>153257</v>
      </c>
    </row>
    <row r="117" spans="1:7" ht="22.5" hidden="1" customHeight="1" outlineLevel="1" x14ac:dyDescent="0.25">
      <c r="A117" s="35" t="s">
        <v>123</v>
      </c>
      <c r="B117" s="61" t="s">
        <v>124</v>
      </c>
      <c r="C117" s="43">
        <v>0</v>
      </c>
      <c r="D117" s="43">
        <v>3.7138461538461538</v>
      </c>
      <c r="E117" s="43">
        <v>1.385477843032568</v>
      </c>
      <c r="F117" s="44">
        <v>2.8744394618834082</v>
      </c>
      <c r="G117" s="45">
        <v>0.62708473133766507</v>
      </c>
    </row>
    <row r="118" spans="1:7" ht="22.5" hidden="1" customHeight="1" outlineLevel="1" x14ac:dyDescent="0.25">
      <c r="A118" s="35" t="s">
        <v>125</v>
      </c>
      <c r="B118" s="61" t="s">
        <v>122</v>
      </c>
      <c r="C118" s="36">
        <v>47712</v>
      </c>
      <c r="D118" s="36">
        <v>59640</v>
      </c>
      <c r="E118" s="36">
        <v>61124</v>
      </c>
      <c r="F118" s="37">
        <v>168476</v>
      </c>
      <c r="G118" s="34">
        <v>4432644</v>
      </c>
    </row>
    <row r="119" spans="1:7" ht="22.5" hidden="1" customHeight="1" outlineLevel="1" thickBot="1" x14ac:dyDescent="0.3">
      <c r="A119" s="17" t="s">
        <v>126</v>
      </c>
      <c r="B119" s="62" t="s">
        <v>124</v>
      </c>
      <c r="C119" s="63">
        <v>0</v>
      </c>
      <c r="D119" s="63">
        <v>26.215384615384615</v>
      </c>
      <c r="E119" s="63">
        <v>16.317138280832889</v>
      </c>
      <c r="F119" s="64">
        <v>27.981398438797541</v>
      </c>
      <c r="G119" s="65">
        <v>18.137138087366406</v>
      </c>
    </row>
    <row r="120" spans="1:7" ht="22.5" customHeight="1" collapsed="1" thickBot="1" x14ac:dyDescent="0.3">
      <c r="A120" s="172" t="s">
        <v>127</v>
      </c>
      <c r="B120" s="173"/>
      <c r="C120" s="173"/>
      <c r="D120" s="173"/>
      <c r="E120" s="173"/>
      <c r="F120" s="173"/>
      <c r="G120" s="174"/>
    </row>
    <row r="121" spans="1:7" ht="22.5" hidden="1" customHeight="1" outlineLevel="1" x14ac:dyDescent="0.25">
      <c r="A121" s="13" t="s">
        <v>128</v>
      </c>
      <c r="B121" s="14" t="s">
        <v>11</v>
      </c>
      <c r="C121" s="57">
        <v>47.13</v>
      </c>
      <c r="D121" s="57">
        <v>2226.69</v>
      </c>
      <c r="E121" s="57">
        <v>3789.31</v>
      </c>
      <c r="F121" s="58">
        <v>6063.13</v>
      </c>
      <c r="G121" s="66">
        <v>235940.15</v>
      </c>
    </row>
    <row r="122" spans="1:7" ht="22.5" hidden="1" customHeight="1" outlineLevel="1" x14ac:dyDescent="0.25">
      <c r="A122" s="35" t="s">
        <v>47</v>
      </c>
      <c r="B122" s="26" t="s">
        <v>11</v>
      </c>
      <c r="C122" s="36">
        <v>0</v>
      </c>
      <c r="D122" s="36">
        <v>2275</v>
      </c>
      <c r="E122" s="36">
        <v>3746</v>
      </c>
      <c r="F122" s="37">
        <v>6021</v>
      </c>
      <c r="G122" s="34">
        <v>244396</v>
      </c>
    </row>
    <row r="123" spans="1:7" ht="22.5" hidden="1" customHeight="1" outlineLevel="1" thickBot="1" x14ac:dyDescent="0.3">
      <c r="A123" s="17" t="s">
        <v>129</v>
      </c>
      <c r="B123" s="49" t="s">
        <v>69</v>
      </c>
      <c r="C123" s="55">
        <v>0</v>
      </c>
      <c r="D123" s="55">
        <v>1.0216958804323906</v>
      </c>
      <c r="E123" s="55">
        <v>0.98857047853039204</v>
      </c>
      <c r="F123" s="67">
        <v>0.9930514437262602</v>
      </c>
      <c r="G123" s="68">
        <v>1.0358389617027879</v>
      </c>
    </row>
    <row r="124" spans="1:7" ht="22.5" customHeight="1" collapsed="1" thickBot="1" x14ac:dyDescent="0.3">
      <c r="A124" s="172" t="s">
        <v>130</v>
      </c>
      <c r="B124" s="173"/>
      <c r="C124" s="173"/>
      <c r="D124" s="173"/>
      <c r="E124" s="173"/>
      <c r="F124" s="173"/>
      <c r="G124" s="174"/>
    </row>
    <row r="125" spans="1:7" ht="22.5" hidden="1" customHeight="1" outlineLevel="1" collapsed="1" x14ac:dyDescent="0.25">
      <c r="A125" s="200" t="s">
        <v>131</v>
      </c>
      <c r="B125" s="201"/>
      <c r="C125" s="201"/>
      <c r="D125" s="201"/>
      <c r="E125" s="201"/>
      <c r="F125" s="201"/>
      <c r="G125" s="202"/>
    </row>
    <row r="126" spans="1:7" ht="22.5" hidden="1" customHeight="1" outlineLevel="2" x14ac:dyDescent="0.25">
      <c r="A126" s="35" t="s">
        <v>132</v>
      </c>
      <c r="B126" s="26" t="s">
        <v>11</v>
      </c>
      <c r="C126" s="36">
        <v>0</v>
      </c>
      <c r="D126" s="36">
        <v>0</v>
      </c>
      <c r="E126" s="36">
        <v>219.41</v>
      </c>
      <c r="F126" s="36">
        <v>219.41</v>
      </c>
      <c r="G126" s="34">
        <v>9971</v>
      </c>
    </row>
    <row r="127" spans="1:7" ht="22.5" hidden="1" customHeight="1" outlineLevel="2" x14ac:dyDescent="0.25">
      <c r="A127" s="69" t="s">
        <v>133</v>
      </c>
      <c r="B127" s="26" t="s">
        <v>11</v>
      </c>
      <c r="C127" s="36">
        <v>0</v>
      </c>
      <c r="D127" s="36">
        <v>0</v>
      </c>
      <c r="E127" s="36">
        <v>219.41</v>
      </c>
      <c r="F127" s="37">
        <v>219.41</v>
      </c>
      <c r="G127" s="34">
        <v>9971</v>
      </c>
    </row>
    <row r="128" spans="1:7" ht="22.5" hidden="1" customHeight="1" outlineLevel="2" x14ac:dyDescent="0.25">
      <c r="A128" s="69" t="s">
        <v>134</v>
      </c>
      <c r="B128" s="26" t="s">
        <v>11</v>
      </c>
      <c r="C128" s="36">
        <v>0</v>
      </c>
      <c r="D128" s="36">
        <v>0</v>
      </c>
      <c r="E128" s="36">
        <v>0</v>
      </c>
      <c r="F128" s="37">
        <v>0</v>
      </c>
      <c r="G128" s="34">
        <v>0</v>
      </c>
    </row>
    <row r="129" spans="1:7" ht="22.5" hidden="1" customHeight="1" outlineLevel="2" x14ac:dyDescent="0.25">
      <c r="A129" s="35" t="s">
        <v>135</v>
      </c>
      <c r="B129" s="26" t="s">
        <v>15</v>
      </c>
      <c r="C129" s="36">
        <v>0</v>
      </c>
      <c r="D129" s="36">
        <v>0</v>
      </c>
      <c r="E129" s="36">
        <v>7.28</v>
      </c>
      <c r="F129" s="37">
        <v>7.28</v>
      </c>
      <c r="G129" s="34">
        <v>348.41</v>
      </c>
    </row>
    <row r="130" spans="1:7" ht="22.5" hidden="1" customHeight="1" outlineLevel="2" x14ac:dyDescent="0.25">
      <c r="A130" s="35" t="s">
        <v>49</v>
      </c>
      <c r="B130" s="26" t="s">
        <v>36</v>
      </c>
      <c r="C130" s="36">
        <v>0</v>
      </c>
      <c r="D130" s="36">
        <v>0</v>
      </c>
      <c r="E130" s="36">
        <v>30.138736263736263</v>
      </c>
      <c r="F130" s="37">
        <v>30.138736263736263</v>
      </c>
      <c r="G130" s="34">
        <v>28.618581556212508</v>
      </c>
    </row>
    <row r="131" spans="1:7" ht="22.5" hidden="1" customHeight="1" outlineLevel="1" collapsed="1" thickBot="1" x14ac:dyDescent="0.3">
      <c r="A131" s="197" t="s">
        <v>136</v>
      </c>
      <c r="B131" s="198"/>
      <c r="C131" s="198"/>
      <c r="D131" s="198"/>
      <c r="E131" s="198"/>
      <c r="F131" s="198"/>
      <c r="G131" s="199"/>
    </row>
    <row r="132" spans="1:7" ht="22.5" hidden="1" customHeight="1" outlineLevel="2" x14ac:dyDescent="0.25">
      <c r="A132" s="35" t="s">
        <v>137</v>
      </c>
      <c r="B132" s="26" t="s">
        <v>15</v>
      </c>
      <c r="C132" s="38">
        <v>0</v>
      </c>
      <c r="D132" s="38">
        <v>0</v>
      </c>
      <c r="E132" s="38">
        <v>0</v>
      </c>
      <c r="F132" s="27">
        <v>0</v>
      </c>
      <c r="G132" s="28">
        <v>0</v>
      </c>
    </row>
    <row r="133" spans="1:7" ht="22.5" hidden="1" customHeight="1" outlineLevel="2" x14ac:dyDescent="0.25">
      <c r="A133" s="35" t="s">
        <v>138</v>
      </c>
      <c r="B133" s="26" t="s">
        <v>15</v>
      </c>
      <c r="C133" s="38">
        <v>0</v>
      </c>
      <c r="D133" s="38">
        <v>0</v>
      </c>
      <c r="E133" s="38">
        <v>4.3</v>
      </c>
      <c r="F133" s="27">
        <v>4.3</v>
      </c>
      <c r="G133" s="28">
        <v>416.66</v>
      </c>
    </row>
    <row r="134" spans="1:7" ht="22.5" hidden="1" customHeight="1" outlineLevel="2" x14ac:dyDescent="0.25">
      <c r="A134" s="35" t="s">
        <v>139</v>
      </c>
      <c r="B134" s="26" t="s">
        <v>11</v>
      </c>
      <c r="C134" s="36">
        <v>0</v>
      </c>
      <c r="D134" s="36">
        <v>0</v>
      </c>
      <c r="E134" s="36">
        <v>169.48</v>
      </c>
      <c r="F134" s="37">
        <v>169.48</v>
      </c>
      <c r="G134" s="34">
        <v>15057.62</v>
      </c>
    </row>
    <row r="135" spans="1:7" ht="22.5" hidden="1" customHeight="1" outlineLevel="2" thickBot="1" x14ac:dyDescent="0.3">
      <c r="A135" s="17" t="s">
        <v>140</v>
      </c>
      <c r="B135" s="18" t="s">
        <v>36</v>
      </c>
      <c r="C135" s="63">
        <v>0</v>
      </c>
      <c r="D135" s="63">
        <v>0</v>
      </c>
      <c r="E135" s="63">
        <v>39.413953488372094</v>
      </c>
      <c r="F135" s="64">
        <v>39.413953488372094</v>
      </c>
      <c r="G135" s="65">
        <v>36.138866221859551</v>
      </c>
    </row>
    <row r="136" spans="1:7" ht="22.5" customHeight="1" collapsed="1" thickBot="1" x14ac:dyDescent="0.3">
      <c r="A136" s="172" t="s">
        <v>141</v>
      </c>
      <c r="B136" s="173"/>
      <c r="C136" s="173"/>
      <c r="D136" s="173"/>
      <c r="E136" s="173"/>
      <c r="F136" s="173"/>
      <c r="G136" s="174"/>
    </row>
    <row r="137" spans="1:7" ht="22.5" hidden="1" customHeight="1" outlineLevel="1" x14ac:dyDescent="0.25">
      <c r="A137" s="13" t="s">
        <v>142</v>
      </c>
      <c r="B137" s="70" t="s">
        <v>143</v>
      </c>
      <c r="C137" s="57">
        <v>64.739999999999995</v>
      </c>
      <c r="D137" s="57">
        <v>98.55</v>
      </c>
      <c r="E137" s="57">
        <v>124.50999999999999</v>
      </c>
      <c r="F137" s="58">
        <v>287.79999999999995</v>
      </c>
      <c r="G137" s="59">
        <v>8428.34</v>
      </c>
    </row>
    <row r="138" spans="1:7" ht="22.5" hidden="1" customHeight="1" outlineLevel="1" x14ac:dyDescent="0.25">
      <c r="A138" s="35" t="s">
        <v>144</v>
      </c>
      <c r="B138" s="71" t="s">
        <v>145</v>
      </c>
      <c r="C138" s="38" t="e">
        <v>#DIV/0!</v>
      </c>
      <c r="D138" s="38">
        <v>43.318681318681321</v>
      </c>
      <c r="E138" s="38">
        <v>33.238120662039506</v>
      </c>
      <c r="F138" s="38">
        <v>47.799368875602049</v>
      </c>
      <c r="G138" s="72">
        <v>34.486407306175224</v>
      </c>
    </row>
    <row r="139" spans="1:7" ht="22.5" hidden="1" customHeight="1" outlineLevel="1" x14ac:dyDescent="0.25">
      <c r="A139" s="35" t="s">
        <v>146</v>
      </c>
      <c r="B139" s="71" t="s">
        <v>147</v>
      </c>
      <c r="C139" s="73">
        <v>50216</v>
      </c>
      <c r="D139" s="73">
        <v>66188</v>
      </c>
      <c r="E139" s="73">
        <v>64684</v>
      </c>
      <c r="F139" s="37">
        <v>181088</v>
      </c>
      <c r="G139" s="74">
        <v>4482820</v>
      </c>
    </row>
    <row r="140" spans="1:7" ht="22.5" hidden="1" customHeight="1" outlineLevel="1" x14ac:dyDescent="0.25">
      <c r="A140" s="40" t="s">
        <v>148</v>
      </c>
      <c r="B140" s="71" t="s">
        <v>149</v>
      </c>
      <c r="C140" s="38" t="e">
        <v>#DIV/0!</v>
      </c>
      <c r="D140" s="38">
        <v>29.093626373626375</v>
      </c>
      <c r="E140" s="38">
        <v>17.267485317672183</v>
      </c>
      <c r="F140" s="38">
        <v>30.076067098488622</v>
      </c>
      <c r="G140" s="72">
        <v>18.342444229856461</v>
      </c>
    </row>
    <row r="141" spans="1:7" ht="22.5" hidden="1" customHeight="1" outlineLevel="1" x14ac:dyDescent="0.25">
      <c r="A141" s="35" t="s">
        <v>150</v>
      </c>
      <c r="B141" s="71" t="s">
        <v>151</v>
      </c>
      <c r="C141" s="36">
        <v>0</v>
      </c>
      <c r="D141" s="36">
        <v>29</v>
      </c>
      <c r="E141" s="36">
        <v>399</v>
      </c>
      <c r="F141" s="37">
        <v>428</v>
      </c>
      <c r="G141" s="39">
        <v>15902</v>
      </c>
    </row>
    <row r="142" spans="1:7" ht="22.5" hidden="1" customHeight="1" outlineLevel="1" x14ac:dyDescent="0.25">
      <c r="A142" s="35" t="s">
        <v>152</v>
      </c>
      <c r="B142" s="71" t="s">
        <v>153</v>
      </c>
      <c r="C142" s="38" t="e">
        <v>#DIV/0!</v>
      </c>
      <c r="D142" s="38">
        <v>1.2747252747252748E-2</v>
      </c>
      <c r="E142" s="38">
        <v>0.10651361452215696</v>
      </c>
      <c r="F142" s="27">
        <v>7.1084537452250462E-2</v>
      </c>
      <c r="G142" s="72">
        <v>6.506653136712548E-2</v>
      </c>
    </row>
    <row r="143" spans="1:7" ht="22.5" hidden="1" customHeight="1" outlineLevel="1" thickBot="1" x14ac:dyDescent="0.3">
      <c r="A143" s="17" t="s">
        <v>154</v>
      </c>
      <c r="B143" s="75" t="s">
        <v>151</v>
      </c>
      <c r="C143" s="76">
        <v>46</v>
      </c>
      <c r="D143" s="76">
        <v>33</v>
      </c>
      <c r="E143" s="76">
        <v>78</v>
      </c>
      <c r="F143" s="77">
        <v>157</v>
      </c>
      <c r="G143" s="78">
        <v>7441</v>
      </c>
    </row>
    <row r="144" spans="1:7" ht="22.5" customHeight="1" collapsed="1" thickBot="1" x14ac:dyDescent="0.3">
      <c r="A144" s="172" t="s">
        <v>155</v>
      </c>
      <c r="B144" s="173"/>
      <c r="C144" s="173"/>
      <c r="D144" s="173"/>
      <c r="E144" s="173"/>
      <c r="F144" s="173"/>
      <c r="G144" s="174"/>
    </row>
    <row r="145" spans="1:7" ht="21.75" hidden="1" customHeight="1" outlineLevel="1" x14ac:dyDescent="0.25">
      <c r="A145" s="79" t="s">
        <v>156</v>
      </c>
      <c r="B145" s="80" t="s">
        <v>11</v>
      </c>
      <c r="C145" s="57">
        <v>0</v>
      </c>
      <c r="D145" s="57">
        <v>0</v>
      </c>
      <c r="E145" s="57">
        <v>0</v>
      </c>
      <c r="F145" s="57">
        <v>0</v>
      </c>
      <c r="G145" s="66">
        <v>0</v>
      </c>
    </row>
    <row r="146" spans="1:7" ht="21.75" hidden="1" customHeight="1" outlineLevel="1" x14ac:dyDescent="0.25">
      <c r="A146" s="81" t="s">
        <v>157</v>
      </c>
      <c r="B146" s="82" t="s">
        <v>22</v>
      </c>
      <c r="C146" s="36">
        <v>0</v>
      </c>
      <c r="D146" s="36">
        <v>0</v>
      </c>
      <c r="E146" s="36">
        <v>0</v>
      </c>
      <c r="F146" s="36">
        <v>0</v>
      </c>
      <c r="G146" s="39">
        <v>0</v>
      </c>
    </row>
    <row r="147" spans="1:7" ht="21.75" hidden="1" customHeight="1" outlineLevel="1" x14ac:dyDescent="0.25">
      <c r="A147" s="81" t="s">
        <v>158</v>
      </c>
      <c r="B147" s="82" t="s">
        <v>11</v>
      </c>
      <c r="C147" s="194">
        <v>0</v>
      </c>
      <c r="D147" s="195"/>
      <c r="E147" s="196"/>
      <c r="F147" s="36">
        <v>0</v>
      </c>
      <c r="G147" s="39">
        <v>0</v>
      </c>
    </row>
    <row r="148" spans="1:7" ht="21.75" hidden="1" customHeight="1" outlineLevel="1" x14ac:dyDescent="0.25">
      <c r="A148" s="81" t="s">
        <v>159</v>
      </c>
      <c r="B148" s="82" t="s">
        <v>22</v>
      </c>
      <c r="C148" s="194">
        <v>0</v>
      </c>
      <c r="D148" s="195"/>
      <c r="E148" s="196"/>
      <c r="F148" s="36">
        <v>0</v>
      </c>
      <c r="G148" s="39">
        <v>0</v>
      </c>
    </row>
    <row r="149" spans="1:7" ht="21.75" hidden="1" customHeight="1" outlineLevel="1" x14ac:dyDescent="0.25">
      <c r="A149" s="81" t="s">
        <v>284</v>
      </c>
      <c r="B149" s="82" t="s">
        <v>11</v>
      </c>
      <c r="C149" s="194">
        <v>1363.68994140625</v>
      </c>
      <c r="D149" s="195"/>
      <c r="E149" s="196"/>
      <c r="F149" s="36">
        <v>1363.68994140625</v>
      </c>
      <c r="G149" s="39">
        <v>10833.5</v>
      </c>
    </row>
    <row r="150" spans="1:7" ht="21.75" hidden="1" customHeight="1" outlineLevel="1" x14ac:dyDescent="0.25">
      <c r="A150" s="81" t="s">
        <v>52</v>
      </c>
      <c r="B150" s="82" t="s">
        <v>22</v>
      </c>
      <c r="C150" s="194">
        <v>54</v>
      </c>
      <c r="D150" s="195"/>
      <c r="E150" s="196"/>
      <c r="F150" s="36">
        <v>54</v>
      </c>
      <c r="G150" s="39">
        <v>427</v>
      </c>
    </row>
    <row r="151" spans="1:7" ht="21.75" hidden="1" customHeight="1" outlineLevel="1" x14ac:dyDescent="0.25">
      <c r="A151" s="81" t="s">
        <v>161</v>
      </c>
      <c r="B151" s="82" t="s">
        <v>11</v>
      </c>
      <c r="C151" s="145">
        <v>768</v>
      </c>
      <c r="D151" s="145">
        <v>0</v>
      </c>
      <c r="E151" s="145">
        <v>1252</v>
      </c>
      <c r="F151" s="36">
        <v>2020</v>
      </c>
      <c r="G151" s="39">
        <v>50662</v>
      </c>
    </row>
    <row r="152" spans="1:7" ht="21.75" hidden="1" customHeight="1" outlineLevel="1" x14ac:dyDescent="0.25">
      <c r="A152" s="81" t="s">
        <v>162</v>
      </c>
      <c r="B152" s="82" t="s">
        <v>11</v>
      </c>
      <c r="C152" s="194">
        <v>484.35000610351602</v>
      </c>
      <c r="D152" s="195"/>
      <c r="E152" s="196"/>
      <c r="F152" s="36">
        <v>484.35000610351602</v>
      </c>
      <c r="G152" s="39">
        <v>4007.5599670410202</v>
      </c>
    </row>
    <row r="153" spans="1:7" ht="21.75" hidden="1" customHeight="1" outlineLevel="1" x14ac:dyDescent="0.25">
      <c r="A153" s="81" t="s">
        <v>52</v>
      </c>
      <c r="B153" s="82" t="s">
        <v>22</v>
      </c>
      <c r="C153" s="194">
        <v>30</v>
      </c>
      <c r="D153" s="195"/>
      <c r="E153" s="196"/>
      <c r="F153" s="36">
        <v>30</v>
      </c>
      <c r="G153" s="39">
        <v>248</v>
      </c>
    </row>
    <row r="154" spans="1:7" ht="21.75" hidden="1" customHeight="1" outlineLevel="1" x14ac:dyDescent="0.25">
      <c r="A154" s="81" t="s">
        <v>163</v>
      </c>
      <c r="B154" s="82" t="s">
        <v>11</v>
      </c>
      <c r="C154" s="145">
        <v>2</v>
      </c>
      <c r="D154" s="145">
        <v>1884</v>
      </c>
      <c r="E154" s="145">
        <v>126</v>
      </c>
      <c r="F154" s="36">
        <v>2012</v>
      </c>
      <c r="G154" s="39">
        <v>41940</v>
      </c>
    </row>
    <row r="155" spans="1:7" ht="21.75" hidden="1" customHeight="1" outlineLevel="1" x14ac:dyDescent="0.25">
      <c r="A155" s="81" t="s">
        <v>164</v>
      </c>
      <c r="B155" s="82" t="s">
        <v>11</v>
      </c>
      <c r="C155" s="194">
        <v>963.34997558593795</v>
      </c>
      <c r="D155" s="195"/>
      <c r="E155" s="196"/>
      <c r="F155" s="36">
        <v>963.34997558593795</v>
      </c>
      <c r="G155" s="39">
        <v>10271.729904174799</v>
      </c>
    </row>
    <row r="156" spans="1:7" ht="21.75" hidden="1" customHeight="1" outlineLevel="1" x14ac:dyDescent="0.25">
      <c r="A156" s="81" t="s">
        <v>52</v>
      </c>
      <c r="B156" s="82" t="s">
        <v>22</v>
      </c>
      <c r="C156" s="194">
        <v>67</v>
      </c>
      <c r="D156" s="195"/>
      <c r="E156" s="196"/>
      <c r="F156" s="36">
        <v>67</v>
      </c>
      <c r="G156" s="39">
        <v>631</v>
      </c>
    </row>
    <row r="157" spans="1:7" ht="21.75" hidden="1" customHeight="1" outlineLevel="1" x14ac:dyDescent="0.25">
      <c r="A157" s="81" t="s">
        <v>165</v>
      </c>
      <c r="B157" s="82" t="s">
        <v>11</v>
      </c>
      <c r="C157" s="145">
        <v>1728</v>
      </c>
      <c r="D157" s="145">
        <v>1296</v>
      </c>
      <c r="E157" s="145">
        <v>2020</v>
      </c>
      <c r="F157" s="36">
        <v>5044</v>
      </c>
      <c r="G157" s="39">
        <v>95834</v>
      </c>
    </row>
    <row r="158" spans="1:7" ht="21.75" hidden="1" customHeight="1" outlineLevel="1" x14ac:dyDescent="0.25">
      <c r="A158" s="81" t="s">
        <v>166</v>
      </c>
      <c r="B158" s="82" t="s">
        <v>11</v>
      </c>
      <c r="C158" s="57">
        <v>0</v>
      </c>
      <c r="D158" s="57">
        <v>0</v>
      </c>
      <c r="E158" s="57">
        <v>0</v>
      </c>
      <c r="F158" s="36">
        <v>0</v>
      </c>
      <c r="G158" s="39">
        <v>0</v>
      </c>
    </row>
    <row r="159" spans="1:7" ht="21.75" hidden="1" customHeight="1" outlineLevel="1" x14ac:dyDescent="0.25">
      <c r="A159" s="81" t="s">
        <v>157</v>
      </c>
      <c r="B159" s="82" t="s">
        <v>22</v>
      </c>
      <c r="C159" s="36">
        <v>0</v>
      </c>
      <c r="D159" s="36">
        <v>0</v>
      </c>
      <c r="E159" s="36">
        <v>0</v>
      </c>
      <c r="F159" s="36">
        <v>0</v>
      </c>
      <c r="G159" s="39">
        <v>0</v>
      </c>
    </row>
    <row r="160" spans="1:7" ht="21.75" hidden="1" customHeight="1" outlineLevel="1" x14ac:dyDescent="0.25">
      <c r="A160" s="81" t="s">
        <v>166</v>
      </c>
      <c r="B160" s="82" t="s">
        <v>11</v>
      </c>
      <c r="C160" s="194">
        <v>0</v>
      </c>
      <c r="D160" s="195"/>
      <c r="E160" s="196"/>
      <c r="F160" s="36">
        <v>0</v>
      </c>
      <c r="G160" s="39">
        <v>0</v>
      </c>
    </row>
    <row r="161" spans="1:10" ht="21" hidden="1" outlineLevel="1" x14ac:dyDescent="0.25">
      <c r="A161" s="81" t="s">
        <v>159</v>
      </c>
      <c r="B161" s="82" t="s">
        <v>22</v>
      </c>
      <c r="C161" s="194">
        <v>0</v>
      </c>
      <c r="D161" s="195"/>
      <c r="E161" s="196"/>
      <c r="F161" s="36">
        <v>0</v>
      </c>
      <c r="G161" s="39">
        <v>0</v>
      </c>
    </row>
    <row r="162" spans="1:10" ht="21" hidden="1" outlineLevel="1" x14ac:dyDescent="0.25">
      <c r="A162" s="81" t="s">
        <v>167</v>
      </c>
      <c r="B162" s="82" t="s">
        <v>11</v>
      </c>
      <c r="C162" s="194">
        <v>0</v>
      </c>
      <c r="D162" s="195"/>
      <c r="E162" s="196"/>
      <c r="F162" s="36">
        <v>0</v>
      </c>
      <c r="G162" s="39">
        <v>0</v>
      </c>
    </row>
    <row r="163" spans="1:10" ht="21" hidden="1" outlineLevel="1" x14ac:dyDescent="0.25">
      <c r="A163" s="81" t="s">
        <v>157</v>
      </c>
      <c r="B163" s="82" t="s">
        <v>22</v>
      </c>
      <c r="C163" s="194">
        <v>0</v>
      </c>
      <c r="D163" s="195"/>
      <c r="E163" s="196"/>
      <c r="F163" s="36">
        <v>0</v>
      </c>
      <c r="G163" s="39">
        <v>0</v>
      </c>
    </row>
    <row r="164" spans="1:10" ht="21" hidden="1" outlineLevel="1" x14ac:dyDescent="0.25">
      <c r="A164" s="81" t="s">
        <v>168</v>
      </c>
      <c r="B164" s="82" t="s">
        <v>11</v>
      </c>
      <c r="C164" s="194">
        <v>0</v>
      </c>
      <c r="D164" s="195"/>
      <c r="E164" s="196"/>
      <c r="F164" s="36">
        <v>0</v>
      </c>
      <c r="G164" s="39">
        <v>0</v>
      </c>
    </row>
    <row r="165" spans="1:10" ht="21" hidden="1" outlineLevel="1" x14ac:dyDescent="0.25">
      <c r="A165" s="81" t="s">
        <v>159</v>
      </c>
      <c r="B165" s="82" t="s">
        <v>22</v>
      </c>
      <c r="C165" s="194">
        <v>0</v>
      </c>
      <c r="D165" s="195"/>
      <c r="E165" s="196"/>
      <c r="F165" s="36">
        <v>0</v>
      </c>
      <c r="G165" s="39">
        <v>0</v>
      </c>
    </row>
    <row r="166" spans="1:10" ht="22.8" hidden="1" outlineLevel="1" x14ac:dyDescent="0.25">
      <c r="A166" s="84" t="s">
        <v>169</v>
      </c>
      <c r="B166" s="85" t="s">
        <v>11</v>
      </c>
      <c r="C166" s="186">
        <v>11887.389923095703</v>
      </c>
      <c r="D166" s="189"/>
      <c r="E166" s="189"/>
      <c r="F166" s="190"/>
      <c r="G166" s="86">
        <v>213548.78987121582</v>
      </c>
      <c r="H166" s="87"/>
      <c r="I166" s="88"/>
      <c r="J166" s="88"/>
    </row>
    <row r="167" spans="1:10" ht="22.8" hidden="1" outlineLevel="1" x14ac:dyDescent="0.25">
      <c r="A167" s="84" t="s">
        <v>170</v>
      </c>
      <c r="B167" s="85" t="s">
        <v>22</v>
      </c>
      <c r="C167" s="186">
        <v>0</v>
      </c>
      <c r="D167" s="187"/>
      <c r="E167" s="187"/>
      <c r="F167" s="188"/>
      <c r="G167" s="86">
        <v>0</v>
      </c>
      <c r="H167" s="87"/>
      <c r="I167" s="88"/>
      <c r="J167" s="88"/>
    </row>
    <row r="168" spans="1:10" ht="22.8" hidden="1" outlineLevel="1" x14ac:dyDescent="0.25">
      <c r="A168" s="84" t="s">
        <v>171</v>
      </c>
      <c r="B168" s="85" t="s">
        <v>22</v>
      </c>
      <c r="C168" s="186">
        <v>151</v>
      </c>
      <c r="D168" s="189"/>
      <c r="E168" s="189"/>
      <c r="F168" s="190"/>
      <c r="G168" s="86">
        <v>1306</v>
      </c>
    </row>
    <row r="169" spans="1:10" ht="28.2" hidden="1" outlineLevel="1" thickBot="1" x14ac:dyDescent="0.3">
      <c r="A169" s="89" t="s">
        <v>172</v>
      </c>
      <c r="B169" s="90" t="s">
        <v>11</v>
      </c>
      <c r="C169" s="191">
        <v>199994.65011596729</v>
      </c>
      <c r="D169" s="192"/>
      <c r="E169" s="192"/>
      <c r="F169" s="192"/>
      <c r="G169" s="193"/>
    </row>
    <row r="170" spans="1:10" ht="25.8" collapsed="1" thickBot="1" x14ac:dyDescent="0.3">
      <c r="A170" s="172" t="s">
        <v>173</v>
      </c>
      <c r="B170" s="173"/>
      <c r="C170" s="173"/>
      <c r="D170" s="173"/>
      <c r="E170" s="173"/>
      <c r="F170" s="173"/>
      <c r="G170" s="174"/>
    </row>
    <row r="171" spans="1:10" ht="184.5" hidden="1" customHeight="1" outlineLevel="1" thickBot="1" x14ac:dyDescent="0.3">
      <c r="A171" s="91"/>
      <c r="B171" s="92"/>
      <c r="C171" s="93"/>
      <c r="D171" s="93"/>
      <c r="E171" s="93"/>
      <c r="F171" s="93"/>
      <c r="G171" s="94"/>
    </row>
    <row r="172" spans="1:10" ht="22.5" customHeight="1" collapsed="1" thickBot="1" x14ac:dyDescent="0.3">
      <c r="A172" s="172" t="s">
        <v>174</v>
      </c>
      <c r="B172" s="173"/>
      <c r="C172" s="173"/>
      <c r="D172" s="173"/>
      <c r="E172" s="173"/>
      <c r="F172" s="173"/>
      <c r="G172" s="174"/>
    </row>
    <row r="173" spans="1:10" ht="27" hidden="1" customHeight="1" outlineLevel="1" x14ac:dyDescent="0.25">
      <c r="A173" s="184" t="s">
        <v>175</v>
      </c>
      <c r="B173" s="185"/>
      <c r="C173" s="185"/>
      <c r="D173" s="146" t="s">
        <v>176</v>
      </c>
      <c r="E173" s="146" t="s">
        <v>177</v>
      </c>
      <c r="F173" s="146" t="s">
        <v>178</v>
      </c>
      <c r="G173" s="96" t="s">
        <v>179</v>
      </c>
    </row>
    <row r="174" spans="1:10" ht="30.75" hidden="1" customHeight="1" outlineLevel="1" x14ac:dyDescent="0.25">
      <c r="A174" s="166" t="s">
        <v>223</v>
      </c>
      <c r="B174" s="167"/>
      <c r="C174" s="167"/>
      <c r="D174" s="97" t="s">
        <v>336</v>
      </c>
      <c r="E174" s="98" t="s">
        <v>225</v>
      </c>
      <c r="F174" s="98" t="s">
        <v>196</v>
      </c>
      <c r="G174" s="99">
        <v>1580</v>
      </c>
    </row>
    <row r="175" spans="1:10" ht="30.75" hidden="1" customHeight="1" outlineLevel="1" x14ac:dyDescent="0.25">
      <c r="A175" s="166" t="s">
        <v>200</v>
      </c>
      <c r="B175" s="167"/>
      <c r="C175" s="167"/>
      <c r="D175" s="97" t="s">
        <v>200</v>
      </c>
      <c r="E175" s="98" t="s">
        <v>200</v>
      </c>
      <c r="F175" s="98" t="s">
        <v>200</v>
      </c>
      <c r="G175" s="99" t="s">
        <v>200</v>
      </c>
    </row>
    <row r="176" spans="1:10" ht="30.75" hidden="1" customHeight="1" outlineLevel="1" x14ac:dyDescent="0.25">
      <c r="A176" s="166" t="s">
        <v>200</v>
      </c>
      <c r="B176" s="167"/>
      <c r="C176" s="167"/>
      <c r="D176" s="97" t="s">
        <v>200</v>
      </c>
      <c r="E176" s="98" t="s">
        <v>200</v>
      </c>
      <c r="F176" s="98" t="s">
        <v>200</v>
      </c>
      <c r="G176" s="99" t="s">
        <v>200</v>
      </c>
    </row>
    <row r="177" spans="1:10" ht="30.75" hidden="1" customHeight="1" outlineLevel="1" x14ac:dyDescent="0.25">
      <c r="A177" s="166" t="s">
        <v>200</v>
      </c>
      <c r="B177" s="167"/>
      <c r="C177" s="167"/>
      <c r="D177" s="97" t="s">
        <v>200</v>
      </c>
      <c r="E177" s="98" t="s">
        <v>200</v>
      </c>
      <c r="F177" s="98" t="s">
        <v>200</v>
      </c>
      <c r="G177" s="99" t="s">
        <v>200</v>
      </c>
    </row>
    <row r="178" spans="1:10" ht="30.75" hidden="1" customHeight="1" outlineLevel="1" x14ac:dyDescent="0.25">
      <c r="A178" s="166" t="s">
        <v>200</v>
      </c>
      <c r="B178" s="167"/>
      <c r="C178" s="167"/>
      <c r="D178" s="97" t="s">
        <v>200</v>
      </c>
      <c r="E178" s="98" t="s">
        <v>200</v>
      </c>
      <c r="F178" s="98" t="s">
        <v>200</v>
      </c>
      <c r="G178" s="99" t="s">
        <v>200</v>
      </c>
    </row>
    <row r="179" spans="1:10" ht="30.75" hidden="1" customHeight="1" outlineLevel="1" x14ac:dyDescent="0.25">
      <c r="A179" s="166" t="s">
        <v>200</v>
      </c>
      <c r="B179" s="167"/>
      <c r="C179" s="167"/>
      <c r="D179" s="97" t="s">
        <v>200</v>
      </c>
      <c r="E179" s="98" t="s">
        <v>200</v>
      </c>
      <c r="F179" s="98" t="s">
        <v>200</v>
      </c>
      <c r="G179" s="99" t="s">
        <v>200</v>
      </c>
    </row>
    <row r="180" spans="1:10" ht="30.75" hidden="1" customHeight="1" outlineLevel="1" x14ac:dyDescent="0.25">
      <c r="A180" s="166" t="s">
        <v>200</v>
      </c>
      <c r="B180" s="167"/>
      <c r="C180" s="167"/>
      <c r="D180" s="97" t="s">
        <v>200</v>
      </c>
      <c r="E180" s="98" t="s">
        <v>200</v>
      </c>
      <c r="F180" s="98" t="s">
        <v>200</v>
      </c>
      <c r="G180" s="99" t="s">
        <v>200</v>
      </c>
    </row>
    <row r="181" spans="1:10" ht="30.75" hidden="1" customHeight="1" outlineLevel="1" x14ac:dyDescent="0.25">
      <c r="A181" s="166" t="s">
        <v>200</v>
      </c>
      <c r="B181" s="167"/>
      <c r="C181" s="167"/>
      <c r="D181" s="97" t="s">
        <v>200</v>
      </c>
      <c r="E181" s="98" t="s">
        <v>200</v>
      </c>
      <c r="F181" s="98" t="s">
        <v>200</v>
      </c>
      <c r="G181" s="99" t="s">
        <v>200</v>
      </c>
    </row>
    <row r="182" spans="1:10" ht="30.75" hidden="1" customHeight="1" outlineLevel="1" x14ac:dyDescent="0.25">
      <c r="A182" s="166" t="s">
        <v>200</v>
      </c>
      <c r="B182" s="167"/>
      <c r="C182" s="167"/>
      <c r="D182" s="97" t="s">
        <v>200</v>
      </c>
      <c r="E182" s="98" t="s">
        <v>200</v>
      </c>
      <c r="F182" s="98" t="s">
        <v>200</v>
      </c>
      <c r="G182" s="99" t="s">
        <v>200</v>
      </c>
    </row>
    <row r="183" spans="1:10" ht="30.75" hidden="1" customHeight="1" outlineLevel="1" x14ac:dyDescent="0.25">
      <c r="A183" s="166" t="s">
        <v>200</v>
      </c>
      <c r="B183" s="167"/>
      <c r="C183" s="167"/>
      <c r="D183" s="97" t="s">
        <v>200</v>
      </c>
      <c r="E183" s="98" t="s">
        <v>200</v>
      </c>
      <c r="F183" s="98" t="s">
        <v>200</v>
      </c>
      <c r="G183" s="99" t="s">
        <v>200</v>
      </c>
    </row>
    <row r="184" spans="1:10" ht="30.75" hidden="1" customHeight="1" outlineLevel="1" x14ac:dyDescent="0.25">
      <c r="A184" s="166" t="s">
        <v>200</v>
      </c>
      <c r="B184" s="167"/>
      <c r="C184" s="167"/>
      <c r="D184" s="97" t="s">
        <v>200</v>
      </c>
      <c r="E184" s="98" t="s">
        <v>200</v>
      </c>
      <c r="F184" s="98" t="s">
        <v>200</v>
      </c>
      <c r="G184" s="99" t="s">
        <v>200</v>
      </c>
    </row>
    <row r="185" spans="1:10" ht="30.75" hidden="1" customHeight="1" outlineLevel="1" x14ac:dyDescent="0.25">
      <c r="A185" s="166" t="s">
        <v>200</v>
      </c>
      <c r="B185" s="167"/>
      <c r="C185" s="167"/>
      <c r="D185" s="97" t="s">
        <v>200</v>
      </c>
      <c r="E185" s="98" t="s">
        <v>200</v>
      </c>
      <c r="F185" s="98" t="s">
        <v>200</v>
      </c>
      <c r="G185" s="99" t="s">
        <v>200</v>
      </c>
    </row>
    <row r="186" spans="1:10" ht="30.75" hidden="1" customHeight="1" outlineLevel="1" x14ac:dyDescent="0.25">
      <c r="A186" s="166" t="s">
        <v>200</v>
      </c>
      <c r="B186" s="167"/>
      <c r="C186" s="167"/>
      <c r="D186" s="97" t="s">
        <v>200</v>
      </c>
      <c r="E186" s="98" t="s">
        <v>200</v>
      </c>
      <c r="F186" s="98" t="s">
        <v>200</v>
      </c>
      <c r="G186" s="99" t="s">
        <v>200</v>
      </c>
    </row>
    <row r="187" spans="1:10" ht="30.75" hidden="1" customHeight="1" outlineLevel="1" x14ac:dyDescent="0.25">
      <c r="A187" s="166" t="s">
        <v>200</v>
      </c>
      <c r="B187" s="167"/>
      <c r="C187" s="167"/>
      <c r="D187" s="97" t="s">
        <v>200</v>
      </c>
      <c r="E187" s="98" t="s">
        <v>200</v>
      </c>
      <c r="F187" s="98" t="s">
        <v>200</v>
      </c>
      <c r="G187" s="99" t="s">
        <v>200</v>
      </c>
    </row>
    <row r="188" spans="1:10" ht="30.75" hidden="1" customHeight="1" outlineLevel="1" x14ac:dyDescent="0.25">
      <c r="A188" s="166" t="s">
        <v>200</v>
      </c>
      <c r="B188" s="167"/>
      <c r="C188" s="167"/>
      <c r="D188" s="97" t="s">
        <v>200</v>
      </c>
      <c r="E188" s="98" t="s">
        <v>200</v>
      </c>
      <c r="F188" s="98" t="s">
        <v>200</v>
      </c>
      <c r="G188" s="99" t="s">
        <v>200</v>
      </c>
    </row>
    <row r="189" spans="1:10" ht="27" hidden="1" customHeight="1" outlineLevel="1" thickBot="1" x14ac:dyDescent="0.3">
      <c r="A189" s="181" t="s">
        <v>180</v>
      </c>
      <c r="B189" s="182"/>
      <c r="C189" s="182"/>
      <c r="D189" s="182"/>
      <c r="E189" s="182"/>
      <c r="F189" s="183"/>
      <c r="G189" s="100">
        <v>1580</v>
      </c>
    </row>
    <row r="190" spans="1:10" ht="22.5" customHeight="1" collapsed="1" thickBot="1" x14ac:dyDescent="0.3">
      <c r="A190" s="172" t="s">
        <v>181</v>
      </c>
      <c r="B190" s="173"/>
      <c r="C190" s="173"/>
      <c r="D190" s="173"/>
      <c r="E190" s="173"/>
      <c r="F190" s="173"/>
      <c r="G190" s="173"/>
      <c r="H190" s="173"/>
      <c r="I190" s="173"/>
      <c r="J190" s="174"/>
    </row>
    <row r="191" spans="1:10" ht="30.75" hidden="1" customHeight="1" outlineLevel="2" x14ac:dyDescent="0.25">
      <c r="A191" s="184" t="s">
        <v>182</v>
      </c>
      <c r="B191" s="185"/>
      <c r="C191" s="185"/>
      <c r="D191" s="146" t="s">
        <v>183</v>
      </c>
      <c r="E191" s="146" t="s">
        <v>184</v>
      </c>
      <c r="F191" s="146" t="s">
        <v>185</v>
      </c>
      <c r="G191" s="146" t="s">
        <v>177</v>
      </c>
      <c r="H191" s="146" t="s">
        <v>186</v>
      </c>
      <c r="I191" s="146" t="s">
        <v>187</v>
      </c>
      <c r="J191" s="101" t="s">
        <v>188</v>
      </c>
    </row>
    <row r="192" spans="1:10" ht="30.75" hidden="1" customHeight="1" outlineLevel="2" x14ac:dyDescent="0.25">
      <c r="A192" s="166" t="s">
        <v>333</v>
      </c>
      <c r="B192" s="167"/>
      <c r="C192" s="167"/>
      <c r="D192" s="102">
        <v>0.29166666666666702</v>
      </c>
      <c r="E192" s="102">
        <v>0.64166666666666705</v>
      </c>
      <c r="F192" s="103">
        <v>504</v>
      </c>
      <c r="G192" s="103" t="s">
        <v>232</v>
      </c>
      <c r="H192" s="103" t="s">
        <v>230</v>
      </c>
      <c r="I192" s="103"/>
      <c r="J192" s="104">
        <v>5365</v>
      </c>
    </row>
    <row r="193" spans="1:10" ht="30.75" hidden="1" customHeight="1" outlineLevel="2" x14ac:dyDescent="0.25">
      <c r="A193" s="166" t="s">
        <v>337</v>
      </c>
      <c r="B193" s="167"/>
      <c r="C193" s="167"/>
      <c r="D193" s="102">
        <v>0.67847222222222203</v>
      </c>
      <c r="E193" s="102">
        <v>0.72013888888888899</v>
      </c>
      <c r="F193" s="103">
        <v>60</v>
      </c>
      <c r="G193" s="103" t="s">
        <v>232</v>
      </c>
      <c r="H193" s="103" t="s">
        <v>230</v>
      </c>
      <c r="I193" s="103"/>
      <c r="J193" s="104">
        <v>208</v>
      </c>
    </row>
    <row r="194" spans="1:10" ht="30.75" hidden="1" customHeight="1" outlineLevel="2" x14ac:dyDescent="0.25">
      <c r="A194" s="166" t="s">
        <v>200</v>
      </c>
      <c r="B194" s="167"/>
      <c r="C194" s="167"/>
      <c r="D194" s="102" t="s">
        <v>200</v>
      </c>
      <c r="E194" s="102" t="s">
        <v>200</v>
      </c>
      <c r="F194" s="103" t="s">
        <v>200</v>
      </c>
      <c r="G194" s="103" t="s">
        <v>200</v>
      </c>
      <c r="H194" s="103" t="s">
        <v>200</v>
      </c>
      <c r="I194" s="103"/>
      <c r="J194" s="104" t="s">
        <v>200</v>
      </c>
    </row>
    <row r="195" spans="1:10" ht="30.75" hidden="1" customHeight="1" outlineLevel="2" x14ac:dyDescent="0.25">
      <c r="A195" s="166" t="s">
        <v>200</v>
      </c>
      <c r="B195" s="167"/>
      <c r="C195" s="167"/>
      <c r="D195" s="102" t="s">
        <v>200</v>
      </c>
      <c r="E195" s="102" t="s">
        <v>200</v>
      </c>
      <c r="F195" s="103" t="s">
        <v>200</v>
      </c>
      <c r="G195" s="103" t="s">
        <v>200</v>
      </c>
      <c r="H195" s="103" t="s">
        <v>200</v>
      </c>
      <c r="I195" s="103"/>
      <c r="J195" s="104" t="s">
        <v>200</v>
      </c>
    </row>
    <row r="196" spans="1:10" ht="30.75" hidden="1" customHeight="1" outlineLevel="2" x14ac:dyDescent="0.25">
      <c r="A196" s="166" t="s">
        <v>200</v>
      </c>
      <c r="B196" s="167"/>
      <c r="C196" s="167"/>
      <c r="D196" s="102" t="s">
        <v>200</v>
      </c>
      <c r="E196" s="102" t="s">
        <v>200</v>
      </c>
      <c r="F196" s="103" t="s">
        <v>200</v>
      </c>
      <c r="G196" s="103" t="s">
        <v>200</v>
      </c>
      <c r="H196" s="103" t="s">
        <v>200</v>
      </c>
      <c r="I196" s="103"/>
      <c r="J196" s="104" t="s">
        <v>200</v>
      </c>
    </row>
    <row r="197" spans="1:10" ht="30.75" hidden="1" customHeight="1" outlineLevel="2" x14ac:dyDescent="0.25">
      <c r="A197" s="166" t="s">
        <v>200</v>
      </c>
      <c r="B197" s="167"/>
      <c r="C197" s="167"/>
      <c r="D197" s="102" t="s">
        <v>200</v>
      </c>
      <c r="E197" s="102" t="s">
        <v>200</v>
      </c>
      <c r="F197" s="103" t="s">
        <v>200</v>
      </c>
      <c r="G197" s="103" t="s">
        <v>200</v>
      </c>
      <c r="H197" s="103" t="s">
        <v>200</v>
      </c>
      <c r="I197" s="103" t="s">
        <v>200</v>
      </c>
      <c r="J197" s="104"/>
    </row>
    <row r="198" spans="1:10" ht="30.75" hidden="1" customHeight="1" outlineLevel="2" x14ac:dyDescent="0.25">
      <c r="A198" s="166" t="s">
        <v>200</v>
      </c>
      <c r="B198" s="167"/>
      <c r="C198" s="167"/>
      <c r="D198" s="102" t="s">
        <v>200</v>
      </c>
      <c r="E198" s="102" t="s">
        <v>200</v>
      </c>
      <c r="F198" s="103" t="s">
        <v>200</v>
      </c>
      <c r="G198" s="103" t="s">
        <v>200</v>
      </c>
      <c r="H198" s="103" t="s">
        <v>200</v>
      </c>
      <c r="I198" s="103" t="s">
        <v>200</v>
      </c>
      <c r="J198" s="104"/>
    </row>
    <row r="199" spans="1:10" ht="30.75" hidden="1" customHeight="1" outlineLevel="2" thickBot="1" x14ac:dyDescent="0.3">
      <c r="A199" s="168" t="s">
        <v>200</v>
      </c>
      <c r="B199" s="169"/>
      <c r="C199" s="169"/>
      <c r="D199" s="105" t="s">
        <v>200</v>
      </c>
      <c r="E199" s="105" t="s">
        <v>200</v>
      </c>
      <c r="F199" s="106" t="s">
        <v>200</v>
      </c>
      <c r="G199" s="106" t="s">
        <v>200</v>
      </c>
      <c r="H199" s="106" t="s">
        <v>200</v>
      </c>
      <c r="I199" s="106" t="s">
        <v>200</v>
      </c>
      <c r="J199" s="107"/>
    </row>
    <row r="200" spans="1:10" ht="30.75" hidden="1" customHeight="1" outlineLevel="2" thickBot="1" x14ac:dyDescent="0.3">
      <c r="A200" s="170" t="s">
        <v>189</v>
      </c>
      <c r="B200" s="171"/>
      <c r="C200" s="171"/>
      <c r="D200" s="171"/>
      <c r="E200" s="171"/>
      <c r="F200" s="108">
        <v>564</v>
      </c>
    </row>
    <row r="201" spans="1:10" ht="22.5" customHeight="1" collapsed="1" thickBot="1" x14ac:dyDescent="0.3">
      <c r="A201" s="172" t="s">
        <v>190</v>
      </c>
      <c r="B201" s="173"/>
      <c r="C201" s="173"/>
      <c r="D201" s="173"/>
      <c r="E201" s="173"/>
      <c r="F201" s="173"/>
      <c r="G201" s="174"/>
    </row>
    <row r="202" spans="1:10" ht="333" hidden="1" customHeight="1" outlineLevel="1" thickBot="1" x14ac:dyDescent="0.3"/>
    <row r="203" spans="1:10" ht="22.5" customHeight="1" collapsed="1" x14ac:dyDescent="0.25">
      <c r="A203" s="175" t="s">
        <v>191</v>
      </c>
      <c r="B203" s="176"/>
      <c r="C203" s="176"/>
      <c r="D203" s="176"/>
      <c r="E203" s="176"/>
      <c r="F203" s="176"/>
      <c r="G203" s="177"/>
    </row>
    <row r="204" spans="1:10" ht="30.75" hidden="1" customHeight="1" outlineLevel="1" x14ac:dyDescent="0.25">
      <c r="A204" s="178" t="s">
        <v>200</v>
      </c>
      <c r="B204" s="179"/>
      <c r="C204" s="179"/>
      <c r="D204" s="179"/>
      <c r="E204" s="179"/>
      <c r="F204" s="179"/>
      <c r="G204" s="180"/>
    </row>
    <row r="205" spans="1:10" ht="30.75" hidden="1" customHeight="1" outlineLevel="1" x14ac:dyDescent="0.25">
      <c r="A205" s="157" t="s">
        <v>200</v>
      </c>
      <c r="B205" s="158"/>
      <c r="C205" s="158"/>
      <c r="D205" s="158"/>
      <c r="E205" s="158"/>
      <c r="F205" s="158"/>
      <c r="G205" s="159"/>
    </row>
    <row r="206" spans="1:10" ht="30.75" hidden="1" customHeight="1" outlineLevel="1" x14ac:dyDescent="0.25">
      <c r="A206" s="160" t="s">
        <v>200</v>
      </c>
      <c r="B206" s="161"/>
      <c r="C206" s="161"/>
      <c r="D206" s="161"/>
      <c r="E206" s="161"/>
      <c r="F206" s="161"/>
      <c r="G206" s="162"/>
    </row>
    <row r="207" spans="1:10" ht="30.75" hidden="1" customHeight="1" outlineLevel="1" x14ac:dyDescent="0.25">
      <c r="A207" s="160" t="s">
        <v>200</v>
      </c>
      <c r="B207" s="161"/>
      <c r="C207" s="161"/>
      <c r="D207" s="161"/>
      <c r="E207" s="161"/>
      <c r="F207" s="161"/>
      <c r="G207" s="162"/>
    </row>
    <row r="208" spans="1:10" ht="30.75" hidden="1" customHeight="1" outlineLevel="1" x14ac:dyDescent="0.25">
      <c r="A208" s="160" t="s">
        <v>200</v>
      </c>
      <c r="B208" s="161"/>
      <c r="C208" s="161"/>
      <c r="D208" s="161"/>
      <c r="E208" s="161"/>
      <c r="F208" s="161"/>
      <c r="G208" s="162"/>
    </row>
    <row r="209" spans="1:7" ht="30.75" hidden="1" customHeight="1" outlineLevel="1" x14ac:dyDescent="0.25">
      <c r="A209" s="160" t="s">
        <v>200</v>
      </c>
      <c r="B209" s="161"/>
      <c r="C209" s="161"/>
      <c r="D209" s="161"/>
      <c r="E209" s="161"/>
      <c r="F209" s="161"/>
      <c r="G209" s="162"/>
    </row>
    <row r="210" spans="1:7" ht="30.75" hidden="1" customHeight="1" outlineLevel="1" thickBot="1" x14ac:dyDescent="0.3">
      <c r="A210" s="163" t="s">
        <v>200</v>
      </c>
      <c r="B210" s="164"/>
      <c r="C210" s="164"/>
      <c r="D210" s="164"/>
      <c r="E210" s="164"/>
      <c r="F210" s="164"/>
      <c r="G210" s="165"/>
    </row>
  </sheetData>
  <mergeCells count="102">
    <mergeCell ref="A205:G205"/>
    <mergeCell ref="A206:G206"/>
    <mergeCell ref="A207:G207"/>
    <mergeCell ref="A208:G208"/>
    <mergeCell ref="A209:G209"/>
    <mergeCell ref="A210:G210"/>
    <mergeCell ref="A198:C198"/>
    <mergeCell ref="A199:C199"/>
    <mergeCell ref="A200:E200"/>
    <mergeCell ref="A201:G201"/>
    <mergeCell ref="A203:G203"/>
    <mergeCell ref="A204:G204"/>
    <mergeCell ref="A192:C192"/>
    <mergeCell ref="A193:C193"/>
    <mergeCell ref="A194:C194"/>
    <mergeCell ref="A195:C195"/>
    <mergeCell ref="A196:C196"/>
    <mergeCell ref="A197:C197"/>
    <mergeCell ref="A186:C186"/>
    <mergeCell ref="A187:C187"/>
    <mergeCell ref="A188:C188"/>
    <mergeCell ref="A189:F189"/>
    <mergeCell ref="A190:J190"/>
    <mergeCell ref="A191:C191"/>
    <mergeCell ref="A180:C180"/>
    <mergeCell ref="A181:C181"/>
    <mergeCell ref="A182:C182"/>
    <mergeCell ref="A183:C183"/>
    <mergeCell ref="A184:C184"/>
    <mergeCell ref="A185:C185"/>
    <mergeCell ref="A174:C174"/>
    <mergeCell ref="A175:C175"/>
    <mergeCell ref="A176:C176"/>
    <mergeCell ref="A177:C177"/>
    <mergeCell ref="A178:C178"/>
    <mergeCell ref="A179:C179"/>
    <mergeCell ref="C167:F167"/>
    <mergeCell ref="C168:F168"/>
    <mergeCell ref="C169:G169"/>
    <mergeCell ref="A170:G170"/>
    <mergeCell ref="A172:G172"/>
    <mergeCell ref="A173:C173"/>
    <mergeCell ref="C161:E161"/>
    <mergeCell ref="C162:E162"/>
    <mergeCell ref="C163:E163"/>
    <mergeCell ref="C164:E164"/>
    <mergeCell ref="C165:E165"/>
    <mergeCell ref="C166:F166"/>
    <mergeCell ref="C150:E150"/>
    <mergeCell ref="C152:E152"/>
    <mergeCell ref="C153:E153"/>
    <mergeCell ref="C155:E155"/>
    <mergeCell ref="C156:E156"/>
    <mergeCell ref="C160:E160"/>
    <mergeCell ref="A131:G131"/>
    <mergeCell ref="A136:G136"/>
    <mergeCell ref="A144:G144"/>
    <mergeCell ref="C147:E147"/>
    <mergeCell ref="C148:E148"/>
    <mergeCell ref="C149:E149"/>
    <mergeCell ref="A99:G99"/>
    <mergeCell ref="A105:G105"/>
    <mergeCell ref="A111:G111"/>
    <mergeCell ref="A120:G120"/>
    <mergeCell ref="A124:G124"/>
    <mergeCell ref="A125:G125"/>
    <mergeCell ref="A60:G60"/>
    <mergeCell ref="A61:G61"/>
    <mergeCell ref="A70:G70"/>
    <mergeCell ref="A81:G81"/>
    <mergeCell ref="A92:G92"/>
    <mergeCell ref="A93:G93"/>
    <mergeCell ref="A54:G54"/>
    <mergeCell ref="C55:F55"/>
    <mergeCell ref="C56:F56"/>
    <mergeCell ref="C57:F57"/>
    <mergeCell ref="C58:F58"/>
    <mergeCell ref="C59:G59"/>
    <mergeCell ref="A25:G25"/>
    <mergeCell ref="A26:G26"/>
    <mergeCell ref="C39:G39"/>
    <mergeCell ref="A40:G40"/>
    <mergeCell ref="A44:G44"/>
    <mergeCell ref="C48:G48"/>
    <mergeCell ref="C22:F22"/>
    <mergeCell ref="C23:F23"/>
    <mergeCell ref="C24:G24"/>
    <mergeCell ref="A13:G13"/>
    <mergeCell ref="C14:F14"/>
    <mergeCell ref="C15:F15"/>
    <mergeCell ref="C16:F16"/>
    <mergeCell ref="C17:F17"/>
    <mergeCell ref="C18:G18"/>
    <mergeCell ref="A1:G1"/>
    <mergeCell ref="B2:C2"/>
    <mergeCell ref="D2:E2"/>
    <mergeCell ref="F2:G2"/>
    <mergeCell ref="A5:G5"/>
    <mergeCell ref="A8:G8"/>
    <mergeCell ref="A19:G19"/>
    <mergeCell ref="C20:F20"/>
    <mergeCell ref="C21:F21"/>
  </mergeCells>
  <printOptions horizontalCentered="1"/>
  <pageMargins left="0" right="0" top="0" bottom="0.27" header="0" footer="0"/>
  <pageSetup paperSize="9" scale="84" orientation="portrait" verticalDpi="300" r:id="rId1"/>
  <headerFooter alignWithMargins="0">
    <oddFooter>&amp;C&amp;"B Nazanin,Regular"صفحه &amp;P از &amp;N</oddFooter>
  </headerFooter>
  <rowBreaks count="5" manualBreakCount="5">
    <brk id="53" max="16383" man="1"/>
    <brk id="91" max="16383" man="1"/>
    <brk id="135" max="16383" man="1"/>
    <brk id="171" max="16383" man="1"/>
    <brk id="200" max="16383" man="1"/>
  </rowBreaks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  <outlinePr summaryBelow="0"/>
  </sheetPr>
  <dimension ref="A1:J210"/>
  <sheetViews>
    <sheetView rightToLeft="1" topLeftCell="A25" zoomScaleSheetLayoutView="100" zoomScalePageLayoutView="66" workbookViewId="0">
      <selection activeCell="A23" sqref="A1:XFD1048576"/>
    </sheetView>
  </sheetViews>
  <sheetFormatPr defaultColWidth="9.109375" defaultRowHeight="13.2" outlineLevelRow="3" x14ac:dyDescent="0.25"/>
  <cols>
    <col min="1" max="1" width="40.88671875" style="12" customWidth="1"/>
    <col min="2" max="2" width="7.5546875" style="12" bestFit="1" customWidth="1"/>
    <col min="3" max="4" width="13.109375" style="12" customWidth="1"/>
    <col min="5" max="5" width="14.44140625" style="12" customWidth="1"/>
    <col min="6" max="6" width="16" style="12" bestFit="1" customWidth="1"/>
    <col min="7" max="7" width="16.6640625" style="12" customWidth="1"/>
    <col min="8" max="10" width="13.109375" style="12" customWidth="1"/>
    <col min="11" max="16384" width="9.109375" style="12"/>
  </cols>
  <sheetData>
    <row r="1" spans="1:8" s="1" customFormat="1" ht="63" customHeight="1" thickBot="1" x14ac:dyDescent="0.35">
      <c r="A1" s="221" t="s">
        <v>0</v>
      </c>
      <c r="B1" s="222"/>
      <c r="C1" s="222"/>
      <c r="D1" s="222"/>
      <c r="E1" s="222"/>
      <c r="F1" s="222"/>
      <c r="G1" s="222"/>
    </row>
    <row r="2" spans="1:8" s="3" customFormat="1" ht="25.8" thickBot="1" x14ac:dyDescent="0.35">
      <c r="A2" s="2" t="s">
        <v>338</v>
      </c>
      <c r="B2" s="223" t="s">
        <v>1</v>
      </c>
      <c r="C2" s="224"/>
      <c r="D2" s="223" t="s">
        <v>339</v>
      </c>
      <c r="E2" s="224"/>
      <c r="F2" s="225">
        <v>43632</v>
      </c>
      <c r="G2" s="226"/>
    </row>
    <row r="3" spans="1:8" s="3" customFormat="1" ht="7.5" customHeight="1" thickBot="1" x14ac:dyDescent="0.35">
      <c r="A3" s="4"/>
      <c r="B3" s="5"/>
      <c r="C3" s="5"/>
      <c r="D3" s="6"/>
      <c r="E3" s="7"/>
      <c r="F3" s="7"/>
      <c r="G3" s="5"/>
    </row>
    <row r="4" spans="1:8" ht="22.5" customHeight="1" thickBot="1" x14ac:dyDescent="0.9">
      <c r="A4" s="8" t="s">
        <v>2</v>
      </c>
      <c r="B4" s="9" t="s">
        <v>3</v>
      </c>
      <c r="C4" s="10" t="s">
        <v>4</v>
      </c>
      <c r="D4" s="10" t="s">
        <v>5</v>
      </c>
      <c r="E4" s="10" t="s">
        <v>6</v>
      </c>
      <c r="F4" s="10" t="s">
        <v>7</v>
      </c>
      <c r="G4" s="11" t="s">
        <v>8</v>
      </c>
    </row>
    <row r="5" spans="1:8" ht="22.5" customHeight="1" collapsed="1" thickBot="1" x14ac:dyDescent="0.3">
      <c r="A5" s="172" t="s">
        <v>9</v>
      </c>
      <c r="B5" s="173"/>
      <c r="C5" s="173"/>
      <c r="D5" s="173"/>
      <c r="E5" s="173"/>
      <c r="F5" s="173"/>
      <c r="G5" s="174"/>
    </row>
    <row r="6" spans="1:8" ht="22.5" hidden="1" customHeight="1" outlineLevel="1" x14ac:dyDescent="0.25">
      <c r="A6" s="13" t="s">
        <v>10</v>
      </c>
      <c r="B6" s="14" t="s">
        <v>11</v>
      </c>
      <c r="C6" s="15">
        <v>3833.3333333333335</v>
      </c>
      <c r="D6" s="15">
        <v>3833.3333333333335</v>
      </c>
      <c r="E6" s="15">
        <v>3833.3333333333335</v>
      </c>
      <c r="F6" s="15">
        <v>11500</v>
      </c>
      <c r="G6" s="16">
        <v>282500</v>
      </c>
    </row>
    <row r="7" spans="1:8" ht="22.5" hidden="1" customHeight="1" outlineLevel="1" thickBot="1" x14ac:dyDescent="0.3">
      <c r="A7" s="17" t="s">
        <v>12</v>
      </c>
      <c r="B7" s="18" t="s">
        <v>11</v>
      </c>
      <c r="C7" s="19">
        <v>3786</v>
      </c>
      <c r="D7" s="19">
        <v>3986</v>
      </c>
      <c r="E7" s="19">
        <v>4016</v>
      </c>
      <c r="F7" s="19">
        <v>11788</v>
      </c>
      <c r="G7" s="20">
        <v>256184</v>
      </c>
      <c r="H7" s="21"/>
    </row>
    <row r="8" spans="1:8" ht="22.5" customHeight="1" collapsed="1" thickBot="1" x14ac:dyDescent="0.3">
      <c r="A8" s="172" t="s">
        <v>13</v>
      </c>
      <c r="B8" s="173"/>
      <c r="C8" s="173"/>
      <c r="D8" s="173"/>
      <c r="E8" s="173"/>
      <c r="F8" s="173"/>
      <c r="G8" s="174"/>
    </row>
    <row r="9" spans="1:8" ht="22.5" hidden="1" customHeight="1" outlineLevel="1" x14ac:dyDescent="0.25">
      <c r="A9" s="22" t="s">
        <v>14</v>
      </c>
      <c r="B9" s="14" t="s">
        <v>15</v>
      </c>
      <c r="C9" s="23">
        <v>8</v>
      </c>
      <c r="D9" s="23">
        <v>8</v>
      </c>
      <c r="E9" s="23">
        <v>8</v>
      </c>
      <c r="F9" s="23">
        <v>24</v>
      </c>
      <c r="G9" s="24">
        <v>520.04999999999995</v>
      </c>
    </row>
    <row r="10" spans="1:8" ht="22.5" hidden="1" customHeight="1" outlineLevel="1" x14ac:dyDescent="0.25">
      <c r="A10" s="25" t="s">
        <v>16</v>
      </c>
      <c r="B10" s="26" t="s">
        <v>15</v>
      </c>
      <c r="C10" s="27">
        <v>0</v>
      </c>
      <c r="D10" s="27">
        <v>0</v>
      </c>
      <c r="E10" s="27">
        <v>0</v>
      </c>
      <c r="F10" s="27">
        <v>0</v>
      </c>
      <c r="G10" s="28">
        <v>103.95</v>
      </c>
    </row>
    <row r="11" spans="1:8" ht="22.5" hidden="1" customHeight="1" outlineLevel="1" x14ac:dyDescent="0.25">
      <c r="A11" s="29" t="s">
        <v>17</v>
      </c>
      <c r="B11" s="26" t="s">
        <v>15</v>
      </c>
      <c r="C11" s="27">
        <v>0</v>
      </c>
      <c r="D11" s="27">
        <v>0</v>
      </c>
      <c r="E11" s="27">
        <v>0</v>
      </c>
      <c r="F11" s="27">
        <v>0</v>
      </c>
      <c r="G11" s="28">
        <v>59.75</v>
      </c>
    </row>
    <row r="12" spans="1:8" ht="22.5" hidden="1" customHeight="1" outlineLevel="1" thickBot="1" x14ac:dyDescent="0.3">
      <c r="A12" s="30" t="s">
        <v>18</v>
      </c>
      <c r="B12" s="31" t="s">
        <v>15</v>
      </c>
      <c r="C12" s="32">
        <v>0</v>
      </c>
      <c r="D12" s="32">
        <v>0</v>
      </c>
      <c r="E12" s="32">
        <v>0</v>
      </c>
      <c r="F12" s="32">
        <v>0</v>
      </c>
      <c r="G12" s="33">
        <v>44.2</v>
      </c>
    </row>
    <row r="13" spans="1:8" ht="22.5" customHeight="1" collapsed="1" thickBot="1" x14ac:dyDescent="0.3">
      <c r="A13" s="172" t="s">
        <v>19</v>
      </c>
      <c r="B13" s="173"/>
      <c r="C13" s="173"/>
      <c r="D13" s="173"/>
      <c r="E13" s="173"/>
      <c r="F13" s="173"/>
      <c r="G13" s="174"/>
    </row>
    <row r="14" spans="1:8" ht="22.5" hidden="1" customHeight="1" outlineLevel="1" x14ac:dyDescent="0.25">
      <c r="A14" s="25" t="s">
        <v>20</v>
      </c>
      <c r="B14" s="26" t="s">
        <v>11</v>
      </c>
      <c r="C14" s="218">
        <v>0</v>
      </c>
      <c r="D14" s="219"/>
      <c r="E14" s="219"/>
      <c r="F14" s="220"/>
      <c r="G14" s="34">
        <v>0</v>
      </c>
    </row>
    <row r="15" spans="1:8" ht="22.5" hidden="1" customHeight="1" outlineLevel="1" x14ac:dyDescent="0.25">
      <c r="A15" s="25" t="s">
        <v>21</v>
      </c>
      <c r="B15" s="26" t="s">
        <v>22</v>
      </c>
      <c r="C15" s="212">
        <v>0</v>
      </c>
      <c r="D15" s="213"/>
      <c r="E15" s="213"/>
      <c r="F15" s="214"/>
      <c r="G15" s="34">
        <v>0</v>
      </c>
    </row>
    <row r="16" spans="1:8" ht="22.5" hidden="1" customHeight="1" outlineLevel="1" x14ac:dyDescent="0.25">
      <c r="A16" s="25" t="s">
        <v>23</v>
      </c>
      <c r="B16" s="26" t="s">
        <v>11</v>
      </c>
      <c r="C16" s="209">
        <v>0</v>
      </c>
      <c r="D16" s="210"/>
      <c r="E16" s="210"/>
      <c r="F16" s="211"/>
      <c r="G16" s="34">
        <v>29151.749816894582</v>
      </c>
    </row>
    <row r="17" spans="1:7" ht="22.5" hidden="1" customHeight="1" outlineLevel="1" x14ac:dyDescent="0.25">
      <c r="A17" s="25" t="s">
        <v>24</v>
      </c>
      <c r="B17" s="26" t="s">
        <v>22</v>
      </c>
      <c r="C17" s="212">
        <v>0</v>
      </c>
      <c r="D17" s="213"/>
      <c r="E17" s="213"/>
      <c r="F17" s="214"/>
      <c r="G17" s="34">
        <v>1156</v>
      </c>
    </row>
    <row r="18" spans="1:7" ht="22.5" hidden="1" customHeight="1" outlineLevel="1" thickBot="1" x14ac:dyDescent="0.3">
      <c r="A18" s="25" t="s">
        <v>25</v>
      </c>
      <c r="B18" s="26" t="s">
        <v>11</v>
      </c>
      <c r="C18" s="215">
        <v>-1015.03979492188</v>
      </c>
      <c r="D18" s="216"/>
      <c r="E18" s="216"/>
      <c r="F18" s="216"/>
      <c r="G18" s="217"/>
    </row>
    <row r="19" spans="1:7" ht="22.5" customHeight="1" collapsed="1" thickBot="1" x14ac:dyDescent="0.3">
      <c r="A19" s="172" t="s">
        <v>26</v>
      </c>
      <c r="B19" s="173"/>
      <c r="C19" s="173"/>
      <c r="D19" s="173"/>
      <c r="E19" s="173"/>
      <c r="F19" s="173"/>
      <c r="G19" s="174"/>
    </row>
    <row r="20" spans="1:7" ht="22.5" hidden="1" customHeight="1" outlineLevel="1" x14ac:dyDescent="0.25">
      <c r="A20" s="25" t="s">
        <v>27</v>
      </c>
      <c r="B20" s="26" t="s">
        <v>11</v>
      </c>
      <c r="C20" s="218">
        <v>0</v>
      </c>
      <c r="D20" s="219"/>
      <c r="E20" s="219"/>
      <c r="F20" s="220"/>
      <c r="G20" s="34">
        <v>511.689991950989</v>
      </c>
    </row>
    <row r="21" spans="1:7" ht="22.5" hidden="1" customHeight="1" outlineLevel="1" x14ac:dyDescent="0.25">
      <c r="A21" s="25" t="s">
        <v>21</v>
      </c>
      <c r="B21" s="26" t="s">
        <v>22</v>
      </c>
      <c r="C21" s="212">
        <v>0</v>
      </c>
      <c r="D21" s="213"/>
      <c r="E21" s="213"/>
      <c r="F21" s="214"/>
      <c r="G21" s="34">
        <v>40</v>
      </c>
    </row>
    <row r="22" spans="1:7" ht="22.5" hidden="1" customHeight="1" outlineLevel="1" x14ac:dyDescent="0.25">
      <c r="A22" s="25" t="s">
        <v>28</v>
      </c>
      <c r="B22" s="26" t="s">
        <v>11</v>
      </c>
      <c r="C22" s="209">
        <v>0</v>
      </c>
      <c r="D22" s="210"/>
      <c r="E22" s="210"/>
      <c r="F22" s="211"/>
      <c r="G22" s="34">
        <v>0</v>
      </c>
    </row>
    <row r="23" spans="1:7" ht="22.5" hidden="1" customHeight="1" outlineLevel="1" x14ac:dyDescent="0.25">
      <c r="A23" s="25" t="s">
        <v>24</v>
      </c>
      <c r="B23" s="26" t="s">
        <v>22</v>
      </c>
      <c r="C23" s="212">
        <v>0</v>
      </c>
      <c r="D23" s="213"/>
      <c r="E23" s="213"/>
      <c r="F23" s="214"/>
      <c r="G23" s="34">
        <v>0</v>
      </c>
    </row>
    <row r="24" spans="1:7" ht="22.5" hidden="1" customHeight="1" outlineLevel="1" thickBot="1" x14ac:dyDescent="0.3">
      <c r="A24" s="25" t="s">
        <v>29</v>
      </c>
      <c r="B24" s="26" t="s">
        <v>11</v>
      </c>
      <c r="C24" s="215">
        <v>42216.259991645798</v>
      </c>
      <c r="D24" s="216"/>
      <c r="E24" s="216"/>
      <c r="F24" s="216"/>
      <c r="G24" s="217"/>
    </row>
    <row r="25" spans="1:7" ht="22.5" customHeight="1" collapsed="1" thickBot="1" x14ac:dyDescent="0.3">
      <c r="A25" s="172" t="s">
        <v>30</v>
      </c>
      <c r="B25" s="173"/>
      <c r="C25" s="173"/>
      <c r="D25" s="173"/>
      <c r="E25" s="173"/>
      <c r="F25" s="173"/>
      <c r="G25" s="174"/>
    </row>
    <row r="26" spans="1:7" ht="22.5" hidden="1" customHeight="1" outlineLevel="1" collapsed="1" x14ac:dyDescent="0.25">
      <c r="A26" s="200" t="s">
        <v>31</v>
      </c>
      <c r="B26" s="201"/>
      <c r="C26" s="201"/>
      <c r="D26" s="201"/>
      <c r="E26" s="201"/>
      <c r="F26" s="201"/>
      <c r="G26" s="202"/>
    </row>
    <row r="27" spans="1:7" ht="22.5" hidden="1" customHeight="1" outlineLevel="2" x14ac:dyDescent="0.25">
      <c r="A27" s="35" t="s">
        <v>32</v>
      </c>
      <c r="B27" s="26" t="s">
        <v>11</v>
      </c>
      <c r="C27" s="36">
        <v>6</v>
      </c>
      <c r="D27" s="36">
        <v>3112</v>
      </c>
      <c r="E27" s="36">
        <v>5930</v>
      </c>
      <c r="F27" s="37">
        <v>9048</v>
      </c>
      <c r="G27" s="34">
        <v>280686</v>
      </c>
    </row>
    <row r="28" spans="1:7" ht="22.5" hidden="1" customHeight="1" outlineLevel="2" x14ac:dyDescent="0.25">
      <c r="A28" s="35" t="s">
        <v>33</v>
      </c>
      <c r="B28" s="26" t="s">
        <v>22</v>
      </c>
      <c r="C28" s="36">
        <v>0</v>
      </c>
      <c r="D28" s="36">
        <v>47</v>
      </c>
      <c r="E28" s="36">
        <v>84</v>
      </c>
      <c r="F28" s="37">
        <v>131</v>
      </c>
      <c r="G28" s="34">
        <v>3998</v>
      </c>
    </row>
    <row r="29" spans="1:7" ht="22.5" hidden="1" customHeight="1" outlineLevel="2" x14ac:dyDescent="0.25">
      <c r="A29" s="35" t="s">
        <v>34</v>
      </c>
      <c r="B29" s="26" t="s">
        <v>15</v>
      </c>
      <c r="C29" s="38">
        <v>0.33</v>
      </c>
      <c r="D29" s="38">
        <v>3.22</v>
      </c>
      <c r="E29" s="38">
        <v>5.7</v>
      </c>
      <c r="F29" s="27">
        <v>9.25</v>
      </c>
      <c r="G29" s="28">
        <v>259.76</v>
      </c>
    </row>
    <row r="30" spans="1:7" ht="22.5" hidden="1" customHeight="1" outlineLevel="2" x14ac:dyDescent="0.25">
      <c r="A30" s="35" t="s">
        <v>35</v>
      </c>
      <c r="B30" s="26" t="s">
        <v>36</v>
      </c>
      <c r="C30" s="36">
        <v>18.18181818181818</v>
      </c>
      <c r="D30" s="36">
        <v>966.45962732919247</v>
      </c>
      <c r="E30" s="36">
        <v>1040.3508771929824</v>
      </c>
      <c r="F30" s="36">
        <v>978.16216216216219</v>
      </c>
      <c r="G30" s="34">
        <v>1080.5589775177086</v>
      </c>
    </row>
    <row r="31" spans="1:7" ht="22.5" hidden="1" customHeight="1" outlineLevel="2" x14ac:dyDescent="0.25">
      <c r="A31" s="35" t="s">
        <v>37</v>
      </c>
      <c r="B31" s="26" t="s">
        <v>11</v>
      </c>
      <c r="C31" s="38">
        <v>181.13000488281301</v>
      </c>
      <c r="D31" s="38">
        <v>412.760009765625</v>
      </c>
      <c r="E31" s="38">
        <v>107.66000366210901</v>
      </c>
      <c r="F31" s="27">
        <v>701.55001831054699</v>
      </c>
      <c r="G31" s="28">
        <v>14667.4999542236</v>
      </c>
    </row>
    <row r="32" spans="1:7" ht="22.5" hidden="1" customHeight="1" outlineLevel="2" x14ac:dyDescent="0.25">
      <c r="A32" s="35" t="s">
        <v>38</v>
      </c>
      <c r="B32" s="26" t="s">
        <v>22</v>
      </c>
      <c r="C32" s="36">
        <v>7</v>
      </c>
      <c r="D32" s="36">
        <v>16</v>
      </c>
      <c r="E32" s="36">
        <v>4</v>
      </c>
      <c r="F32" s="37">
        <v>27</v>
      </c>
      <c r="G32" s="34">
        <v>571</v>
      </c>
    </row>
    <row r="33" spans="1:8" ht="22.5" hidden="1" customHeight="1" outlineLevel="2" x14ac:dyDescent="0.25">
      <c r="A33" s="35" t="s">
        <v>39</v>
      </c>
      <c r="B33" s="26" t="s">
        <v>11</v>
      </c>
      <c r="C33" s="38">
        <v>0</v>
      </c>
      <c r="D33" s="38">
        <v>0</v>
      </c>
      <c r="E33" s="38">
        <v>0</v>
      </c>
      <c r="F33" s="27">
        <v>0</v>
      </c>
      <c r="G33" s="28">
        <v>370.11999893188499</v>
      </c>
    </row>
    <row r="34" spans="1:8" ht="22.5" hidden="1" customHeight="1" outlineLevel="2" x14ac:dyDescent="0.25">
      <c r="A34" s="35" t="s">
        <v>40</v>
      </c>
      <c r="B34" s="26" t="s">
        <v>22</v>
      </c>
      <c r="C34" s="36">
        <v>0</v>
      </c>
      <c r="D34" s="36">
        <v>0</v>
      </c>
      <c r="E34" s="36">
        <v>0</v>
      </c>
      <c r="F34" s="37">
        <v>0</v>
      </c>
      <c r="G34" s="34">
        <v>14</v>
      </c>
    </row>
    <row r="35" spans="1:8" ht="22.5" hidden="1" customHeight="1" outlineLevel="2" x14ac:dyDescent="0.25">
      <c r="A35" s="35" t="s">
        <v>41</v>
      </c>
      <c r="B35" s="26" t="s">
        <v>15</v>
      </c>
      <c r="C35" s="38">
        <v>0.6</v>
      </c>
      <c r="D35" s="38">
        <v>3.45</v>
      </c>
      <c r="E35" s="38">
        <v>5.43</v>
      </c>
      <c r="F35" s="27">
        <v>9.48</v>
      </c>
      <c r="G35" s="28">
        <v>193.01</v>
      </c>
    </row>
    <row r="36" spans="1:8" ht="22.5" hidden="1" customHeight="1" outlineLevel="2" x14ac:dyDescent="0.25">
      <c r="A36" s="35" t="s">
        <v>42</v>
      </c>
      <c r="B36" s="26" t="s">
        <v>36</v>
      </c>
      <c r="C36" s="36">
        <v>301.88334147135504</v>
      </c>
      <c r="D36" s="36">
        <v>119.64058254076086</v>
      </c>
      <c r="E36" s="36">
        <v>19.826888335563353</v>
      </c>
      <c r="F36" s="36">
        <v>74.003166488454326</v>
      </c>
      <c r="G36" s="34">
        <v>77.911092446792836</v>
      </c>
    </row>
    <row r="37" spans="1:8" ht="22.5" hidden="1" customHeight="1" outlineLevel="2" x14ac:dyDescent="0.25">
      <c r="A37" s="35" t="s">
        <v>43</v>
      </c>
      <c r="B37" s="26" t="s">
        <v>11</v>
      </c>
      <c r="C37" s="36">
        <v>187.13000488281301</v>
      </c>
      <c r="D37" s="36">
        <v>3524.760009765625</v>
      </c>
      <c r="E37" s="36">
        <v>6037.6600036621094</v>
      </c>
      <c r="F37" s="36">
        <v>9749.5500183105469</v>
      </c>
      <c r="G37" s="39">
        <v>295723.61995315546</v>
      </c>
    </row>
    <row r="38" spans="1:8" ht="22.5" hidden="1" customHeight="1" outlineLevel="2" x14ac:dyDescent="0.25">
      <c r="A38" s="35" t="s">
        <v>44</v>
      </c>
      <c r="B38" s="26" t="s">
        <v>11</v>
      </c>
      <c r="C38" s="36">
        <v>4454</v>
      </c>
      <c r="D38" s="36">
        <v>4076</v>
      </c>
      <c r="E38" s="36">
        <v>4522</v>
      </c>
      <c r="F38" s="37">
        <v>13052</v>
      </c>
      <c r="G38" s="34">
        <v>274834</v>
      </c>
    </row>
    <row r="39" spans="1:8" ht="22.5" hidden="1" customHeight="1" outlineLevel="2" x14ac:dyDescent="0.25">
      <c r="A39" s="40" t="s">
        <v>45</v>
      </c>
      <c r="B39" s="26" t="s">
        <v>11</v>
      </c>
      <c r="C39" s="194">
        <v>84733.409992218047</v>
      </c>
      <c r="D39" s="207"/>
      <c r="E39" s="207"/>
      <c r="F39" s="207"/>
      <c r="G39" s="208"/>
      <c r="H39" s="41"/>
    </row>
    <row r="40" spans="1:8" ht="22.5" hidden="1" customHeight="1" outlineLevel="1" collapsed="1" x14ac:dyDescent="0.25">
      <c r="A40" s="197" t="s">
        <v>46</v>
      </c>
      <c r="B40" s="198"/>
      <c r="C40" s="198"/>
      <c r="D40" s="198"/>
      <c r="E40" s="198"/>
      <c r="F40" s="198"/>
      <c r="G40" s="199"/>
      <c r="H40" s="41"/>
    </row>
    <row r="41" spans="1:8" ht="22.5" hidden="1" customHeight="1" outlineLevel="2" x14ac:dyDescent="0.25">
      <c r="A41" s="35" t="s">
        <v>47</v>
      </c>
      <c r="B41" s="26" t="s">
        <v>11</v>
      </c>
      <c r="C41" s="36">
        <v>4261.8999999999996</v>
      </c>
      <c r="D41" s="36">
        <v>3857</v>
      </c>
      <c r="E41" s="36">
        <v>4140</v>
      </c>
      <c r="F41" s="37">
        <v>12258.9</v>
      </c>
      <c r="G41" s="34">
        <v>265579</v>
      </c>
    </row>
    <row r="42" spans="1:8" ht="22.5" hidden="1" customHeight="1" outlineLevel="2" x14ac:dyDescent="0.25">
      <c r="A42" s="35" t="s">
        <v>48</v>
      </c>
      <c r="B42" s="26" t="s">
        <v>15</v>
      </c>
      <c r="C42" s="38">
        <v>7.07</v>
      </c>
      <c r="D42" s="38">
        <v>6.4</v>
      </c>
      <c r="E42" s="38">
        <v>6.87</v>
      </c>
      <c r="F42" s="27">
        <v>20.34</v>
      </c>
      <c r="G42" s="28">
        <v>441.14</v>
      </c>
    </row>
    <row r="43" spans="1:8" ht="22.5" hidden="1" customHeight="1" outlineLevel="2" x14ac:dyDescent="0.25">
      <c r="A43" s="35" t="s">
        <v>49</v>
      </c>
      <c r="B43" s="26" t="s">
        <v>36</v>
      </c>
      <c r="C43" s="36">
        <v>602.81471004243269</v>
      </c>
      <c r="D43" s="36">
        <v>602.65625</v>
      </c>
      <c r="E43" s="36">
        <v>602.62008733624452</v>
      </c>
      <c r="F43" s="37">
        <v>602.69911504424772</v>
      </c>
      <c r="G43" s="34">
        <v>602.02883438364245</v>
      </c>
    </row>
    <row r="44" spans="1:8" ht="22.5" hidden="1" customHeight="1" outlineLevel="1" collapsed="1" x14ac:dyDescent="0.25">
      <c r="A44" s="197" t="s">
        <v>50</v>
      </c>
      <c r="B44" s="198"/>
      <c r="C44" s="198"/>
      <c r="D44" s="198"/>
      <c r="E44" s="198"/>
      <c r="F44" s="198"/>
      <c r="G44" s="199"/>
    </row>
    <row r="45" spans="1:8" ht="22.5" hidden="1" customHeight="1" outlineLevel="2" x14ac:dyDescent="0.25">
      <c r="A45" s="35" t="s">
        <v>51</v>
      </c>
      <c r="B45" s="26" t="s">
        <v>11</v>
      </c>
      <c r="C45" s="38">
        <v>0</v>
      </c>
      <c r="D45" s="38">
        <v>0</v>
      </c>
      <c r="E45" s="38">
        <v>0</v>
      </c>
      <c r="F45" s="27">
        <v>0</v>
      </c>
      <c r="G45" s="28">
        <v>0</v>
      </c>
    </row>
    <row r="46" spans="1:8" ht="22.5" hidden="1" customHeight="1" outlineLevel="2" x14ac:dyDescent="0.25">
      <c r="A46" s="35" t="s">
        <v>52</v>
      </c>
      <c r="B46" s="26" t="s">
        <v>22</v>
      </c>
      <c r="C46" s="36">
        <v>0</v>
      </c>
      <c r="D46" s="36">
        <v>0</v>
      </c>
      <c r="E46" s="36">
        <v>0</v>
      </c>
      <c r="F46" s="37">
        <v>0</v>
      </c>
      <c r="G46" s="34">
        <v>0</v>
      </c>
    </row>
    <row r="47" spans="1:8" ht="22.5" hidden="1" customHeight="1" outlineLevel="2" x14ac:dyDescent="0.25">
      <c r="A47" s="35" t="s">
        <v>53</v>
      </c>
      <c r="B47" s="26" t="s">
        <v>11</v>
      </c>
      <c r="C47" s="38">
        <v>0</v>
      </c>
      <c r="D47" s="38">
        <v>0</v>
      </c>
      <c r="E47" s="38">
        <v>0</v>
      </c>
      <c r="F47" s="27">
        <v>0</v>
      </c>
      <c r="G47" s="28">
        <v>0</v>
      </c>
    </row>
    <row r="48" spans="1:8" ht="22.5" hidden="1" customHeight="1" outlineLevel="2" x14ac:dyDescent="0.25">
      <c r="A48" s="35" t="s">
        <v>54</v>
      </c>
      <c r="B48" s="26" t="s">
        <v>11</v>
      </c>
      <c r="C48" s="194">
        <v>52233</v>
      </c>
      <c r="D48" s="195"/>
      <c r="E48" s="195"/>
      <c r="F48" s="195"/>
      <c r="G48" s="206"/>
    </row>
    <row r="49" spans="1:7" ht="22.5" hidden="1" customHeight="1" outlineLevel="2" x14ac:dyDescent="0.25">
      <c r="A49" s="35" t="s">
        <v>55</v>
      </c>
      <c r="B49" s="26" t="s">
        <v>11</v>
      </c>
      <c r="C49" s="38">
        <v>0</v>
      </c>
      <c r="D49" s="38">
        <v>0</v>
      </c>
      <c r="E49" s="38">
        <v>0</v>
      </c>
      <c r="F49" s="27">
        <v>0</v>
      </c>
      <c r="G49" s="28">
        <v>0</v>
      </c>
    </row>
    <row r="50" spans="1:7" ht="22.5" hidden="1" customHeight="1" outlineLevel="2" x14ac:dyDescent="0.25">
      <c r="A50" s="35" t="s">
        <v>56</v>
      </c>
      <c r="B50" s="42" t="s">
        <v>57</v>
      </c>
      <c r="C50" s="38">
        <v>0</v>
      </c>
      <c r="D50" s="38">
        <v>0</v>
      </c>
      <c r="E50" s="38">
        <v>0</v>
      </c>
      <c r="F50" s="27">
        <v>0</v>
      </c>
      <c r="G50" s="28">
        <v>0</v>
      </c>
    </row>
    <row r="51" spans="1:7" ht="22.5" hidden="1" customHeight="1" outlineLevel="2" x14ac:dyDescent="0.25">
      <c r="A51" s="35" t="s">
        <v>58</v>
      </c>
      <c r="B51" s="26" t="s">
        <v>15</v>
      </c>
      <c r="C51" s="43">
        <v>0</v>
      </c>
      <c r="D51" s="43">
        <v>0</v>
      </c>
      <c r="E51" s="43">
        <v>0</v>
      </c>
      <c r="F51" s="44">
        <v>0</v>
      </c>
      <c r="G51" s="45">
        <v>0</v>
      </c>
    </row>
    <row r="52" spans="1:7" ht="22.5" hidden="1" customHeight="1" outlineLevel="2" x14ac:dyDescent="0.25">
      <c r="A52" s="35" t="s">
        <v>49</v>
      </c>
      <c r="B52" s="26" t="s">
        <v>36</v>
      </c>
      <c r="C52" s="38">
        <v>0</v>
      </c>
      <c r="D52" s="38">
        <v>0</v>
      </c>
      <c r="E52" s="38">
        <v>0</v>
      </c>
      <c r="F52" s="27">
        <v>0</v>
      </c>
      <c r="G52" s="28">
        <v>0</v>
      </c>
    </row>
    <row r="53" spans="1:7" ht="22.5" hidden="1" customHeight="1" outlineLevel="2" x14ac:dyDescent="0.25">
      <c r="A53" s="35" t="s">
        <v>59</v>
      </c>
      <c r="B53" s="42" t="s">
        <v>60</v>
      </c>
      <c r="C53" s="43">
        <v>0</v>
      </c>
      <c r="D53" s="43">
        <v>0</v>
      </c>
      <c r="E53" s="43">
        <v>0</v>
      </c>
      <c r="F53" s="44">
        <v>0</v>
      </c>
      <c r="G53" s="45">
        <v>0</v>
      </c>
    </row>
    <row r="54" spans="1:7" ht="22.5" hidden="1" customHeight="1" outlineLevel="1" collapsed="1" x14ac:dyDescent="0.25">
      <c r="A54" s="197" t="s">
        <v>61</v>
      </c>
      <c r="B54" s="198"/>
      <c r="C54" s="198"/>
      <c r="D54" s="198"/>
      <c r="E54" s="198"/>
      <c r="F54" s="198"/>
      <c r="G54" s="199"/>
    </row>
    <row r="55" spans="1:7" ht="22.5" hidden="1" customHeight="1" outlineLevel="2" x14ac:dyDescent="0.25">
      <c r="A55" s="35" t="s">
        <v>62</v>
      </c>
      <c r="B55" s="26" t="s">
        <v>11</v>
      </c>
      <c r="C55" s="194">
        <v>0</v>
      </c>
      <c r="D55" s="195"/>
      <c r="E55" s="195"/>
      <c r="F55" s="196"/>
      <c r="G55" s="34">
        <v>0</v>
      </c>
    </row>
    <row r="56" spans="1:7" ht="22.5" hidden="1" customHeight="1" outlineLevel="2" x14ac:dyDescent="0.25">
      <c r="A56" s="35" t="s">
        <v>52</v>
      </c>
      <c r="B56" s="26" t="s">
        <v>22</v>
      </c>
      <c r="C56" s="194">
        <v>0</v>
      </c>
      <c r="D56" s="195"/>
      <c r="E56" s="195"/>
      <c r="F56" s="196"/>
      <c r="G56" s="34">
        <v>0</v>
      </c>
    </row>
    <row r="57" spans="1:7" ht="22.5" hidden="1" customHeight="1" outlineLevel="2" x14ac:dyDescent="0.25">
      <c r="A57" s="35" t="s">
        <v>63</v>
      </c>
      <c r="B57" s="26" t="s">
        <v>11</v>
      </c>
      <c r="C57" s="194">
        <v>0</v>
      </c>
      <c r="D57" s="195"/>
      <c r="E57" s="195"/>
      <c r="F57" s="196"/>
      <c r="G57" s="34">
        <v>0</v>
      </c>
    </row>
    <row r="58" spans="1:7" ht="22.5" hidden="1" customHeight="1" outlineLevel="2" x14ac:dyDescent="0.25">
      <c r="A58" s="35" t="s">
        <v>52</v>
      </c>
      <c r="B58" s="26" t="s">
        <v>22</v>
      </c>
      <c r="C58" s="194">
        <v>0</v>
      </c>
      <c r="D58" s="195"/>
      <c r="E58" s="195"/>
      <c r="F58" s="196"/>
      <c r="G58" s="34">
        <v>0</v>
      </c>
    </row>
    <row r="59" spans="1:7" ht="22.5" hidden="1" customHeight="1" outlineLevel="2" x14ac:dyDescent="0.25">
      <c r="A59" s="35" t="s">
        <v>64</v>
      </c>
      <c r="B59" s="26" t="s">
        <v>11</v>
      </c>
      <c r="C59" s="194">
        <v>361.25</v>
      </c>
      <c r="D59" s="195"/>
      <c r="E59" s="195"/>
      <c r="F59" s="195"/>
      <c r="G59" s="206"/>
    </row>
    <row r="60" spans="1:7" ht="22.5" hidden="1" customHeight="1" outlineLevel="1" collapsed="1" thickBot="1" x14ac:dyDescent="0.3">
      <c r="A60" s="197" t="s">
        <v>65</v>
      </c>
      <c r="B60" s="198"/>
      <c r="C60" s="198"/>
      <c r="D60" s="198"/>
      <c r="E60" s="198"/>
      <c r="F60" s="198"/>
      <c r="G60" s="199"/>
    </row>
    <row r="61" spans="1:7" ht="22.5" hidden="1" customHeight="1" outlineLevel="2" collapsed="1" x14ac:dyDescent="0.25">
      <c r="A61" s="203" t="s">
        <v>66</v>
      </c>
      <c r="B61" s="204"/>
      <c r="C61" s="204"/>
      <c r="D61" s="204"/>
      <c r="E61" s="204"/>
      <c r="F61" s="204"/>
      <c r="G61" s="205"/>
    </row>
    <row r="62" spans="1:7" ht="22.5" hidden="1" customHeight="1" outlineLevel="3" x14ac:dyDescent="0.25">
      <c r="A62" s="35" t="s">
        <v>67</v>
      </c>
      <c r="B62" s="26" t="s">
        <v>11</v>
      </c>
      <c r="C62" s="36">
        <v>3560.14</v>
      </c>
      <c r="D62" s="36">
        <v>3669.7</v>
      </c>
      <c r="E62" s="36">
        <v>3698.2</v>
      </c>
      <c r="F62" s="36">
        <v>10928.04</v>
      </c>
      <c r="G62" s="34">
        <v>244564.69</v>
      </c>
    </row>
    <row r="63" spans="1:7" ht="22.5" hidden="1" customHeight="1" outlineLevel="3" x14ac:dyDescent="0.25">
      <c r="A63" s="35" t="s">
        <v>68</v>
      </c>
      <c r="B63" s="46" t="s">
        <v>69</v>
      </c>
      <c r="C63" s="47">
        <v>0.92211539457734593</v>
      </c>
      <c r="D63" s="47">
        <v>0.91222078044754673</v>
      </c>
      <c r="E63" s="47">
        <v>0.90120649866824576</v>
      </c>
      <c r="F63" s="47">
        <v>0.91163709501829848</v>
      </c>
      <c r="G63" s="48">
        <v>0.93013884535760794</v>
      </c>
    </row>
    <row r="64" spans="1:7" ht="22.5" hidden="1" customHeight="1" outlineLevel="3" x14ac:dyDescent="0.25">
      <c r="A64" s="35" t="s">
        <v>70</v>
      </c>
      <c r="B64" s="26" t="s">
        <v>11</v>
      </c>
      <c r="C64" s="36">
        <v>265.75</v>
      </c>
      <c r="D64" s="36">
        <v>315</v>
      </c>
      <c r="E64" s="36">
        <v>366.53</v>
      </c>
      <c r="F64" s="37">
        <v>947.28</v>
      </c>
      <c r="G64" s="34">
        <v>15953.39</v>
      </c>
    </row>
    <row r="65" spans="1:7" ht="22.5" hidden="1" customHeight="1" outlineLevel="3" x14ac:dyDescent="0.25">
      <c r="A65" s="35" t="s">
        <v>71</v>
      </c>
      <c r="B65" s="46" t="s">
        <v>69</v>
      </c>
      <c r="C65" s="47">
        <v>6.883217123734732E-2</v>
      </c>
      <c r="D65" s="47">
        <v>7.8303279788804872E-2</v>
      </c>
      <c r="E65" s="47">
        <v>8.9318916758658842E-2</v>
      </c>
      <c r="F65" s="47">
        <v>7.9023831114173604E-2</v>
      </c>
      <c r="G65" s="48">
        <v>6.0674612325023733E-2</v>
      </c>
    </row>
    <row r="66" spans="1:7" ht="22.5" hidden="1" customHeight="1" outlineLevel="3" x14ac:dyDescent="0.25">
      <c r="A66" s="35" t="s">
        <v>72</v>
      </c>
      <c r="B66" s="26" t="s">
        <v>11</v>
      </c>
      <c r="C66" s="36">
        <v>34.950000000000003</v>
      </c>
      <c r="D66" s="36">
        <v>38.120000000000005</v>
      </c>
      <c r="E66" s="36">
        <v>38.880000000000003</v>
      </c>
      <c r="F66" s="37">
        <v>111.95000000000002</v>
      </c>
      <c r="G66" s="34">
        <v>2415.4499999999998</v>
      </c>
    </row>
    <row r="67" spans="1:7" ht="22.5" hidden="1" customHeight="1" outlineLevel="3" x14ac:dyDescent="0.25">
      <c r="A67" s="35" t="s">
        <v>73</v>
      </c>
      <c r="B67" s="46" t="s">
        <v>69</v>
      </c>
      <c r="C67" s="47">
        <v>9.0524341853068253E-3</v>
      </c>
      <c r="D67" s="47">
        <v>9.4759397636483885E-3</v>
      </c>
      <c r="E67" s="47">
        <v>9.4745845730953987E-3</v>
      </c>
      <c r="F67" s="47">
        <v>9.3390738675278029E-3</v>
      </c>
      <c r="G67" s="48">
        <v>9.1865423173681932E-3</v>
      </c>
    </row>
    <row r="68" spans="1:7" ht="22.5" hidden="1" customHeight="1" outlineLevel="3" x14ac:dyDescent="0.25">
      <c r="A68" s="35" t="s">
        <v>74</v>
      </c>
      <c r="B68" s="26" t="s">
        <v>11</v>
      </c>
      <c r="C68" s="36">
        <v>0</v>
      </c>
      <c r="D68" s="36">
        <v>0</v>
      </c>
      <c r="E68" s="36">
        <v>0</v>
      </c>
      <c r="F68" s="37">
        <v>0</v>
      </c>
      <c r="G68" s="34">
        <v>0</v>
      </c>
    </row>
    <row r="69" spans="1:7" ht="22.5" hidden="1" customHeight="1" outlineLevel="3" x14ac:dyDescent="0.25">
      <c r="A69" s="35" t="s">
        <v>75</v>
      </c>
      <c r="B69" s="46" t="s">
        <v>69</v>
      </c>
      <c r="C69" s="47">
        <v>0</v>
      </c>
      <c r="D69" s="47">
        <v>0</v>
      </c>
      <c r="E69" s="47">
        <v>0</v>
      </c>
      <c r="F69" s="47">
        <v>0</v>
      </c>
      <c r="G69" s="48">
        <v>0</v>
      </c>
    </row>
    <row r="70" spans="1:7" ht="22.5" hidden="1" customHeight="1" outlineLevel="2" collapsed="1" x14ac:dyDescent="0.25">
      <c r="A70" s="203" t="s">
        <v>76</v>
      </c>
      <c r="B70" s="204"/>
      <c r="C70" s="204"/>
      <c r="D70" s="204"/>
      <c r="E70" s="204"/>
      <c r="F70" s="204"/>
      <c r="G70" s="205"/>
    </row>
    <row r="71" spans="1:7" ht="22.5" hidden="1" customHeight="1" outlineLevel="3" x14ac:dyDescent="0.25">
      <c r="A71" s="35" t="s">
        <v>77</v>
      </c>
      <c r="B71" s="26" t="s">
        <v>11</v>
      </c>
      <c r="C71" s="36">
        <v>0</v>
      </c>
      <c r="D71" s="36">
        <v>0</v>
      </c>
      <c r="E71" s="36">
        <v>0</v>
      </c>
      <c r="F71" s="37">
        <v>0</v>
      </c>
      <c r="G71" s="34">
        <v>1466.78</v>
      </c>
    </row>
    <row r="72" spans="1:7" ht="22.5" hidden="1" customHeight="1" outlineLevel="3" x14ac:dyDescent="0.25">
      <c r="A72" s="35" t="s">
        <v>78</v>
      </c>
      <c r="B72" s="46" t="s">
        <v>69</v>
      </c>
      <c r="C72" s="47">
        <v>0</v>
      </c>
      <c r="D72" s="47">
        <v>0</v>
      </c>
      <c r="E72" s="47">
        <v>0</v>
      </c>
      <c r="F72" s="47">
        <v>0</v>
      </c>
      <c r="G72" s="48">
        <v>1.1284391783915259E-2</v>
      </c>
    </row>
    <row r="73" spans="1:7" ht="22.5" hidden="1" customHeight="1" outlineLevel="3" x14ac:dyDescent="0.25">
      <c r="A73" s="35" t="s">
        <v>79</v>
      </c>
      <c r="B73" s="26" t="s">
        <v>11</v>
      </c>
      <c r="C73" s="36">
        <v>1456.6</v>
      </c>
      <c r="D73" s="36">
        <v>1377</v>
      </c>
      <c r="E73" s="36">
        <v>1387</v>
      </c>
      <c r="F73" s="37">
        <v>4220.6000000000004</v>
      </c>
      <c r="G73" s="34">
        <v>119431.6</v>
      </c>
    </row>
    <row r="74" spans="1:7" ht="22.5" hidden="1" customHeight="1" outlineLevel="3" x14ac:dyDescent="0.25">
      <c r="A74" s="35" t="s">
        <v>80</v>
      </c>
      <c r="B74" s="46" t="s">
        <v>69</v>
      </c>
      <c r="C74" s="47">
        <v>0.92179955321262907</v>
      </c>
      <c r="D74" s="47">
        <v>0.92447750572343557</v>
      </c>
      <c r="E74" s="47">
        <v>0.94197386650729398</v>
      </c>
      <c r="F74" s="47">
        <v>0.92921776270887912</v>
      </c>
      <c r="G74" s="48">
        <v>0.91882420388869068</v>
      </c>
    </row>
    <row r="75" spans="1:7" ht="22.5" hidden="1" customHeight="1" outlineLevel="3" x14ac:dyDescent="0.25">
      <c r="A75" s="35" t="s">
        <v>81</v>
      </c>
      <c r="B75" s="26" t="s">
        <v>11</v>
      </c>
      <c r="C75" s="36">
        <v>109.23</v>
      </c>
      <c r="D75" s="36">
        <v>98.26</v>
      </c>
      <c r="E75" s="36">
        <v>71.38</v>
      </c>
      <c r="F75" s="37">
        <v>278.87</v>
      </c>
      <c r="G75" s="34">
        <v>7883.24</v>
      </c>
    </row>
    <row r="76" spans="1:7" ht="22.5" hidden="1" customHeight="1" outlineLevel="3" x14ac:dyDescent="0.25">
      <c r="A76" s="35" t="s">
        <v>82</v>
      </c>
      <c r="B76" s="46" t="s">
        <v>69</v>
      </c>
      <c r="C76" s="47">
        <v>6.9125473841422133E-2</v>
      </c>
      <c r="D76" s="47">
        <v>6.596888868001799E-2</v>
      </c>
      <c r="E76" s="47">
        <v>4.8477357311673137E-2</v>
      </c>
      <c r="F76" s="47">
        <v>6.1396710772550135E-2</v>
      </c>
      <c r="G76" s="48">
        <v>6.0648201288967758E-2</v>
      </c>
    </row>
    <row r="77" spans="1:7" ht="22.5" hidden="1" customHeight="1" outlineLevel="3" x14ac:dyDescent="0.25">
      <c r="A77" s="35" t="s">
        <v>83</v>
      </c>
      <c r="B77" s="26" t="s">
        <v>11</v>
      </c>
      <c r="C77" s="36">
        <v>14.34</v>
      </c>
      <c r="D77" s="36">
        <v>14.23</v>
      </c>
      <c r="E77" s="36">
        <v>14.06</v>
      </c>
      <c r="F77" s="37">
        <v>42.63</v>
      </c>
      <c r="G77" s="34">
        <v>1201.46</v>
      </c>
    </row>
    <row r="78" spans="1:7" ht="22.5" hidden="1" customHeight="1" outlineLevel="3" x14ac:dyDescent="0.25">
      <c r="A78" s="35" t="s">
        <v>84</v>
      </c>
      <c r="B78" s="46" t="s">
        <v>69</v>
      </c>
      <c r="C78" s="47">
        <v>9.0749729459488546E-3</v>
      </c>
      <c r="D78" s="47">
        <v>9.5536055965464699E-3</v>
      </c>
      <c r="E78" s="47">
        <v>9.5487761810328434E-3</v>
      </c>
      <c r="F78" s="47">
        <v>9.3855265185707054E-3</v>
      </c>
      <c r="G78" s="48">
        <v>9.2432030384262311E-3</v>
      </c>
    </row>
    <row r="79" spans="1:7" ht="22.5" hidden="1" customHeight="1" outlineLevel="3" x14ac:dyDescent="0.25">
      <c r="A79" s="35" t="s">
        <v>85</v>
      </c>
      <c r="B79" s="26" t="s">
        <v>11</v>
      </c>
      <c r="C79" s="36">
        <v>0</v>
      </c>
      <c r="D79" s="36">
        <v>0</v>
      </c>
      <c r="E79" s="36">
        <v>0</v>
      </c>
      <c r="F79" s="37">
        <v>0</v>
      </c>
      <c r="G79" s="34">
        <v>0</v>
      </c>
    </row>
    <row r="80" spans="1:7" ht="22.5" hidden="1" customHeight="1" outlineLevel="3" x14ac:dyDescent="0.25">
      <c r="A80" s="35" t="s">
        <v>86</v>
      </c>
      <c r="B80" s="46" t="s">
        <v>69</v>
      </c>
      <c r="C80" s="47">
        <v>0</v>
      </c>
      <c r="D80" s="47">
        <v>0</v>
      </c>
      <c r="E80" s="47">
        <v>0</v>
      </c>
      <c r="F80" s="47">
        <v>0</v>
      </c>
      <c r="G80" s="48">
        <v>0</v>
      </c>
    </row>
    <row r="81" spans="1:7" ht="22.5" hidden="1" customHeight="1" outlineLevel="2" collapsed="1" thickBot="1" x14ac:dyDescent="0.3">
      <c r="A81" s="203" t="s">
        <v>87</v>
      </c>
      <c r="B81" s="204"/>
      <c r="C81" s="204"/>
      <c r="D81" s="204"/>
      <c r="E81" s="204"/>
      <c r="F81" s="204"/>
      <c r="G81" s="205"/>
    </row>
    <row r="82" spans="1:7" ht="22.5" hidden="1" customHeight="1" outlineLevel="3" x14ac:dyDescent="0.25">
      <c r="A82" s="35" t="s">
        <v>88</v>
      </c>
      <c r="B82" s="26" t="s">
        <v>11</v>
      </c>
      <c r="C82" s="36">
        <v>157.94</v>
      </c>
      <c r="D82" s="36">
        <v>0</v>
      </c>
      <c r="E82" s="36">
        <v>0</v>
      </c>
      <c r="F82" s="37">
        <v>157.94</v>
      </c>
      <c r="G82" s="34">
        <v>1563.31</v>
      </c>
    </row>
    <row r="83" spans="1:7" ht="22.5" hidden="1" customHeight="1" outlineLevel="3" x14ac:dyDescent="0.25">
      <c r="A83" s="35" t="s">
        <v>89</v>
      </c>
      <c r="B83" s="46" t="s">
        <v>69</v>
      </c>
      <c r="C83" s="47">
        <v>6.9251579579684919E-2</v>
      </c>
      <c r="D83" s="47">
        <v>0</v>
      </c>
      <c r="E83" s="47">
        <v>0</v>
      </c>
      <c r="F83" s="47">
        <v>2.1213753346129106E-2</v>
      </c>
      <c r="G83" s="48">
        <v>1.1758591264640324E-2</v>
      </c>
    </row>
    <row r="84" spans="1:7" ht="22.5" hidden="1" customHeight="1" outlineLevel="3" x14ac:dyDescent="0.25">
      <c r="A84" s="35" t="s">
        <v>90</v>
      </c>
      <c r="B84" s="26" t="s">
        <v>11</v>
      </c>
      <c r="C84" s="36">
        <v>1945.6</v>
      </c>
      <c r="D84" s="36">
        <v>2292.6999999999998</v>
      </c>
      <c r="E84" s="36">
        <v>2311.1999999999998</v>
      </c>
      <c r="F84" s="37">
        <v>6549.4999999999991</v>
      </c>
      <c r="G84" s="34">
        <v>122103</v>
      </c>
    </row>
    <row r="85" spans="1:7" ht="22.5" hidden="1" customHeight="1" outlineLevel="3" x14ac:dyDescent="0.25">
      <c r="A85" s="35" t="s">
        <v>91</v>
      </c>
      <c r="B85" s="46" t="s">
        <v>69</v>
      </c>
      <c r="C85" s="47">
        <v>0.85308264676608181</v>
      </c>
      <c r="D85" s="47">
        <v>0.9050143487030905</v>
      </c>
      <c r="E85" s="47">
        <v>0.878392502194841</v>
      </c>
      <c r="F85" s="47">
        <v>0.87969784437427223</v>
      </c>
      <c r="G85" s="48">
        <v>0.9184098286241229</v>
      </c>
    </row>
    <row r="86" spans="1:7" ht="22.5" hidden="1" customHeight="1" outlineLevel="3" x14ac:dyDescent="0.25">
      <c r="A86" s="35" t="s">
        <v>92</v>
      </c>
      <c r="B86" s="26" t="s">
        <v>11</v>
      </c>
      <c r="C86" s="36">
        <v>156.52000000000001</v>
      </c>
      <c r="D86" s="36">
        <v>216.74</v>
      </c>
      <c r="E86" s="36">
        <v>295.14999999999998</v>
      </c>
      <c r="F86" s="37">
        <v>668.41</v>
      </c>
      <c r="G86" s="34">
        <v>8070.15</v>
      </c>
    </row>
    <row r="87" spans="1:7" ht="22.5" hidden="1" customHeight="1" outlineLevel="3" x14ac:dyDescent="0.25">
      <c r="A87" s="35" t="s">
        <v>93</v>
      </c>
      <c r="B87" s="46" t="s">
        <v>69</v>
      </c>
      <c r="C87" s="47">
        <v>6.8628955526226942E-2</v>
      </c>
      <c r="D87" s="47">
        <v>8.5555375730757569E-2</v>
      </c>
      <c r="E87" s="47">
        <v>0.11217443190671829</v>
      </c>
      <c r="F87" s="47">
        <v>8.9777667937736838E-2</v>
      </c>
      <c r="G87" s="48">
        <v>6.0700433883450568E-2</v>
      </c>
    </row>
    <row r="88" spans="1:7" ht="22.5" hidden="1" customHeight="1" outlineLevel="3" x14ac:dyDescent="0.25">
      <c r="A88" s="35" t="s">
        <v>94</v>
      </c>
      <c r="B88" s="26" t="s">
        <v>11</v>
      </c>
      <c r="C88" s="36">
        <v>20.61</v>
      </c>
      <c r="D88" s="36">
        <v>23.89</v>
      </c>
      <c r="E88" s="36">
        <v>24.82</v>
      </c>
      <c r="F88" s="37">
        <v>69.319999999999993</v>
      </c>
      <c r="G88" s="34">
        <v>1213.99</v>
      </c>
    </row>
    <row r="89" spans="1:7" ht="22.5" hidden="1" customHeight="1" outlineLevel="3" x14ac:dyDescent="0.25">
      <c r="A89" s="35" t="s">
        <v>95</v>
      </c>
      <c r="B89" s="46" t="s">
        <v>69</v>
      </c>
      <c r="C89" s="47">
        <v>9.036818128006243E-3</v>
      </c>
      <c r="D89" s="47">
        <v>9.4302755661520628E-3</v>
      </c>
      <c r="E89" s="47">
        <v>9.4330658984406179E-3</v>
      </c>
      <c r="F89" s="47">
        <v>9.3107343418619062E-3</v>
      </c>
      <c r="G89" s="48">
        <v>9.1311462277863676E-3</v>
      </c>
    </row>
    <row r="90" spans="1:7" ht="22.5" hidden="1" customHeight="1" outlineLevel="3" x14ac:dyDescent="0.25">
      <c r="A90" s="35" t="s">
        <v>96</v>
      </c>
      <c r="B90" s="26" t="s">
        <v>11</v>
      </c>
      <c r="C90" s="36">
        <v>0</v>
      </c>
      <c r="D90" s="36">
        <v>0</v>
      </c>
      <c r="E90" s="36">
        <v>0</v>
      </c>
      <c r="F90" s="37">
        <v>0</v>
      </c>
      <c r="G90" s="34">
        <v>0</v>
      </c>
    </row>
    <row r="91" spans="1:7" ht="22.5" hidden="1" customHeight="1" outlineLevel="3" thickBot="1" x14ac:dyDescent="0.3">
      <c r="A91" s="17" t="s">
        <v>97</v>
      </c>
      <c r="B91" s="49" t="s">
        <v>69</v>
      </c>
      <c r="C91" s="50">
        <v>0</v>
      </c>
      <c r="D91" s="50">
        <v>0</v>
      </c>
      <c r="E91" s="50">
        <v>0</v>
      </c>
      <c r="F91" s="50">
        <v>0</v>
      </c>
      <c r="G91" s="51">
        <v>0</v>
      </c>
    </row>
    <row r="92" spans="1:7" ht="22.5" customHeight="1" collapsed="1" thickBot="1" x14ac:dyDescent="0.3">
      <c r="A92" s="172" t="s">
        <v>98</v>
      </c>
      <c r="B92" s="173"/>
      <c r="C92" s="173"/>
      <c r="D92" s="173"/>
      <c r="E92" s="173"/>
      <c r="F92" s="173"/>
      <c r="G92" s="174"/>
    </row>
    <row r="93" spans="1:7" ht="22.5" hidden="1" customHeight="1" outlineLevel="1" collapsed="1" x14ac:dyDescent="0.25">
      <c r="A93" s="200" t="s">
        <v>99</v>
      </c>
      <c r="B93" s="201"/>
      <c r="C93" s="201"/>
      <c r="D93" s="201"/>
      <c r="E93" s="201"/>
      <c r="F93" s="201"/>
      <c r="G93" s="202"/>
    </row>
    <row r="94" spans="1:7" ht="22.5" hidden="1" customHeight="1" outlineLevel="2" x14ac:dyDescent="0.25">
      <c r="A94" s="35" t="s">
        <v>100</v>
      </c>
      <c r="B94" s="26" t="s">
        <v>11</v>
      </c>
      <c r="C94" s="36">
        <v>1116</v>
      </c>
      <c r="D94" s="36">
        <v>1115.75</v>
      </c>
      <c r="E94" s="36">
        <v>1114.6199999999999</v>
      </c>
      <c r="F94" s="37">
        <v>3346.37</v>
      </c>
      <c r="G94" s="34">
        <v>69789.25</v>
      </c>
    </row>
    <row r="95" spans="1:7" ht="22.5" hidden="1" customHeight="1" outlineLevel="2" x14ac:dyDescent="0.25">
      <c r="A95" s="35" t="s">
        <v>101</v>
      </c>
      <c r="B95" s="26" t="s">
        <v>11</v>
      </c>
      <c r="C95" s="36">
        <v>1119.69</v>
      </c>
      <c r="D95" s="36">
        <v>1117.5</v>
      </c>
      <c r="E95" s="36">
        <v>1116.44</v>
      </c>
      <c r="F95" s="37">
        <v>3353.63</v>
      </c>
      <c r="G95" s="34">
        <v>70730.94</v>
      </c>
    </row>
    <row r="96" spans="1:7" ht="22.5" hidden="1" customHeight="1" outlineLevel="2" x14ac:dyDescent="0.25">
      <c r="A96" s="35" t="s">
        <v>102</v>
      </c>
      <c r="B96" s="26" t="s">
        <v>11</v>
      </c>
      <c r="C96" s="36">
        <v>1114.1199999999999</v>
      </c>
      <c r="D96" s="36">
        <v>1113.06</v>
      </c>
      <c r="E96" s="36">
        <v>1113.69</v>
      </c>
      <c r="F96" s="37">
        <v>3340.87</v>
      </c>
      <c r="G96" s="34">
        <v>71284.5</v>
      </c>
    </row>
    <row r="97" spans="1:7" ht="22.5" hidden="1" customHeight="1" outlineLevel="2" x14ac:dyDescent="0.25">
      <c r="A97" s="35" t="s">
        <v>103</v>
      </c>
      <c r="B97" s="26" t="s">
        <v>11</v>
      </c>
      <c r="C97" s="36">
        <v>2209.4</v>
      </c>
      <c r="D97" s="36">
        <v>2322.5</v>
      </c>
      <c r="E97" s="36">
        <v>2341.4</v>
      </c>
      <c r="F97" s="37">
        <v>6873.2999999999993</v>
      </c>
      <c r="G97" s="34">
        <v>145650.4</v>
      </c>
    </row>
    <row r="98" spans="1:7" ht="22.5" hidden="1" customHeight="1" outlineLevel="2" x14ac:dyDescent="0.25">
      <c r="A98" s="35" t="s">
        <v>104</v>
      </c>
      <c r="B98" s="46" t="s">
        <v>69</v>
      </c>
      <c r="C98" s="52">
        <v>0.65955979592872438</v>
      </c>
      <c r="D98" s="52">
        <v>0.69404807086014153</v>
      </c>
      <c r="E98" s="52">
        <v>0.7000224232005382</v>
      </c>
      <c r="F98" s="53">
        <v>0.68453231642278012</v>
      </c>
      <c r="G98" s="54">
        <v>0.68766371509526059</v>
      </c>
    </row>
    <row r="99" spans="1:7" ht="22.5" hidden="1" customHeight="1" outlineLevel="1" collapsed="1" x14ac:dyDescent="0.25">
      <c r="A99" s="197" t="s">
        <v>105</v>
      </c>
      <c r="B99" s="198"/>
      <c r="C99" s="198"/>
      <c r="D99" s="198"/>
      <c r="E99" s="198"/>
      <c r="F99" s="198"/>
      <c r="G99" s="199"/>
    </row>
    <row r="100" spans="1:7" ht="22.5" hidden="1" customHeight="1" outlineLevel="2" x14ac:dyDescent="0.25">
      <c r="A100" s="35" t="s">
        <v>106</v>
      </c>
      <c r="B100" s="26" t="s">
        <v>11</v>
      </c>
      <c r="C100" s="36">
        <v>1117.81</v>
      </c>
      <c r="D100" s="36">
        <v>1116.6199999999999</v>
      </c>
      <c r="E100" s="36">
        <v>1117.3800000000001</v>
      </c>
      <c r="F100" s="37">
        <v>3351.81</v>
      </c>
      <c r="G100" s="34">
        <v>71886.06</v>
      </c>
    </row>
    <row r="101" spans="1:7" ht="22.5" hidden="1" customHeight="1" outlineLevel="2" x14ac:dyDescent="0.25">
      <c r="A101" s="35" t="s">
        <v>107</v>
      </c>
      <c r="B101" s="26" t="s">
        <v>11</v>
      </c>
      <c r="C101" s="36">
        <v>1116.06</v>
      </c>
      <c r="D101" s="36">
        <v>1115.69</v>
      </c>
      <c r="E101" s="36">
        <v>1115.5</v>
      </c>
      <c r="F101" s="37">
        <v>3347.25</v>
      </c>
      <c r="G101" s="34">
        <v>72342.070000000007</v>
      </c>
    </row>
    <row r="102" spans="1:7" ht="22.5" hidden="1" customHeight="1" outlineLevel="2" x14ac:dyDescent="0.25">
      <c r="A102" s="35" t="s">
        <v>108</v>
      </c>
      <c r="B102" s="26" t="s">
        <v>11</v>
      </c>
      <c r="C102" s="36">
        <v>1126.8800000000001</v>
      </c>
      <c r="D102" s="36">
        <v>1124.8699999999999</v>
      </c>
      <c r="E102" s="36">
        <v>1125.57</v>
      </c>
      <c r="F102" s="37">
        <v>3377.3199999999997</v>
      </c>
      <c r="G102" s="34">
        <v>72690.44</v>
      </c>
    </row>
    <row r="103" spans="1:7" ht="22.5" hidden="1" customHeight="1" outlineLevel="2" x14ac:dyDescent="0.25">
      <c r="A103" s="35" t="s">
        <v>109</v>
      </c>
      <c r="B103" s="26" t="s">
        <v>11</v>
      </c>
      <c r="C103" s="36">
        <v>2118.3000000000002</v>
      </c>
      <c r="D103" s="36">
        <v>2181.4</v>
      </c>
      <c r="E103" s="36">
        <v>2186.4</v>
      </c>
      <c r="F103" s="37">
        <v>6486.1</v>
      </c>
      <c r="G103" s="34">
        <v>141290.5</v>
      </c>
    </row>
    <row r="104" spans="1:7" ht="22.5" hidden="1" customHeight="1" outlineLevel="2" x14ac:dyDescent="0.25">
      <c r="A104" s="35" t="s">
        <v>110</v>
      </c>
      <c r="B104" s="46" t="s">
        <v>69</v>
      </c>
      <c r="C104" s="52">
        <v>0.63030573532693601</v>
      </c>
      <c r="D104" s="52">
        <v>0.64977153444259772</v>
      </c>
      <c r="E104" s="52">
        <v>0.65101460495168906</v>
      </c>
      <c r="F104" s="53">
        <v>0.64369346928162707</v>
      </c>
      <c r="G104" s="54">
        <v>0.65135271728925737</v>
      </c>
    </row>
    <row r="105" spans="1:7" ht="22.5" hidden="1" customHeight="1" outlineLevel="1" collapsed="1" thickBot="1" x14ac:dyDescent="0.3">
      <c r="A105" s="197" t="s">
        <v>111</v>
      </c>
      <c r="B105" s="198"/>
      <c r="C105" s="198"/>
      <c r="D105" s="198"/>
      <c r="E105" s="198"/>
      <c r="F105" s="198"/>
      <c r="G105" s="199"/>
    </row>
    <row r="106" spans="1:7" ht="22.5" hidden="1" customHeight="1" outlineLevel="2" x14ac:dyDescent="0.25">
      <c r="A106" s="35" t="s">
        <v>112</v>
      </c>
      <c r="B106" s="26" t="s">
        <v>11</v>
      </c>
      <c r="C106" s="36">
        <v>243.63</v>
      </c>
      <c r="D106" s="36">
        <v>211.64999999999998</v>
      </c>
      <c r="E106" s="36">
        <v>185.32</v>
      </c>
      <c r="F106" s="37">
        <v>640.59999999999991</v>
      </c>
      <c r="G106" s="34">
        <v>14100.970000000001</v>
      </c>
    </row>
    <row r="107" spans="1:7" ht="22.5" hidden="1" customHeight="1" outlineLevel="2" x14ac:dyDescent="0.25">
      <c r="A107" s="35" t="s">
        <v>113</v>
      </c>
      <c r="B107" s="46" t="s">
        <v>69</v>
      </c>
      <c r="C107" s="52">
        <v>5.6295491831688881E-2</v>
      </c>
      <c r="D107" s="52">
        <v>4.699260640777992E-2</v>
      </c>
      <c r="E107" s="52">
        <v>4.0929369671805285E-2</v>
      </c>
      <c r="F107" s="53">
        <v>4.7951255295896514E-2</v>
      </c>
      <c r="G107" s="54">
        <v>4.9142419222913153E-2</v>
      </c>
    </row>
    <row r="108" spans="1:7" ht="22.5" hidden="1" customHeight="1" outlineLevel="2" x14ac:dyDescent="0.25">
      <c r="A108" s="35" t="s">
        <v>114</v>
      </c>
      <c r="B108" s="26" t="s">
        <v>11</v>
      </c>
      <c r="C108" s="36">
        <v>4084.7</v>
      </c>
      <c r="D108" s="36">
        <v>4291.5</v>
      </c>
      <c r="E108" s="36">
        <v>4343.3</v>
      </c>
      <c r="F108" s="37">
        <v>12719.5</v>
      </c>
      <c r="G108" s="34">
        <v>272860.90000000002</v>
      </c>
    </row>
    <row r="109" spans="1:7" ht="22.5" hidden="1" customHeight="1" outlineLevel="2" x14ac:dyDescent="0.25">
      <c r="A109" s="35" t="s">
        <v>115</v>
      </c>
      <c r="B109" s="26" t="s">
        <v>11</v>
      </c>
      <c r="C109" s="36">
        <v>169</v>
      </c>
      <c r="D109" s="36">
        <v>180</v>
      </c>
      <c r="E109" s="36">
        <v>182</v>
      </c>
      <c r="F109" s="37">
        <v>531</v>
      </c>
      <c r="G109" s="34">
        <v>10071</v>
      </c>
    </row>
    <row r="110" spans="1:7" ht="22.5" hidden="1" customHeight="1" outlineLevel="2" thickBot="1" x14ac:dyDescent="0.3">
      <c r="A110" s="17" t="s">
        <v>116</v>
      </c>
      <c r="B110" s="49" t="s">
        <v>69</v>
      </c>
      <c r="C110" s="55">
        <v>0.60869733673493709</v>
      </c>
      <c r="D110" s="55">
        <v>0.64018891651960386</v>
      </c>
      <c r="E110" s="55">
        <v>0.64794426542546846</v>
      </c>
      <c r="F110" s="55">
        <v>0.63226832693335322</v>
      </c>
      <c r="G110" s="56">
        <v>0.63644995608589094</v>
      </c>
    </row>
    <row r="111" spans="1:7" ht="22.5" customHeight="1" collapsed="1" thickBot="1" x14ac:dyDescent="0.3">
      <c r="A111" s="172" t="s">
        <v>117</v>
      </c>
      <c r="B111" s="173"/>
      <c r="C111" s="173"/>
      <c r="D111" s="173"/>
      <c r="E111" s="173"/>
      <c r="F111" s="173"/>
      <c r="G111" s="174"/>
    </row>
    <row r="112" spans="1:7" ht="22.5" hidden="1" customHeight="1" outlineLevel="1" x14ac:dyDescent="0.25">
      <c r="A112" s="13" t="s">
        <v>114</v>
      </c>
      <c r="B112" s="14" t="s">
        <v>11</v>
      </c>
      <c r="C112" s="57">
        <v>4084.7</v>
      </c>
      <c r="D112" s="57">
        <v>4291.5</v>
      </c>
      <c r="E112" s="57">
        <v>4343.3</v>
      </c>
      <c r="F112" s="58">
        <v>12719.5</v>
      </c>
      <c r="G112" s="59">
        <v>272860.90000000002</v>
      </c>
    </row>
    <row r="113" spans="1:7" ht="22.5" hidden="1" customHeight="1" outlineLevel="1" x14ac:dyDescent="0.25">
      <c r="A113" s="35" t="s">
        <v>118</v>
      </c>
      <c r="B113" s="26" t="s">
        <v>11</v>
      </c>
      <c r="C113" s="36">
        <v>3278</v>
      </c>
      <c r="D113" s="36">
        <v>3284</v>
      </c>
      <c r="E113" s="36">
        <v>4082</v>
      </c>
      <c r="F113" s="37">
        <v>10644</v>
      </c>
      <c r="G113" s="34">
        <v>246808</v>
      </c>
    </row>
    <row r="114" spans="1:7" ht="22.5" hidden="1" customHeight="1" outlineLevel="1" x14ac:dyDescent="0.25">
      <c r="A114" s="35" t="s">
        <v>119</v>
      </c>
      <c r="B114" s="26" t="s">
        <v>11</v>
      </c>
      <c r="C114" s="36">
        <v>3786</v>
      </c>
      <c r="D114" s="36">
        <v>3986</v>
      </c>
      <c r="E114" s="36">
        <v>4016</v>
      </c>
      <c r="F114" s="37">
        <v>11788</v>
      </c>
      <c r="G114" s="34">
        <v>256184</v>
      </c>
    </row>
    <row r="115" spans="1:7" ht="22.5" hidden="1" customHeight="1" outlineLevel="1" x14ac:dyDescent="0.25">
      <c r="A115" s="35" t="s">
        <v>120</v>
      </c>
      <c r="B115" s="46" t="s">
        <v>69</v>
      </c>
      <c r="C115" s="52">
        <v>0.92687345459886894</v>
      </c>
      <c r="D115" s="52">
        <v>0.928812769427939</v>
      </c>
      <c r="E115" s="52">
        <v>0.92464255289756636</v>
      </c>
      <c r="F115" s="52">
        <v>0.92676598922913633</v>
      </c>
      <c r="G115" s="60">
        <v>0.93888131278611187</v>
      </c>
    </row>
    <row r="116" spans="1:7" ht="22.5" hidden="1" customHeight="1" outlineLevel="1" x14ac:dyDescent="0.25">
      <c r="A116" s="35" t="s">
        <v>121</v>
      </c>
      <c r="B116" s="61" t="s">
        <v>122</v>
      </c>
      <c r="C116" s="36">
        <v>2270</v>
      </c>
      <c r="D116" s="36">
        <v>2135</v>
      </c>
      <c r="E116" s="36">
        <v>2031</v>
      </c>
      <c r="F116" s="37">
        <v>6436</v>
      </c>
      <c r="G116" s="34">
        <v>159693</v>
      </c>
    </row>
    <row r="117" spans="1:7" ht="22.5" hidden="1" customHeight="1" outlineLevel="1" x14ac:dyDescent="0.25">
      <c r="A117" s="35" t="s">
        <v>123</v>
      </c>
      <c r="B117" s="61" t="s">
        <v>124</v>
      </c>
      <c r="C117" s="43">
        <v>0.59957739038563129</v>
      </c>
      <c r="D117" s="43">
        <v>0.53562468640240846</v>
      </c>
      <c r="E117" s="43">
        <v>0.50572709163346619</v>
      </c>
      <c r="F117" s="44">
        <v>0.5459789616559213</v>
      </c>
      <c r="G117" s="45">
        <v>0.62335274646347938</v>
      </c>
    </row>
    <row r="118" spans="1:7" ht="22.5" hidden="1" customHeight="1" outlineLevel="1" x14ac:dyDescent="0.25">
      <c r="A118" s="35" t="s">
        <v>125</v>
      </c>
      <c r="B118" s="61" t="s">
        <v>122</v>
      </c>
      <c r="C118" s="36">
        <v>59296</v>
      </c>
      <c r="D118" s="36">
        <v>63224</v>
      </c>
      <c r="E118" s="36">
        <v>61840</v>
      </c>
      <c r="F118" s="37">
        <v>184360</v>
      </c>
      <c r="G118" s="34">
        <v>4617004</v>
      </c>
    </row>
    <row r="119" spans="1:7" ht="22.5" hidden="1" customHeight="1" outlineLevel="1" thickBot="1" x14ac:dyDescent="0.3">
      <c r="A119" s="17" t="s">
        <v>126</v>
      </c>
      <c r="B119" s="62" t="s">
        <v>124</v>
      </c>
      <c r="C119" s="63">
        <v>15.661912308505018</v>
      </c>
      <c r="D119" s="63">
        <v>15.861515303562468</v>
      </c>
      <c r="E119" s="63">
        <v>15.398406374501992</v>
      </c>
      <c r="F119" s="64">
        <v>15.639633525619274</v>
      </c>
      <c r="G119" s="65">
        <v>18.022218405521031</v>
      </c>
    </row>
    <row r="120" spans="1:7" ht="22.5" customHeight="1" collapsed="1" thickBot="1" x14ac:dyDescent="0.3">
      <c r="A120" s="172" t="s">
        <v>127</v>
      </c>
      <c r="B120" s="173"/>
      <c r="C120" s="173"/>
      <c r="D120" s="173"/>
      <c r="E120" s="173"/>
      <c r="F120" s="173"/>
      <c r="G120" s="174"/>
    </row>
    <row r="121" spans="1:7" ht="22.5" hidden="1" customHeight="1" outlineLevel="1" x14ac:dyDescent="0.25">
      <c r="A121" s="13" t="s">
        <v>128</v>
      </c>
      <c r="B121" s="14" t="s">
        <v>11</v>
      </c>
      <c r="C121" s="57">
        <v>3595.0899999999997</v>
      </c>
      <c r="D121" s="57">
        <v>3707.8199999999997</v>
      </c>
      <c r="E121" s="57">
        <v>3737.08</v>
      </c>
      <c r="F121" s="58">
        <v>11039.99</v>
      </c>
      <c r="G121" s="66">
        <v>246980.14</v>
      </c>
    </row>
    <row r="122" spans="1:7" ht="22.5" hidden="1" customHeight="1" outlineLevel="1" x14ac:dyDescent="0.25">
      <c r="A122" s="35" t="s">
        <v>47</v>
      </c>
      <c r="B122" s="26" t="s">
        <v>11</v>
      </c>
      <c r="C122" s="36">
        <v>3786</v>
      </c>
      <c r="D122" s="36">
        <v>3986</v>
      </c>
      <c r="E122" s="36">
        <v>4016</v>
      </c>
      <c r="F122" s="37">
        <v>11788</v>
      </c>
      <c r="G122" s="34">
        <v>256184</v>
      </c>
    </row>
    <row r="123" spans="1:7" ht="22.5" hidden="1" customHeight="1" outlineLevel="1" thickBot="1" x14ac:dyDescent="0.3">
      <c r="A123" s="17" t="s">
        <v>129</v>
      </c>
      <c r="B123" s="49" t="s">
        <v>69</v>
      </c>
      <c r="C123" s="55">
        <v>1.0531029821228399</v>
      </c>
      <c r="D123" s="55">
        <v>1.0750252169738554</v>
      </c>
      <c r="E123" s="55">
        <v>1.0746358119173258</v>
      </c>
      <c r="F123" s="67">
        <v>1.0677545903574188</v>
      </c>
      <c r="G123" s="68">
        <v>1.0372655874273939</v>
      </c>
    </row>
    <row r="124" spans="1:7" ht="22.5" customHeight="1" collapsed="1" thickBot="1" x14ac:dyDescent="0.3">
      <c r="A124" s="172" t="s">
        <v>130</v>
      </c>
      <c r="B124" s="173"/>
      <c r="C124" s="173"/>
      <c r="D124" s="173"/>
      <c r="E124" s="173"/>
      <c r="F124" s="173"/>
      <c r="G124" s="174"/>
    </row>
    <row r="125" spans="1:7" ht="22.5" hidden="1" customHeight="1" outlineLevel="1" collapsed="1" x14ac:dyDescent="0.25">
      <c r="A125" s="200" t="s">
        <v>131</v>
      </c>
      <c r="B125" s="201"/>
      <c r="C125" s="201"/>
      <c r="D125" s="201"/>
      <c r="E125" s="201"/>
      <c r="F125" s="201"/>
      <c r="G125" s="202"/>
    </row>
    <row r="126" spans="1:7" ht="22.5" hidden="1" customHeight="1" outlineLevel="2" x14ac:dyDescent="0.25">
      <c r="A126" s="35" t="s">
        <v>132</v>
      </c>
      <c r="B126" s="26" t="s">
        <v>11</v>
      </c>
      <c r="C126" s="36">
        <v>194.59</v>
      </c>
      <c r="D126" s="36">
        <v>174.61</v>
      </c>
      <c r="E126" s="36">
        <v>232.41</v>
      </c>
      <c r="F126" s="36">
        <v>601.61</v>
      </c>
      <c r="G126" s="34">
        <v>10572.61</v>
      </c>
    </row>
    <row r="127" spans="1:7" ht="22.5" hidden="1" customHeight="1" outlineLevel="2" x14ac:dyDescent="0.25">
      <c r="A127" s="69" t="s">
        <v>133</v>
      </c>
      <c r="B127" s="26" t="s">
        <v>11</v>
      </c>
      <c r="C127" s="36">
        <v>194.59</v>
      </c>
      <c r="D127" s="36">
        <v>174.61</v>
      </c>
      <c r="E127" s="36">
        <v>232.41</v>
      </c>
      <c r="F127" s="37">
        <v>601.61</v>
      </c>
      <c r="G127" s="34">
        <v>10572.61</v>
      </c>
    </row>
    <row r="128" spans="1:7" ht="22.5" hidden="1" customHeight="1" outlineLevel="2" x14ac:dyDescent="0.25">
      <c r="A128" s="69" t="s">
        <v>134</v>
      </c>
      <c r="B128" s="26" t="s">
        <v>11</v>
      </c>
      <c r="C128" s="36">
        <v>0</v>
      </c>
      <c r="D128" s="36">
        <v>0</v>
      </c>
      <c r="E128" s="36">
        <v>0</v>
      </c>
      <c r="F128" s="37">
        <v>0</v>
      </c>
      <c r="G128" s="34">
        <v>0</v>
      </c>
    </row>
    <row r="129" spans="1:7" ht="22.5" hidden="1" customHeight="1" outlineLevel="2" x14ac:dyDescent="0.25">
      <c r="A129" s="35" t="s">
        <v>135</v>
      </c>
      <c r="B129" s="26" t="s">
        <v>15</v>
      </c>
      <c r="C129" s="36">
        <v>8</v>
      </c>
      <c r="D129" s="36">
        <v>6.67</v>
      </c>
      <c r="E129" s="36">
        <v>8</v>
      </c>
      <c r="F129" s="37">
        <v>22.67</v>
      </c>
      <c r="G129" s="34">
        <v>371.08</v>
      </c>
    </row>
    <row r="130" spans="1:7" ht="22.5" hidden="1" customHeight="1" outlineLevel="2" x14ac:dyDescent="0.25">
      <c r="A130" s="35" t="s">
        <v>49</v>
      </c>
      <c r="B130" s="26" t="s">
        <v>36</v>
      </c>
      <c r="C130" s="36">
        <v>24.32375</v>
      </c>
      <c r="D130" s="36">
        <v>26.178410794602701</v>
      </c>
      <c r="E130" s="36">
        <v>29.05125</v>
      </c>
      <c r="F130" s="37">
        <v>26.537715041905599</v>
      </c>
      <c r="G130" s="34">
        <v>28.49145736768352</v>
      </c>
    </row>
    <row r="131" spans="1:7" ht="22.5" hidden="1" customHeight="1" outlineLevel="1" collapsed="1" thickBot="1" x14ac:dyDescent="0.3">
      <c r="A131" s="197" t="s">
        <v>136</v>
      </c>
      <c r="B131" s="198"/>
      <c r="C131" s="198"/>
      <c r="D131" s="198"/>
      <c r="E131" s="198"/>
      <c r="F131" s="198"/>
      <c r="G131" s="199"/>
    </row>
    <row r="132" spans="1:7" ht="22.5" hidden="1" customHeight="1" outlineLevel="2" x14ac:dyDescent="0.25">
      <c r="A132" s="35" t="s">
        <v>137</v>
      </c>
      <c r="B132" s="26" t="s">
        <v>15</v>
      </c>
      <c r="C132" s="38">
        <v>0</v>
      </c>
      <c r="D132" s="38">
        <v>6.45</v>
      </c>
      <c r="E132" s="38">
        <v>8</v>
      </c>
      <c r="F132" s="27">
        <v>14.45</v>
      </c>
      <c r="G132" s="28">
        <v>14.45</v>
      </c>
    </row>
    <row r="133" spans="1:7" ht="22.5" hidden="1" customHeight="1" outlineLevel="2" x14ac:dyDescent="0.25">
      <c r="A133" s="35" t="s">
        <v>138</v>
      </c>
      <c r="B133" s="26" t="s">
        <v>15</v>
      </c>
      <c r="C133" s="38">
        <v>8</v>
      </c>
      <c r="D133" s="38">
        <v>1.5</v>
      </c>
      <c r="E133" s="38">
        <v>0</v>
      </c>
      <c r="F133" s="27">
        <v>9.5</v>
      </c>
      <c r="G133" s="28">
        <v>426.16</v>
      </c>
    </row>
    <row r="134" spans="1:7" ht="22.5" hidden="1" customHeight="1" outlineLevel="2" x14ac:dyDescent="0.25">
      <c r="A134" s="35" t="s">
        <v>139</v>
      </c>
      <c r="B134" s="26" t="s">
        <v>11</v>
      </c>
      <c r="C134" s="36">
        <v>318.23</v>
      </c>
      <c r="D134" s="36">
        <v>268.97000000000003</v>
      </c>
      <c r="E134" s="36">
        <v>371.94</v>
      </c>
      <c r="F134" s="37">
        <v>959.1400000000001</v>
      </c>
      <c r="G134" s="34">
        <v>16016.76</v>
      </c>
    </row>
    <row r="135" spans="1:7" ht="22.5" hidden="1" customHeight="1" outlineLevel="2" thickBot="1" x14ac:dyDescent="0.3">
      <c r="A135" s="17" t="s">
        <v>140</v>
      </c>
      <c r="B135" s="18" t="s">
        <v>36</v>
      </c>
      <c r="C135" s="63">
        <v>39.778750000000002</v>
      </c>
      <c r="D135" s="63">
        <v>33.832704402515724</v>
      </c>
      <c r="E135" s="63">
        <v>46.4925</v>
      </c>
      <c r="F135" s="64">
        <v>40.047599164926936</v>
      </c>
      <c r="G135" s="65">
        <v>36.351331109144141</v>
      </c>
    </row>
    <row r="136" spans="1:7" ht="22.5" customHeight="1" collapsed="1" thickBot="1" x14ac:dyDescent="0.3">
      <c r="A136" s="172" t="s">
        <v>141</v>
      </c>
      <c r="B136" s="173"/>
      <c r="C136" s="173"/>
      <c r="D136" s="173"/>
      <c r="E136" s="173"/>
      <c r="F136" s="173"/>
      <c r="G136" s="174"/>
    </row>
    <row r="137" spans="1:7" ht="22.5" hidden="1" customHeight="1" outlineLevel="1" x14ac:dyDescent="0.25">
      <c r="A137" s="13" t="s">
        <v>142</v>
      </c>
      <c r="B137" s="70" t="s">
        <v>143</v>
      </c>
      <c r="C137" s="57">
        <v>123.97</v>
      </c>
      <c r="D137" s="57">
        <v>125.56</v>
      </c>
      <c r="E137" s="57">
        <v>128</v>
      </c>
      <c r="F137" s="58">
        <v>377.53</v>
      </c>
      <c r="G137" s="59">
        <v>8805.869999999999</v>
      </c>
    </row>
    <row r="138" spans="1:7" ht="22.5" hidden="1" customHeight="1" outlineLevel="1" x14ac:dyDescent="0.25">
      <c r="A138" s="35" t="s">
        <v>144</v>
      </c>
      <c r="B138" s="71" t="s">
        <v>145</v>
      </c>
      <c r="C138" s="38">
        <v>32.744321183306923</v>
      </c>
      <c r="D138" s="38">
        <v>31.500250878073256</v>
      </c>
      <c r="E138" s="38">
        <v>31.872509960159363</v>
      </c>
      <c r="F138" s="38">
        <v>32.02663725822871</v>
      </c>
      <c r="G138" s="72">
        <v>34.373223932798297</v>
      </c>
    </row>
    <row r="139" spans="1:7" ht="22.5" hidden="1" customHeight="1" outlineLevel="1" x14ac:dyDescent="0.25">
      <c r="A139" s="35" t="s">
        <v>146</v>
      </c>
      <c r="B139" s="71" t="s">
        <v>147</v>
      </c>
      <c r="C139" s="73">
        <v>60104</v>
      </c>
      <c r="D139" s="73">
        <v>63708</v>
      </c>
      <c r="E139" s="73">
        <v>62480</v>
      </c>
      <c r="F139" s="37">
        <v>186292</v>
      </c>
      <c r="G139" s="74">
        <v>4669112</v>
      </c>
    </row>
    <row r="140" spans="1:7" ht="22.5" hidden="1" customHeight="1" outlineLevel="1" x14ac:dyDescent="0.25">
      <c r="A140" s="40" t="s">
        <v>148</v>
      </c>
      <c r="B140" s="71" t="s">
        <v>149</v>
      </c>
      <c r="C140" s="38">
        <v>15.875330163761225</v>
      </c>
      <c r="D140" s="38">
        <v>15.982940291018565</v>
      </c>
      <c r="E140" s="38">
        <v>15.557768924302788</v>
      </c>
      <c r="F140" s="38">
        <v>15.80352901255514</v>
      </c>
      <c r="G140" s="72">
        <v>18.225619086281736</v>
      </c>
    </row>
    <row r="141" spans="1:7" ht="22.5" hidden="1" customHeight="1" outlineLevel="1" x14ac:dyDescent="0.25">
      <c r="A141" s="35" t="s">
        <v>150</v>
      </c>
      <c r="B141" s="71" t="s">
        <v>151</v>
      </c>
      <c r="C141" s="36">
        <v>397</v>
      </c>
      <c r="D141" s="36">
        <v>394</v>
      </c>
      <c r="E141" s="36">
        <v>288</v>
      </c>
      <c r="F141" s="37">
        <v>1079</v>
      </c>
      <c r="G141" s="39">
        <v>16981</v>
      </c>
    </row>
    <row r="142" spans="1:7" ht="22.5" hidden="1" customHeight="1" outlineLevel="1" x14ac:dyDescent="0.25">
      <c r="A142" s="35" t="s">
        <v>152</v>
      </c>
      <c r="B142" s="71" t="s">
        <v>153</v>
      </c>
      <c r="C142" s="38">
        <v>0.10486001056524036</v>
      </c>
      <c r="D142" s="38">
        <v>9.8845960863020568E-2</v>
      </c>
      <c r="E142" s="38">
        <v>7.1713147410358571E-2</v>
      </c>
      <c r="F142" s="27">
        <v>9.1533763148965053E-2</v>
      </c>
      <c r="G142" s="72">
        <v>6.6284389345158165E-2</v>
      </c>
    </row>
    <row r="143" spans="1:7" ht="22.5" hidden="1" customHeight="1" outlineLevel="1" thickBot="1" x14ac:dyDescent="0.3">
      <c r="A143" s="17" t="s">
        <v>154</v>
      </c>
      <c r="B143" s="75" t="s">
        <v>151</v>
      </c>
      <c r="C143" s="76">
        <v>162</v>
      </c>
      <c r="D143" s="76">
        <v>137</v>
      </c>
      <c r="E143" s="76">
        <v>144</v>
      </c>
      <c r="F143" s="77">
        <v>443</v>
      </c>
      <c r="G143" s="78">
        <v>7884</v>
      </c>
    </row>
    <row r="144" spans="1:7" ht="22.5" customHeight="1" collapsed="1" thickBot="1" x14ac:dyDescent="0.3">
      <c r="A144" s="172" t="s">
        <v>155</v>
      </c>
      <c r="B144" s="173"/>
      <c r="C144" s="173"/>
      <c r="D144" s="173"/>
      <c r="E144" s="173"/>
      <c r="F144" s="173"/>
      <c r="G144" s="174"/>
    </row>
    <row r="145" spans="1:7" ht="21.75" hidden="1" customHeight="1" outlineLevel="1" x14ac:dyDescent="0.25">
      <c r="A145" s="79" t="s">
        <v>156</v>
      </c>
      <c r="B145" s="80" t="s">
        <v>11</v>
      </c>
      <c r="C145" s="57">
        <v>0</v>
      </c>
      <c r="D145" s="57">
        <v>0</v>
      </c>
      <c r="E145" s="57">
        <v>0</v>
      </c>
      <c r="F145" s="57">
        <v>0</v>
      </c>
      <c r="G145" s="66">
        <v>0</v>
      </c>
    </row>
    <row r="146" spans="1:7" ht="21.75" hidden="1" customHeight="1" outlineLevel="1" x14ac:dyDescent="0.25">
      <c r="A146" s="81" t="s">
        <v>157</v>
      </c>
      <c r="B146" s="82" t="s">
        <v>22</v>
      </c>
      <c r="C146" s="36">
        <v>0</v>
      </c>
      <c r="D146" s="36">
        <v>0</v>
      </c>
      <c r="E146" s="36">
        <v>0</v>
      </c>
      <c r="F146" s="36">
        <v>0</v>
      </c>
      <c r="G146" s="39">
        <v>0</v>
      </c>
    </row>
    <row r="147" spans="1:7" ht="21.75" hidden="1" customHeight="1" outlineLevel="1" x14ac:dyDescent="0.25">
      <c r="A147" s="81" t="s">
        <v>158</v>
      </c>
      <c r="B147" s="82" t="s">
        <v>11</v>
      </c>
      <c r="C147" s="194">
        <v>0</v>
      </c>
      <c r="D147" s="195"/>
      <c r="E147" s="196"/>
      <c r="F147" s="36">
        <v>0</v>
      </c>
      <c r="G147" s="39">
        <v>0</v>
      </c>
    </row>
    <row r="148" spans="1:7" ht="21.75" hidden="1" customHeight="1" outlineLevel="1" x14ac:dyDescent="0.25">
      <c r="A148" s="81" t="s">
        <v>159</v>
      </c>
      <c r="B148" s="82" t="s">
        <v>22</v>
      </c>
      <c r="C148" s="194">
        <v>0</v>
      </c>
      <c r="D148" s="195"/>
      <c r="E148" s="196"/>
      <c r="F148" s="36">
        <v>0</v>
      </c>
      <c r="G148" s="39">
        <v>0</v>
      </c>
    </row>
    <row r="149" spans="1:7" ht="21.75" hidden="1" customHeight="1" outlineLevel="1" x14ac:dyDescent="0.25">
      <c r="A149" s="81" t="s">
        <v>284</v>
      </c>
      <c r="B149" s="82" t="s">
        <v>11</v>
      </c>
      <c r="C149" s="194">
        <v>0</v>
      </c>
      <c r="D149" s="195"/>
      <c r="E149" s="196"/>
      <c r="F149" s="36">
        <v>0</v>
      </c>
      <c r="G149" s="39">
        <v>10833.5</v>
      </c>
    </row>
    <row r="150" spans="1:7" ht="21.75" hidden="1" customHeight="1" outlineLevel="1" x14ac:dyDescent="0.25">
      <c r="A150" s="81" t="s">
        <v>52</v>
      </c>
      <c r="B150" s="82" t="s">
        <v>22</v>
      </c>
      <c r="C150" s="194">
        <v>0</v>
      </c>
      <c r="D150" s="195"/>
      <c r="E150" s="196"/>
      <c r="F150" s="36">
        <v>0</v>
      </c>
      <c r="G150" s="39">
        <v>427</v>
      </c>
    </row>
    <row r="151" spans="1:7" ht="21.75" hidden="1" customHeight="1" outlineLevel="1" x14ac:dyDescent="0.25">
      <c r="A151" s="81" t="s">
        <v>161</v>
      </c>
      <c r="B151" s="82" t="s">
        <v>11</v>
      </c>
      <c r="C151" s="148">
        <v>782</v>
      </c>
      <c r="D151" s="148">
        <v>362</v>
      </c>
      <c r="E151" s="148">
        <v>968</v>
      </c>
      <c r="F151" s="36">
        <v>2112</v>
      </c>
      <c r="G151" s="39">
        <v>52774</v>
      </c>
    </row>
    <row r="152" spans="1:7" ht="21.75" hidden="1" customHeight="1" outlineLevel="1" x14ac:dyDescent="0.25">
      <c r="A152" s="81" t="s">
        <v>162</v>
      </c>
      <c r="B152" s="82" t="s">
        <v>11</v>
      </c>
      <c r="C152" s="194">
        <v>0</v>
      </c>
      <c r="D152" s="195"/>
      <c r="E152" s="196"/>
      <c r="F152" s="36">
        <v>0</v>
      </c>
      <c r="G152" s="39">
        <v>4007.5599670410202</v>
      </c>
    </row>
    <row r="153" spans="1:7" ht="21.75" hidden="1" customHeight="1" outlineLevel="1" x14ac:dyDescent="0.25">
      <c r="A153" s="81" t="s">
        <v>52</v>
      </c>
      <c r="B153" s="82" t="s">
        <v>22</v>
      </c>
      <c r="C153" s="194">
        <v>0</v>
      </c>
      <c r="D153" s="195"/>
      <c r="E153" s="196"/>
      <c r="F153" s="36">
        <v>0</v>
      </c>
      <c r="G153" s="39">
        <v>248</v>
      </c>
    </row>
    <row r="154" spans="1:7" ht="21.75" hidden="1" customHeight="1" outlineLevel="1" x14ac:dyDescent="0.25">
      <c r="A154" s="81" t="s">
        <v>163</v>
      </c>
      <c r="B154" s="82" t="s">
        <v>11</v>
      </c>
      <c r="C154" s="148">
        <v>0</v>
      </c>
      <c r="D154" s="148">
        <v>2028</v>
      </c>
      <c r="E154" s="148">
        <v>0</v>
      </c>
      <c r="F154" s="36">
        <v>2028</v>
      </c>
      <c r="G154" s="39">
        <v>43968</v>
      </c>
    </row>
    <row r="155" spans="1:7" ht="21.75" hidden="1" customHeight="1" outlineLevel="1" x14ac:dyDescent="0.25">
      <c r="A155" s="81" t="s">
        <v>164</v>
      </c>
      <c r="B155" s="82" t="s">
        <v>11</v>
      </c>
      <c r="C155" s="194">
        <v>811.89001464843795</v>
      </c>
      <c r="D155" s="195"/>
      <c r="E155" s="196"/>
      <c r="F155" s="36">
        <v>811.89001464843795</v>
      </c>
      <c r="G155" s="39">
        <v>11083.6199188232</v>
      </c>
    </row>
    <row r="156" spans="1:7" ht="21.75" hidden="1" customHeight="1" outlineLevel="1" x14ac:dyDescent="0.25">
      <c r="A156" s="81" t="s">
        <v>52</v>
      </c>
      <c r="B156" s="82" t="s">
        <v>22</v>
      </c>
      <c r="C156" s="194">
        <v>57</v>
      </c>
      <c r="D156" s="195"/>
      <c r="E156" s="196"/>
      <c r="F156" s="36">
        <v>57</v>
      </c>
      <c r="G156" s="39">
        <v>688</v>
      </c>
    </row>
    <row r="157" spans="1:7" ht="21.75" hidden="1" customHeight="1" outlineLevel="1" x14ac:dyDescent="0.25">
      <c r="A157" s="81" t="s">
        <v>165</v>
      </c>
      <c r="B157" s="82" t="s">
        <v>11</v>
      </c>
      <c r="C157" s="148">
        <v>1722</v>
      </c>
      <c r="D157" s="148">
        <v>2160</v>
      </c>
      <c r="E157" s="148">
        <v>1634</v>
      </c>
      <c r="F157" s="36">
        <v>5516</v>
      </c>
      <c r="G157" s="39">
        <v>101350</v>
      </c>
    </row>
    <row r="158" spans="1:7" ht="21.75" hidden="1" customHeight="1" outlineLevel="1" x14ac:dyDescent="0.25">
      <c r="A158" s="81" t="s">
        <v>166</v>
      </c>
      <c r="B158" s="82" t="s">
        <v>11</v>
      </c>
      <c r="C158" s="57">
        <v>0</v>
      </c>
      <c r="D158" s="57">
        <v>0</v>
      </c>
      <c r="E158" s="57">
        <v>0</v>
      </c>
      <c r="F158" s="36">
        <v>0</v>
      </c>
      <c r="G158" s="39">
        <v>0</v>
      </c>
    </row>
    <row r="159" spans="1:7" ht="21.75" hidden="1" customHeight="1" outlineLevel="1" x14ac:dyDescent="0.25">
      <c r="A159" s="81" t="s">
        <v>157</v>
      </c>
      <c r="B159" s="82" t="s">
        <v>22</v>
      </c>
      <c r="C159" s="36">
        <v>0</v>
      </c>
      <c r="D159" s="36">
        <v>0</v>
      </c>
      <c r="E159" s="36">
        <v>0</v>
      </c>
      <c r="F159" s="36">
        <v>0</v>
      </c>
      <c r="G159" s="39">
        <v>0</v>
      </c>
    </row>
    <row r="160" spans="1:7" ht="21.75" hidden="1" customHeight="1" outlineLevel="1" x14ac:dyDescent="0.25">
      <c r="A160" s="81" t="s">
        <v>166</v>
      </c>
      <c r="B160" s="82" t="s">
        <v>11</v>
      </c>
      <c r="C160" s="194">
        <v>0</v>
      </c>
      <c r="D160" s="195"/>
      <c r="E160" s="196"/>
      <c r="F160" s="36">
        <v>0</v>
      </c>
      <c r="G160" s="39">
        <v>0</v>
      </c>
    </row>
    <row r="161" spans="1:10" ht="21" hidden="1" outlineLevel="1" x14ac:dyDescent="0.25">
      <c r="A161" s="81" t="s">
        <v>159</v>
      </c>
      <c r="B161" s="82" t="s">
        <v>22</v>
      </c>
      <c r="C161" s="194">
        <v>0</v>
      </c>
      <c r="D161" s="195"/>
      <c r="E161" s="196"/>
      <c r="F161" s="36">
        <v>0</v>
      </c>
      <c r="G161" s="39">
        <v>0</v>
      </c>
    </row>
    <row r="162" spans="1:10" ht="21" hidden="1" outlineLevel="1" x14ac:dyDescent="0.25">
      <c r="A162" s="81" t="s">
        <v>167</v>
      </c>
      <c r="B162" s="82" t="s">
        <v>11</v>
      </c>
      <c r="C162" s="194">
        <v>0</v>
      </c>
      <c r="D162" s="195"/>
      <c r="E162" s="196"/>
      <c r="F162" s="36">
        <v>0</v>
      </c>
      <c r="G162" s="39">
        <v>0</v>
      </c>
    </row>
    <row r="163" spans="1:10" ht="21" hidden="1" outlineLevel="1" x14ac:dyDescent="0.25">
      <c r="A163" s="81" t="s">
        <v>157</v>
      </c>
      <c r="B163" s="82" t="s">
        <v>22</v>
      </c>
      <c r="C163" s="194">
        <v>0</v>
      </c>
      <c r="D163" s="195"/>
      <c r="E163" s="196"/>
      <c r="F163" s="36">
        <v>0</v>
      </c>
      <c r="G163" s="39">
        <v>0</v>
      </c>
    </row>
    <row r="164" spans="1:10" ht="21" hidden="1" outlineLevel="1" x14ac:dyDescent="0.25">
      <c r="A164" s="81" t="s">
        <v>168</v>
      </c>
      <c r="B164" s="82" t="s">
        <v>11</v>
      </c>
      <c r="C164" s="194">
        <v>0</v>
      </c>
      <c r="D164" s="195"/>
      <c r="E164" s="196"/>
      <c r="F164" s="36">
        <v>0</v>
      </c>
      <c r="G164" s="39">
        <v>0</v>
      </c>
    </row>
    <row r="165" spans="1:10" ht="21" hidden="1" outlineLevel="1" x14ac:dyDescent="0.25">
      <c r="A165" s="81" t="s">
        <v>159</v>
      </c>
      <c r="B165" s="82" t="s">
        <v>22</v>
      </c>
      <c r="C165" s="194">
        <v>0</v>
      </c>
      <c r="D165" s="195"/>
      <c r="E165" s="196"/>
      <c r="F165" s="36">
        <v>0</v>
      </c>
      <c r="G165" s="39">
        <v>0</v>
      </c>
    </row>
    <row r="166" spans="1:10" ht="22.8" hidden="1" outlineLevel="1" x14ac:dyDescent="0.25">
      <c r="A166" s="84" t="s">
        <v>169</v>
      </c>
      <c r="B166" s="85" t="s">
        <v>11</v>
      </c>
      <c r="C166" s="186">
        <v>10467.890014648437</v>
      </c>
      <c r="D166" s="189"/>
      <c r="E166" s="189"/>
      <c r="F166" s="190"/>
      <c r="G166" s="86">
        <v>224016.6798858642</v>
      </c>
      <c r="H166" s="87"/>
      <c r="I166" s="88"/>
      <c r="J166" s="88"/>
    </row>
    <row r="167" spans="1:10" ht="22.8" hidden="1" outlineLevel="1" x14ac:dyDescent="0.25">
      <c r="A167" s="84" t="s">
        <v>170</v>
      </c>
      <c r="B167" s="85" t="s">
        <v>22</v>
      </c>
      <c r="C167" s="186">
        <v>0</v>
      </c>
      <c r="D167" s="187"/>
      <c r="E167" s="187"/>
      <c r="F167" s="188"/>
      <c r="G167" s="86">
        <v>0</v>
      </c>
      <c r="H167" s="87"/>
      <c r="I167" s="88"/>
      <c r="J167" s="88"/>
    </row>
    <row r="168" spans="1:10" ht="22.8" hidden="1" outlineLevel="1" x14ac:dyDescent="0.25">
      <c r="A168" s="84" t="s">
        <v>171</v>
      </c>
      <c r="B168" s="85" t="s">
        <v>22</v>
      </c>
      <c r="C168" s="186">
        <v>57</v>
      </c>
      <c r="D168" s="189"/>
      <c r="E168" s="189"/>
      <c r="F168" s="190"/>
      <c r="G168" s="86">
        <v>1363</v>
      </c>
    </row>
    <row r="169" spans="1:10" ht="28.2" hidden="1" outlineLevel="1" thickBot="1" x14ac:dyDescent="0.3">
      <c r="A169" s="89" t="s">
        <v>172</v>
      </c>
      <c r="B169" s="90" t="s">
        <v>11</v>
      </c>
      <c r="C169" s="191">
        <v>201314.76010131856</v>
      </c>
      <c r="D169" s="192"/>
      <c r="E169" s="192"/>
      <c r="F169" s="192"/>
      <c r="G169" s="193"/>
    </row>
    <row r="170" spans="1:10" ht="25.8" collapsed="1" thickBot="1" x14ac:dyDescent="0.3">
      <c r="A170" s="172" t="s">
        <v>173</v>
      </c>
      <c r="B170" s="173"/>
      <c r="C170" s="173"/>
      <c r="D170" s="173"/>
      <c r="E170" s="173"/>
      <c r="F170" s="173"/>
      <c r="G170" s="174"/>
    </row>
    <row r="171" spans="1:10" ht="184.5" hidden="1" customHeight="1" outlineLevel="1" thickBot="1" x14ac:dyDescent="0.3">
      <c r="A171" s="91"/>
      <c r="B171" s="92"/>
      <c r="C171" s="93"/>
      <c r="D171" s="93"/>
      <c r="E171" s="93"/>
      <c r="F171" s="93"/>
      <c r="G171" s="94"/>
    </row>
    <row r="172" spans="1:10" ht="22.5" customHeight="1" collapsed="1" thickBot="1" x14ac:dyDescent="0.3">
      <c r="A172" s="172" t="s">
        <v>174</v>
      </c>
      <c r="B172" s="173"/>
      <c r="C172" s="173"/>
      <c r="D172" s="173"/>
      <c r="E172" s="173"/>
      <c r="F172" s="173"/>
      <c r="G172" s="174"/>
    </row>
    <row r="173" spans="1:10" ht="27" hidden="1" customHeight="1" outlineLevel="1" x14ac:dyDescent="0.25">
      <c r="A173" s="184" t="s">
        <v>175</v>
      </c>
      <c r="B173" s="185"/>
      <c r="C173" s="185"/>
      <c r="D173" s="147" t="s">
        <v>176</v>
      </c>
      <c r="E173" s="147" t="s">
        <v>177</v>
      </c>
      <c r="F173" s="147" t="s">
        <v>178</v>
      </c>
      <c r="G173" s="96" t="s">
        <v>179</v>
      </c>
    </row>
    <row r="174" spans="1:10" ht="30.75" hidden="1" customHeight="1" outlineLevel="1" x14ac:dyDescent="0.25">
      <c r="A174" s="166" t="s">
        <v>340</v>
      </c>
      <c r="B174" s="167"/>
      <c r="C174" s="167"/>
      <c r="D174" s="97">
        <v>10</v>
      </c>
      <c r="E174" s="98" t="s">
        <v>205</v>
      </c>
      <c r="F174" s="98" t="s">
        <v>196</v>
      </c>
      <c r="G174" s="99">
        <v>100</v>
      </c>
    </row>
    <row r="175" spans="1:10" ht="30.75" hidden="1" customHeight="1" outlineLevel="1" x14ac:dyDescent="0.25">
      <c r="A175" s="166" t="s">
        <v>218</v>
      </c>
      <c r="B175" s="167"/>
      <c r="C175" s="167"/>
      <c r="D175" s="97">
        <v>13</v>
      </c>
      <c r="E175" s="98" t="s">
        <v>195</v>
      </c>
      <c r="F175" s="98" t="s">
        <v>196</v>
      </c>
      <c r="G175" s="99">
        <v>60</v>
      </c>
    </row>
    <row r="176" spans="1:10" ht="30.75" hidden="1" customHeight="1" outlineLevel="1" x14ac:dyDescent="0.25">
      <c r="A176" s="166" t="s">
        <v>341</v>
      </c>
      <c r="B176" s="167"/>
      <c r="C176" s="167"/>
      <c r="D176" s="97" t="s">
        <v>342</v>
      </c>
      <c r="E176" s="98" t="s">
        <v>300</v>
      </c>
      <c r="F176" s="98" t="s">
        <v>196</v>
      </c>
      <c r="G176" s="99">
        <v>1065</v>
      </c>
    </row>
    <row r="177" spans="1:10" ht="30.75" hidden="1" customHeight="1" outlineLevel="1" x14ac:dyDescent="0.25">
      <c r="A177" s="166" t="s">
        <v>237</v>
      </c>
      <c r="B177" s="167"/>
      <c r="C177" s="167"/>
      <c r="D177" s="97" t="s">
        <v>315</v>
      </c>
      <c r="E177" s="98" t="s">
        <v>275</v>
      </c>
      <c r="F177" s="98" t="s">
        <v>196</v>
      </c>
      <c r="G177" s="99">
        <v>215</v>
      </c>
    </row>
    <row r="178" spans="1:10" ht="30.75" hidden="1" customHeight="1" outlineLevel="1" x14ac:dyDescent="0.25">
      <c r="A178" s="166" t="s">
        <v>246</v>
      </c>
      <c r="B178" s="167"/>
      <c r="C178" s="167"/>
      <c r="D178" s="97">
        <v>18</v>
      </c>
      <c r="E178" s="98" t="s">
        <v>209</v>
      </c>
      <c r="F178" s="98" t="s">
        <v>199</v>
      </c>
      <c r="G178" s="99">
        <v>125</v>
      </c>
    </row>
    <row r="179" spans="1:10" ht="30.75" hidden="1" customHeight="1" outlineLevel="1" x14ac:dyDescent="0.25">
      <c r="A179" s="166" t="s">
        <v>208</v>
      </c>
      <c r="B179" s="167"/>
      <c r="C179" s="167"/>
      <c r="D179" s="97">
        <v>23</v>
      </c>
      <c r="E179" s="98" t="s">
        <v>209</v>
      </c>
      <c r="F179" s="98" t="s">
        <v>199</v>
      </c>
      <c r="G179" s="99">
        <v>25</v>
      </c>
    </row>
    <row r="180" spans="1:10" ht="30.75" hidden="1" customHeight="1" outlineLevel="1" x14ac:dyDescent="0.25">
      <c r="A180" s="166" t="s">
        <v>200</v>
      </c>
      <c r="B180" s="167"/>
      <c r="C180" s="167"/>
      <c r="D180" s="97" t="s">
        <v>200</v>
      </c>
      <c r="E180" s="98" t="s">
        <v>200</v>
      </c>
      <c r="F180" s="98" t="s">
        <v>200</v>
      </c>
      <c r="G180" s="99" t="s">
        <v>200</v>
      </c>
    </row>
    <row r="181" spans="1:10" ht="30.75" hidden="1" customHeight="1" outlineLevel="1" x14ac:dyDescent="0.25">
      <c r="A181" s="166" t="s">
        <v>200</v>
      </c>
      <c r="B181" s="167"/>
      <c r="C181" s="167"/>
      <c r="D181" s="97" t="s">
        <v>200</v>
      </c>
      <c r="E181" s="98" t="s">
        <v>200</v>
      </c>
      <c r="F181" s="98" t="s">
        <v>200</v>
      </c>
      <c r="G181" s="99" t="s">
        <v>200</v>
      </c>
    </row>
    <row r="182" spans="1:10" ht="30.75" hidden="1" customHeight="1" outlineLevel="1" x14ac:dyDescent="0.25">
      <c r="A182" s="166" t="s">
        <v>200</v>
      </c>
      <c r="B182" s="167"/>
      <c r="C182" s="167"/>
      <c r="D182" s="97" t="s">
        <v>200</v>
      </c>
      <c r="E182" s="98" t="s">
        <v>200</v>
      </c>
      <c r="F182" s="98" t="s">
        <v>200</v>
      </c>
      <c r="G182" s="99" t="s">
        <v>200</v>
      </c>
    </row>
    <row r="183" spans="1:10" ht="30.75" hidden="1" customHeight="1" outlineLevel="1" x14ac:dyDescent="0.25">
      <c r="A183" s="166" t="s">
        <v>200</v>
      </c>
      <c r="B183" s="167"/>
      <c r="C183" s="167"/>
      <c r="D183" s="97" t="s">
        <v>200</v>
      </c>
      <c r="E183" s="98" t="s">
        <v>200</v>
      </c>
      <c r="F183" s="98" t="s">
        <v>200</v>
      </c>
      <c r="G183" s="99" t="s">
        <v>200</v>
      </c>
    </row>
    <row r="184" spans="1:10" ht="30.75" hidden="1" customHeight="1" outlineLevel="1" x14ac:dyDescent="0.25">
      <c r="A184" s="166" t="s">
        <v>200</v>
      </c>
      <c r="B184" s="167"/>
      <c r="C184" s="167"/>
      <c r="D184" s="97" t="s">
        <v>200</v>
      </c>
      <c r="E184" s="98" t="s">
        <v>200</v>
      </c>
      <c r="F184" s="98" t="s">
        <v>200</v>
      </c>
      <c r="G184" s="99" t="s">
        <v>200</v>
      </c>
    </row>
    <row r="185" spans="1:10" ht="30.75" hidden="1" customHeight="1" outlineLevel="1" x14ac:dyDescent="0.25">
      <c r="A185" s="166" t="s">
        <v>200</v>
      </c>
      <c r="B185" s="167"/>
      <c r="C185" s="167"/>
      <c r="D185" s="97" t="s">
        <v>200</v>
      </c>
      <c r="E185" s="98" t="s">
        <v>200</v>
      </c>
      <c r="F185" s="98" t="s">
        <v>200</v>
      </c>
      <c r="G185" s="99" t="s">
        <v>200</v>
      </c>
    </row>
    <row r="186" spans="1:10" ht="30.75" hidden="1" customHeight="1" outlineLevel="1" x14ac:dyDescent="0.25">
      <c r="A186" s="166" t="s">
        <v>200</v>
      </c>
      <c r="B186" s="167"/>
      <c r="C186" s="167"/>
      <c r="D186" s="97" t="s">
        <v>200</v>
      </c>
      <c r="E186" s="98" t="s">
        <v>200</v>
      </c>
      <c r="F186" s="98" t="s">
        <v>200</v>
      </c>
      <c r="G186" s="99" t="s">
        <v>200</v>
      </c>
    </row>
    <row r="187" spans="1:10" ht="30.75" hidden="1" customHeight="1" outlineLevel="1" x14ac:dyDescent="0.25">
      <c r="A187" s="166" t="s">
        <v>200</v>
      </c>
      <c r="B187" s="167"/>
      <c r="C187" s="167"/>
      <c r="D187" s="97" t="s">
        <v>200</v>
      </c>
      <c r="E187" s="98" t="s">
        <v>200</v>
      </c>
      <c r="F187" s="98" t="s">
        <v>200</v>
      </c>
      <c r="G187" s="99" t="s">
        <v>200</v>
      </c>
    </row>
    <row r="188" spans="1:10" ht="30.75" hidden="1" customHeight="1" outlineLevel="1" x14ac:dyDescent="0.25">
      <c r="A188" s="166" t="s">
        <v>200</v>
      </c>
      <c r="B188" s="167"/>
      <c r="C188" s="167"/>
      <c r="D188" s="97" t="s">
        <v>200</v>
      </c>
      <c r="E188" s="98" t="s">
        <v>200</v>
      </c>
      <c r="F188" s="98" t="s">
        <v>200</v>
      </c>
      <c r="G188" s="99" t="s">
        <v>200</v>
      </c>
    </row>
    <row r="189" spans="1:10" ht="27" hidden="1" customHeight="1" outlineLevel="1" thickBot="1" x14ac:dyDescent="0.3">
      <c r="A189" s="181" t="s">
        <v>180</v>
      </c>
      <c r="B189" s="182"/>
      <c r="C189" s="182"/>
      <c r="D189" s="182"/>
      <c r="E189" s="182"/>
      <c r="F189" s="183"/>
      <c r="G189" s="100">
        <v>1590</v>
      </c>
    </row>
    <row r="190" spans="1:10" ht="22.5" customHeight="1" collapsed="1" thickBot="1" x14ac:dyDescent="0.3">
      <c r="A190" s="172" t="s">
        <v>181</v>
      </c>
      <c r="B190" s="173"/>
      <c r="C190" s="173"/>
      <c r="D190" s="173"/>
      <c r="E190" s="173"/>
      <c r="F190" s="173"/>
      <c r="G190" s="173"/>
      <c r="H190" s="173"/>
      <c r="I190" s="173"/>
      <c r="J190" s="174"/>
    </row>
    <row r="191" spans="1:10" ht="30.75" hidden="1" customHeight="1" outlineLevel="2" x14ac:dyDescent="0.25">
      <c r="A191" s="184" t="s">
        <v>182</v>
      </c>
      <c r="B191" s="185"/>
      <c r="C191" s="185"/>
      <c r="D191" s="147" t="s">
        <v>183</v>
      </c>
      <c r="E191" s="147" t="s">
        <v>184</v>
      </c>
      <c r="F191" s="147" t="s">
        <v>185</v>
      </c>
      <c r="G191" s="147" t="s">
        <v>177</v>
      </c>
      <c r="H191" s="147" t="s">
        <v>186</v>
      </c>
      <c r="I191" s="147" t="s">
        <v>187</v>
      </c>
      <c r="J191" s="101" t="s">
        <v>188</v>
      </c>
    </row>
    <row r="192" spans="1:10" ht="30.75" hidden="1" customHeight="1" outlineLevel="2" x14ac:dyDescent="0.25">
      <c r="A192" s="166" t="s">
        <v>200</v>
      </c>
      <c r="B192" s="167"/>
      <c r="C192" s="167"/>
      <c r="D192" s="102" t="s">
        <v>200</v>
      </c>
      <c r="E192" s="102" t="s">
        <v>200</v>
      </c>
      <c r="F192" s="103" t="s">
        <v>200</v>
      </c>
      <c r="G192" s="103" t="s">
        <v>200</v>
      </c>
      <c r="H192" s="103" t="s">
        <v>200</v>
      </c>
      <c r="I192" s="103"/>
      <c r="J192" s="104" t="s">
        <v>200</v>
      </c>
    </row>
    <row r="193" spans="1:10" ht="30.75" hidden="1" customHeight="1" outlineLevel="2" x14ac:dyDescent="0.25">
      <c r="A193" s="166" t="s">
        <v>200</v>
      </c>
      <c r="B193" s="167"/>
      <c r="C193" s="167"/>
      <c r="D193" s="102" t="s">
        <v>200</v>
      </c>
      <c r="E193" s="102" t="s">
        <v>200</v>
      </c>
      <c r="F193" s="103" t="s">
        <v>200</v>
      </c>
      <c r="G193" s="103" t="s">
        <v>200</v>
      </c>
      <c r="H193" s="103" t="s">
        <v>200</v>
      </c>
      <c r="I193" s="103"/>
      <c r="J193" s="104" t="s">
        <v>200</v>
      </c>
    </row>
    <row r="194" spans="1:10" ht="30.75" hidden="1" customHeight="1" outlineLevel="2" x14ac:dyDescent="0.25">
      <c r="A194" s="166" t="s">
        <v>200</v>
      </c>
      <c r="B194" s="167"/>
      <c r="C194" s="167"/>
      <c r="D194" s="102" t="s">
        <v>200</v>
      </c>
      <c r="E194" s="102" t="s">
        <v>200</v>
      </c>
      <c r="F194" s="103" t="s">
        <v>200</v>
      </c>
      <c r="G194" s="103" t="s">
        <v>200</v>
      </c>
      <c r="H194" s="103" t="s">
        <v>200</v>
      </c>
      <c r="I194" s="103"/>
      <c r="J194" s="104" t="s">
        <v>200</v>
      </c>
    </row>
    <row r="195" spans="1:10" ht="30.75" hidden="1" customHeight="1" outlineLevel="2" x14ac:dyDescent="0.25">
      <c r="A195" s="166" t="s">
        <v>200</v>
      </c>
      <c r="B195" s="167"/>
      <c r="C195" s="167"/>
      <c r="D195" s="102" t="s">
        <v>200</v>
      </c>
      <c r="E195" s="102" t="s">
        <v>200</v>
      </c>
      <c r="F195" s="103" t="s">
        <v>200</v>
      </c>
      <c r="G195" s="103" t="s">
        <v>200</v>
      </c>
      <c r="H195" s="103" t="s">
        <v>200</v>
      </c>
      <c r="I195" s="103"/>
      <c r="J195" s="104" t="s">
        <v>200</v>
      </c>
    </row>
    <row r="196" spans="1:10" ht="30.75" hidden="1" customHeight="1" outlineLevel="2" x14ac:dyDescent="0.25">
      <c r="A196" s="166" t="s">
        <v>200</v>
      </c>
      <c r="B196" s="167"/>
      <c r="C196" s="167"/>
      <c r="D196" s="102" t="s">
        <v>200</v>
      </c>
      <c r="E196" s="102" t="s">
        <v>200</v>
      </c>
      <c r="F196" s="103" t="s">
        <v>200</v>
      </c>
      <c r="G196" s="103" t="s">
        <v>200</v>
      </c>
      <c r="H196" s="103" t="s">
        <v>200</v>
      </c>
      <c r="I196" s="103"/>
      <c r="J196" s="104" t="s">
        <v>200</v>
      </c>
    </row>
    <row r="197" spans="1:10" ht="30.75" hidden="1" customHeight="1" outlineLevel="2" x14ac:dyDescent="0.25">
      <c r="A197" s="166" t="s">
        <v>200</v>
      </c>
      <c r="B197" s="167"/>
      <c r="C197" s="167"/>
      <c r="D197" s="102" t="s">
        <v>200</v>
      </c>
      <c r="E197" s="102" t="s">
        <v>200</v>
      </c>
      <c r="F197" s="103" t="s">
        <v>200</v>
      </c>
      <c r="G197" s="103" t="s">
        <v>200</v>
      </c>
      <c r="H197" s="103" t="s">
        <v>200</v>
      </c>
      <c r="I197" s="103" t="s">
        <v>200</v>
      </c>
      <c r="J197" s="104"/>
    </row>
    <row r="198" spans="1:10" ht="30.75" hidden="1" customHeight="1" outlineLevel="2" x14ac:dyDescent="0.25">
      <c r="A198" s="166" t="s">
        <v>200</v>
      </c>
      <c r="B198" s="167"/>
      <c r="C198" s="167"/>
      <c r="D198" s="102" t="s">
        <v>200</v>
      </c>
      <c r="E198" s="102" t="s">
        <v>200</v>
      </c>
      <c r="F198" s="103" t="s">
        <v>200</v>
      </c>
      <c r="G198" s="103" t="s">
        <v>200</v>
      </c>
      <c r="H198" s="103" t="s">
        <v>200</v>
      </c>
      <c r="I198" s="103" t="s">
        <v>200</v>
      </c>
      <c r="J198" s="104"/>
    </row>
    <row r="199" spans="1:10" ht="30.75" hidden="1" customHeight="1" outlineLevel="2" thickBot="1" x14ac:dyDescent="0.3">
      <c r="A199" s="168" t="s">
        <v>200</v>
      </c>
      <c r="B199" s="169"/>
      <c r="C199" s="169"/>
      <c r="D199" s="105" t="s">
        <v>200</v>
      </c>
      <c r="E199" s="105" t="s">
        <v>200</v>
      </c>
      <c r="F199" s="106" t="s">
        <v>200</v>
      </c>
      <c r="G199" s="106" t="s">
        <v>200</v>
      </c>
      <c r="H199" s="106" t="s">
        <v>200</v>
      </c>
      <c r="I199" s="106" t="s">
        <v>200</v>
      </c>
      <c r="J199" s="107"/>
    </row>
    <row r="200" spans="1:10" ht="30.75" hidden="1" customHeight="1" outlineLevel="2" thickBot="1" x14ac:dyDescent="0.3">
      <c r="A200" s="170" t="s">
        <v>189</v>
      </c>
      <c r="B200" s="171"/>
      <c r="C200" s="171"/>
      <c r="D200" s="171"/>
      <c r="E200" s="171"/>
      <c r="F200" s="108">
        <v>0</v>
      </c>
    </row>
    <row r="201" spans="1:10" ht="22.5" customHeight="1" collapsed="1" thickBot="1" x14ac:dyDescent="0.3">
      <c r="A201" s="172" t="s">
        <v>190</v>
      </c>
      <c r="B201" s="173"/>
      <c r="C201" s="173"/>
      <c r="D201" s="173"/>
      <c r="E201" s="173"/>
      <c r="F201" s="173"/>
      <c r="G201" s="174"/>
    </row>
    <row r="202" spans="1:10" ht="333" hidden="1" customHeight="1" outlineLevel="1" thickBot="1" x14ac:dyDescent="0.3"/>
    <row r="203" spans="1:10" ht="22.5" customHeight="1" collapsed="1" x14ac:dyDescent="0.25">
      <c r="A203" s="175" t="s">
        <v>191</v>
      </c>
      <c r="B203" s="176"/>
      <c r="C203" s="176"/>
      <c r="D203" s="176"/>
      <c r="E203" s="176"/>
      <c r="F203" s="176"/>
      <c r="G203" s="177"/>
    </row>
    <row r="204" spans="1:10" ht="30.75" hidden="1" customHeight="1" outlineLevel="1" x14ac:dyDescent="0.25">
      <c r="A204" s="178" t="s">
        <v>200</v>
      </c>
      <c r="B204" s="179"/>
      <c r="C204" s="179"/>
      <c r="D204" s="179"/>
      <c r="E204" s="179"/>
      <c r="F204" s="179"/>
      <c r="G204" s="180"/>
    </row>
    <row r="205" spans="1:10" ht="30.75" hidden="1" customHeight="1" outlineLevel="1" x14ac:dyDescent="0.25">
      <c r="A205" s="157" t="s">
        <v>200</v>
      </c>
      <c r="B205" s="158"/>
      <c r="C205" s="158"/>
      <c r="D205" s="158"/>
      <c r="E205" s="158"/>
      <c r="F205" s="158"/>
      <c r="G205" s="159"/>
    </row>
    <row r="206" spans="1:10" ht="30.75" hidden="1" customHeight="1" outlineLevel="1" x14ac:dyDescent="0.25">
      <c r="A206" s="160" t="s">
        <v>200</v>
      </c>
      <c r="B206" s="161"/>
      <c r="C206" s="161"/>
      <c r="D206" s="161"/>
      <c r="E206" s="161"/>
      <c r="F206" s="161"/>
      <c r="G206" s="162"/>
    </row>
    <row r="207" spans="1:10" ht="30.75" hidden="1" customHeight="1" outlineLevel="1" x14ac:dyDescent="0.25">
      <c r="A207" s="160" t="s">
        <v>200</v>
      </c>
      <c r="B207" s="161"/>
      <c r="C207" s="161"/>
      <c r="D207" s="161"/>
      <c r="E207" s="161"/>
      <c r="F207" s="161"/>
      <c r="G207" s="162"/>
    </row>
    <row r="208" spans="1:10" ht="30.75" hidden="1" customHeight="1" outlineLevel="1" x14ac:dyDescent="0.25">
      <c r="A208" s="160" t="s">
        <v>200</v>
      </c>
      <c r="B208" s="161"/>
      <c r="C208" s="161"/>
      <c r="D208" s="161"/>
      <c r="E208" s="161"/>
      <c r="F208" s="161"/>
      <c r="G208" s="162"/>
    </row>
    <row r="209" spans="1:7" ht="30.75" hidden="1" customHeight="1" outlineLevel="1" x14ac:dyDescent="0.25">
      <c r="A209" s="160" t="s">
        <v>200</v>
      </c>
      <c r="B209" s="161"/>
      <c r="C209" s="161"/>
      <c r="D209" s="161"/>
      <c r="E209" s="161"/>
      <c r="F209" s="161"/>
      <c r="G209" s="162"/>
    </row>
    <row r="210" spans="1:7" ht="30.75" hidden="1" customHeight="1" outlineLevel="1" thickBot="1" x14ac:dyDescent="0.3">
      <c r="A210" s="163" t="s">
        <v>200</v>
      </c>
      <c r="B210" s="164"/>
      <c r="C210" s="164"/>
      <c r="D210" s="164"/>
      <c r="E210" s="164"/>
      <c r="F210" s="164"/>
      <c r="G210" s="165"/>
    </row>
  </sheetData>
  <mergeCells count="102">
    <mergeCell ref="A1:G1"/>
    <mergeCell ref="B2:C2"/>
    <mergeCell ref="D2:E2"/>
    <mergeCell ref="F2:G2"/>
    <mergeCell ref="A5:G5"/>
    <mergeCell ref="A8:G8"/>
    <mergeCell ref="A19:G19"/>
    <mergeCell ref="C20:F20"/>
    <mergeCell ref="C21:F21"/>
    <mergeCell ref="C22:F22"/>
    <mergeCell ref="C23:F23"/>
    <mergeCell ref="C24:G24"/>
    <mergeCell ref="A13:G13"/>
    <mergeCell ref="C14:F14"/>
    <mergeCell ref="C15:F15"/>
    <mergeCell ref="C16:F16"/>
    <mergeCell ref="C17:F17"/>
    <mergeCell ref="C18:G18"/>
    <mergeCell ref="A54:G54"/>
    <mergeCell ref="C55:F55"/>
    <mergeCell ref="C56:F56"/>
    <mergeCell ref="C57:F57"/>
    <mergeCell ref="C58:F58"/>
    <mergeCell ref="C59:G59"/>
    <mergeCell ref="A25:G25"/>
    <mergeCell ref="A26:G26"/>
    <mergeCell ref="C39:G39"/>
    <mergeCell ref="A40:G40"/>
    <mergeCell ref="A44:G44"/>
    <mergeCell ref="C48:G48"/>
    <mergeCell ref="A99:G99"/>
    <mergeCell ref="A105:G105"/>
    <mergeCell ref="A111:G111"/>
    <mergeCell ref="A120:G120"/>
    <mergeCell ref="A124:G124"/>
    <mergeCell ref="A125:G125"/>
    <mergeCell ref="A60:G60"/>
    <mergeCell ref="A61:G61"/>
    <mergeCell ref="A70:G70"/>
    <mergeCell ref="A81:G81"/>
    <mergeCell ref="A92:G92"/>
    <mergeCell ref="A93:G93"/>
    <mergeCell ref="C150:E150"/>
    <mergeCell ref="C152:E152"/>
    <mergeCell ref="C153:E153"/>
    <mergeCell ref="C155:E155"/>
    <mergeCell ref="C156:E156"/>
    <mergeCell ref="C160:E160"/>
    <mergeCell ref="A131:G131"/>
    <mergeCell ref="A136:G136"/>
    <mergeCell ref="A144:G144"/>
    <mergeCell ref="C147:E147"/>
    <mergeCell ref="C148:E148"/>
    <mergeCell ref="C149:E149"/>
    <mergeCell ref="C167:F167"/>
    <mergeCell ref="C168:F168"/>
    <mergeCell ref="C169:G169"/>
    <mergeCell ref="A170:G170"/>
    <mergeCell ref="A172:G172"/>
    <mergeCell ref="A173:C173"/>
    <mergeCell ref="C161:E161"/>
    <mergeCell ref="C162:E162"/>
    <mergeCell ref="C163:E163"/>
    <mergeCell ref="C164:E164"/>
    <mergeCell ref="C165:E165"/>
    <mergeCell ref="C166:F166"/>
    <mergeCell ref="A180:C180"/>
    <mergeCell ref="A181:C181"/>
    <mergeCell ref="A182:C182"/>
    <mergeCell ref="A183:C183"/>
    <mergeCell ref="A184:C184"/>
    <mergeCell ref="A185:C185"/>
    <mergeCell ref="A174:C174"/>
    <mergeCell ref="A175:C175"/>
    <mergeCell ref="A176:C176"/>
    <mergeCell ref="A177:C177"/>
    <mergeCell ref="A178:C178"/>
    <mergeCell ref="A179:C179"/>
    <mergeCell ref="A192:C192"/>
    <mergeCell ref="A193:C193"/>
    <mergeCell ref="A194:C194"/>
    <mergeCell ref="A195:C195"/>
    <mergeCell ref="A196:C196"/>
    <mergeCell ref="A197:C197"/>
    <mergeCell ref="A186:C186"/>
    <mergeCell ref="A187:C187"/>
    <mergeCell ref="A188:C188"/>
    <mergeCell ref="A189:F189"/>
    <mergeCell ref="A190:J190"/>
    <mergeCell ref="A191:C191"/>
    <mergeCell ref="A205:G205"/>
    <mergeCell ref="A206:G206"/>
    <mergeCell ref="A207:G207"/>
    <mergeCell ref="A208:G208"/>
    <mergeCell ref="A209:G209"/>
    <mergeCell ref="A210:G210"/>
    <mergeCell ref="A198:C198"/>
    <mergeCell ref="A199:C199"/>
    <mergeCell ref="A200:E200"/>
    <mergeCell ref="A201:G201"/>
    <mergeCell ref="A203:G203"/>
    <mergeCell ref="A204:G204"/>
  </mergeCells>
  <printOptions horizontalCentered="1"/>
  <pageMargins left="0" right="0" top="0" bottom="0.27" header="0" footer="0"/>
  <pageSetup paperSize="9" scale="84" orientation="portrait" verticalDpi="300" r:id="rId1"/>
  <headerFooter alignWithMargins="0">
    <oddFooter>&amp;C&amp;"B Nazanin,Regular"صفحه &amp;P از &amp;N</oddFooter>
  </headerFooter>
  <rowBreaks count="5" manualBreakCount="5">
    <brk id="53" max="16383" man="1"/>
    <brk id="91" max="16383" man="1"/>
    <brk id="135" max="16383" man="1"/>
    <brk id="171" max="16383" man="1"/>
    <brk id="200" max="16383" man="1"/>
  </rowBreaks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  <outlinePr summaryBelow="0"/>
  </sheetPr>
  <dimension ref="A1:J210"/>
  <sheetViews>
    <sheetView rightToLeft="1" topLeftCell="A25" zoomScaleSheetLayoutView="100" zoomScalePageLayoutView="66" workbookViewId="0">
      <selection activeCell="A23" sqref="A1:XFD1048576"/>
    </sheetView>
  </sheetViews>
  <sheetFormatPr defaultColWidth="9.109375" defaultRowHeight="13.2" outlineLevelRow="3" x14ac:dyDescent="0.25"/>
  <cols>
    <col min="1" max="1" width="40.88671875" style="12" customWidth="1"/>
    <col min="2" max="2" width="7.5546875" style="12" bestFit="1" customWidth="1"/>
    <col min="3" max="4" width="13.109375" style="12" customWidth="1"/>
    <col min="5" max="5" width="14.44140625" style="12" customWidth="1"/>
    <col min="6" max="6" width="16" style="12" bestFit="1" customWidth="1"/>
    <col min="7" max="7" width="16.6640625" style="12" customWidth="1"/>
    <col min="8" max="10" width="13.109375" style="12" customWidth="1"/>
    <col min="11" max="16384" width="9.109375" style="12"/>
  </cols>
  <sheetData>
    <row r="1" spans="1:8" s="1" customFormat="1" ht="63" customHeight="1" thickBot="1" x14ac:dyDescent="0.35">
      <c r="A1" s="221" t="s">
        <v>0</v>
      </c>
      <c r="B1" s="222"/>
      <c r="C1" s="222"/>
      <c r="D1" s="222"/>
      <c r="E1" s="222"/>
      <c r="F1" s="222"/>
      <c r="G1" s="222"/>
    </row>
    <row r="2" spans="1:8" s="3" customFormat="1" ht="25.8" thickBot="1" x14ac:dyDescent="0.35">
      <c r="A2" s="2" t="s">
        <v>343</v>
      </c>
      <c r="B2" s="223" t="s">
        <v>1</v>
      </c>
      <c r="C2" s="224"/>
      <c r="D2" s="223" t="s">
        <v>344</v>
      </c>
      <c r="E2" s="224"/>
      <c r="F2" s="225">
        <v>43633</v>
      </c>
      <c r="G2" s="226"/>
    </row>
    <row r="3" spans="1:8" s="3" customFormat="1" ht="7.5" customHeight="1" thickBot="1" x14ac:dyDescent="0.35">
      <c r="A3" s="4"/>
      <c r="B3" s="5"/>
      <c r="C3" s="5"/>
      <c r="D3" s="6"/>
      <c r="E3" s="7"/>
      <c r="F3" s="7"/>
      <c r="G3" s="5"/>
    </row>
    <row r="4" spans="1:8" ht="22.5" customHeight="1" thickBot="1" x14ac:dyDescent="0.9">
      <c r="A4" s="8" t="s">
        <v>2</v>
      </c>
      <c r="B4" s="9" t="s">
        <v>3</v>
      </c>
      <c r="C4" s="10" t="s">
        <v>4</v>
      </c>
      <c r="D4" s="10" t="s">
        <v>5</v>
      </c>
      <c r="E4" s="10" t="s">
        <v>6</v>
      </c>
      <c r="F4" s="10" t="s">
        <v>7</v>
      </c>
      <c r="G4" s="11" t="s">
        <v>8</v>
      </c>
    </row>
    <row r="5" spans="1:8" ht="22.5" customHeight="1" collapsed="1" thickBot="1" x14ac:dyDescent="0.3">
      <c r="A5" s="172" t="s">
        <v>9</v>
      </c>
      <c r="B5" s="173"/>
      <c r="C5" s="173"/>
      <c r="D5" s="173"/>
      <c r="E5" s="173"/>
      <c r="F5" s="173"/>
      <c r="G5" s="174"/>
    </row>
    <row r="6" spans="1:8" ht="22.5" hidden="1" customHeight="1" outlineLevel="1" x14ac:dyDescent="0.25">
      <c r="A6" s="13" t="s">
        <v>10</v>
      </c>
      <c r="B6" s="14" t="s">
        <v>11</v>
      </c>
      <c r="C6" s="15">
        <v>3833.3333333333335</v>
      </c>
      <c r="D6" s="15">
        <v>3833.3333333333335</v>
      </c>
      <c r="E6" s="15">
        <v>3833.3333333333335</v>
      </c>
      <c r="F6" s="15">
        <v>11500</v>
      </c>
      <c r="G6" s="16">
        <v>294000</v>
      </c>
    </row>
    <row r="7" spans="1:8" ht="22.5" hidden="1" customHeight="1" outlineLevel="1" thickBot="1" x14ac:dyDescent="0.3">
      <c r="A7" s="17" t="s">
        <v>12</v>
      </c>
      <c r="B7" s="18" t="s">
        <v>11</v>
      </c>
      <c r="C7" s="19">
        <v>3962</v>
      </c>
      <c r="D7" s="19">
        <v>3848</v>
      </c>
      <c r="E7" s="19">
        <v>3961</v>
      </c>
      <c r="F7" s="19">
        <v>11771</v>
      </c>
      <c r="G7" s="20">
        <v>267955</v>
      </c>
      <c r="H7" s="21"/>
    </row>
    <row r="8" spans="1:8" ht="22.5" customHeight="1" collapsed="1" thickBot="1" x14ac:dyDescent="0.3">
      <c r="A8" s="172" t="s">
        <v>13</v>
      </c>
      <c r="B8" s="173"/>
      <c r="C8" s="173"/>
      <c r="D8" s="173"/>
      <c r="E8" s="173"/>
      <c r="F8" s="173"/>
      <c r="G8" s="174"/>
    </row>
    <row r="9" spans="1:8" ht="22.5" hidden="1" customHeight="1" outlineLevel="1" x14ac:dyDescent="0.25">
      <c r="A9" s="22" t="s">
        <v>14</v>
      </c>
      <c r="B9" s="14" t="s">
        <v>15</v>
      </c>
      <c r="C9" s="23">
        <v>8</v>
      </c>
      <c r="D9" s="23">
        <v>8</v>
      </c>
      <c r="E9" s="23">
        <v>8</v>
      </c>
      <c r="F9" s="23">
        <v>24</v>
      </c>
      <c r="G9" s="24">
        <v>544.04999999999995</v>
      </c>
    </row>
    <row r="10" spans="1:8" ht="22.5" hidden="1" customHeight="1" outlineLevel="1" x14ac:dyDescent="0.25">
      <c r="A10" s="25" t="s">
        <v>16</v>
      </c>
      <c r="B10" s="26" t="s">
        <v>15</v>
      </c>
      <c r="C10" s="27">
        <v>0</v>
      </c>
      <c r="D10" s="27">
        <v>0</v>
      </c>
      <c r="E10" s="27">
        <v>0</v>
      </c>
      <c r="F10" s="27">
        <v>0</v>
      </c>
      <c r="G10" s="28">
        <v>103.95</v>
      </c>
    </row>
    <row r="11" spans="1:8" ht="22.5" hidden="1" customHeight="1" outlineLevel="1" x14ac:dyDescent="0.25">
      <c r="A11" s="29" t="s">
        <v>17</v>
      </c>
      <c r="B11" s="26" t="s">
        <v>15</v>
      </c>
      <c r="C11" s="27">
        <v>0</v>
      </c>
      <c r="D11" s="27">
        <v>0</v>
      </c>
      <c r="E11" s="27">
        <v>0</v>
      </c>
      <c r="F11" s="27">
        <v>0</v>
      </c>
      <c r="G11" s="28">
        <v>59.75</v>
      </c>
    </row>
    <row r="12" spans="1:8" ht="22.5" hidden="1" customHeight="1" outlineLevel="1" thickBot="1" x14ac:dyDescent="0.3">
      <c r="A12" s="30" t="s">
        <v>18</v>
      </c>
      <c r="B12" s="31" t="s">
        <v>15</v>
      </c>
      <c r="C12" s="32">
        <v>0</v>
      </c>
      <c r="D12" s="32">
        <v>0</v>
      </c>
      <c r="E12" s="32">
        <v>0</v>
      </c>
      <c r="F12" s="32">
        <v>0</v>
      </c>
      <c r="G12" s="33">
        <v>44.2</v>
      </c>
    </row>
    <row r="13" spans="1:8" ht="22.5" customHeight="1" collapsed="1" thickBot="1" x14ac:dyDescent="0.3">
      <c r="A13" s="172" t="s">
        <v>19</v>
      </c>
      <c r="B13" s="173"/>
      <c r="C13" s="173"/>
      <c r="D13" s="173"/>
      <c r="E13" s="173"/>
      <c r="F13" s="173"/>
      <c r="G13" s="174"/>
    </row>
    <row r="14" spans="1:8" ht="22.5" hidden="1" customHeight="1" outlineLevel="1" x14ac:dyDescent="0.25">
      <c r="A14" s="25" t="s">
        <v>20</v>
      </c>
      <c r="B14" s="26" t="s">
        <v>11</v>
      </c>
      <c r="C14" s="218">
        <v>0</v>
      </c>
      <c r="D14" s="219"/>
      <c r="E14" s="219"/>
      <c r="F14" s="220"/>
      <c r="G14" s="34">
        <v>0</v>
      </c>
    </row>
    <row r="15" spans="1:8" ht="22.5" hidden="1" customHeight="1" outlineLevel="1" x14ac:dyDescent="0.25">
      <c r="A15" s="25" t="s">
        <v>21</v>
      </c>
      <c r="B15" s="26" t="s">
        <v>22</v>
      </c>
      <c r="C15" s="212">
        <v>0</v>
      </c>
      <c r="D15" s="213"/>
      <c r="E15" s="213"/>
      <c r="F15" s="214"/>
      <c r="G15" s="34">
        <v>0</v>
      </c>
    </row>
    <row r="16" spans="1:8" ht="22.5" hidden="1" customHeight="1" outlineLevel="1" x14ac:dyDescent="0.25">
      <c r="A16" s="25" t="s">
        <v>23</v>
      </c>
      <c r="B16" s="26" t="s">
        <v>11</v>
      </c>
      <c r="C16" s="209">
        <v>0</v>
      </c>
      <c r="D16" s="210"/>
      <c r="E16" s="210"/>
      <c r="F16" s="211"/>
      <c r="G16" s="34">
        <v>29151.749816894582</v>
      </c>
    </row>
    <row r="17" spans="1:7" ht="22.5" hidden="1" customHeight="1" outlineLevel="1" x14ac:dyDescent="0.25">
      <c r="A17" s="25" t="s">
        <v>24</v>
      </c>
      <c r="B17" s="26" t="s">
        <v>22</v>
      </c>
      <c r="C17" s="212">
        <v>0</v>
      </c>
      <c r="D17" s="213"/>
      <c r="E17" s="213"/>
      <c r="F17" s="214"/>
      <c r="G17" s="34">
        <v>1156</v>
      </c>
    </row>
    <row r="18" spans="1:7" ht="22.5" hidden="1" customHeight="1" outlineLevel="1" thickBot="1" x14ac:dyDescent="0.3">
      <c r="A18" s="25" t="s">
        <v>25</v>
      </c>
      <c r="B18" s="26" t="s">
        <v>11</v>
      </c>
      <c r="C18" s="215">
        <v>-1015.03979492188</v>
      </c>
      <c r="D18" s="216"/>
      <c r="E18" s="216"/>
      <c r="F18" s="216"/>
      <c r="G18" s="217"/>
    </row>
    <row r="19" spans="1:7" ht="22.5" customHeight="1" collapsed="1" thickBot="1" x14ac:dyDescent="0.3">
      <c r="A19" s="172" t="s">
        <v>26</v>
      </c>
      <c r="B19" s="173"/>
      <c r="C19" s="173"/>
      <c r="D19" s="173"/>
      <c r="E19" s="173"/>
      <c r="F19" s="173"/>
      <c r="G19" s="174"/>
    </row>
    <row r="20" spans="1:7" ht="22.5" hidden="1" customHeight="1" outlineLevel="1" x14ac:dyDescent="0.25">
      <c r="A20" s="25" t="s">
        <v>27</v>
      </c>
      <c r="B20" s="26" t="s">
        <v>11</v>
      </c>
      <c r="C20" s="218">
        <v>39.169998168945298</v>
      </c>
      <c r="D20" s="219"/>
      <c r="E20" s="219"/>
      <c r="F20" s="220"/>
      <c r="G20" s="34">
        <v>550.85999011993397</v>
      </c>
    </row>
    <row r="21" spans="1:7" ht="22.5" hidden="1" customHeight="1" outlineLevel="1" x14ac:dyDescent="0.25">
      <c r="A21" s="25" t="s">
        <v>21</v>
      </c>
      <c r="B21" s="26" t="s">
        <v>22</v>
      </c>
      <c r="C21" s="212">
        <v>3</v>
      </c>
      <c r="D21" s="213"/>
      <c r="E21" s="213"/>
      <c r="F21" s="214"/>
      <c r="G21" s="34">
        <v>43</v>
      </c>
    </row>
    <row r="22" spans="1:7" ht="22.5" hidden="1" customHeight="1" outlineLevel="1" x14ac:dyDescent="0.25">
      <c r="A22" s="25" t="s">
        <v>28</v>
      </c>
      <c r="B22" s="26" t="s">
        <v>11</v>
      </c>
      <c r="C22" s="209">
        <v>0</v>
      </c>
      <c r="D22" s="210"/>
      <c r="E22" s="210"/>
      <c r="F22" s="211"/>
      <c r="G22" s="34">
        <v>0</v>
      </c>
    </row>
    <row r="23" spans="1:7" ht="22.5" hidden="1" customHeight="1" outlineLevel="1" x14ac:dyDescent="0.25">
      <c r="A23" s="25" t="s">
        <v>24</v>
      </c>
      <c r="B23" s="26" t="s">
        <v>22</v>
      </c>
      <c r="C23" s="212">
        <v>0</v>
      </c>
      <c r="D23" s="213"/>
      <c r="E23" s="213"/>
      <c r="F23" s="214"/>
      <c r="G23" s="34">
        <v>0</v>
      </c>
    </row>
    <row r="24" spans="1:7" ht="22.5" hidden="1" customHeight="1" outlineLevel="1" thickBot="1" x14ac:dyDescent="0.3">
      <c r="A24" s="25" t="s">
        <v>29</v>
      </c>
      <c r="B24" s="26" t="s">
        <v>11</v>
      </c>
      <c r="C24" s="215">
        <v>42255.429989814744</v>
      </c>
      <c r="D24" s="216"/>
      <c r="E24" s="216"/>
      <c r="F24" s="216"/>
      <c r="G24" s="217"/>
    </row>
    <row r="25" spans="1:7" ht="22.5" customHeight="1" collapsed="1" thickBot="1" x14ac:dyDescent="0.3">
      <c r="A25" s="172" t="s">
        <v>30</v>
      </c>
      <c r="B25" s="173"/>
      <c r="C25" s="173"/>
      <c r="D25" s="173"/>
      <c r="E25" s="173"/>
      <c r="F25" s="173"/>
      <c r="G25" s="174"/>
    </row>
    <row r="26" spans="1:7" ht="22.5" hidden="1" customHeight="1" outlineLevel="1" collapsed="1" x14ac:dyDescent="0.25">
      <c r="A26" s="200" t="s">
        <v>31</v>
      </c>
      <c r="B26" s="201"/>
      <c r="C26" s="201"/>
      <c r="D26" s="201"/>
      <c r="E26" s="201"/>
      <c r="F26" s="201"/>
      <c r="G26" s="202"/>
    </row>
    <row r="27" spans="1:7" ht="22.5" hidden="1" customHeight="1" outlineLevel="2" x14ac:dyDescent="0.25">
      <c r="A27" s="35" t="s">
        <v>32</v>
      </c>
      <c r="B27" s="26" t="s">
        <v>11</v>
      </c>
      <c r="C27" s="36">
        <v>3078</v>
      </c>
      <c r="D27" s="36">
        <v>2936</v>
      </c>
      <c r="E27" s="36">
        <v>5544</v>
      </c>
      <c r="F27" s="37">
        <v>11558</v>
      </c>
      <c r="G27" s="34">
        <v>292244</v>
      </c>
    </row>
    <row r="28" spans="1:7" ht="22.5" hidden="1" customHeight="1" outlineLevel="2" x14ac:dyDescent="0.25">
      <c r="A28" s="35" t="s">
        <v>33</v>
      </c>
      <c r="B28" s="26" t="s">
        <v>22</v>
      </c>
      <c r="C28" s="36">
        <v>54</v>
      </c>
      <c r="D28" s="36">
        <v>45</v>
      </c>
      <c r="E28" s="36">
        <v>78</v>
      </c>
      <c r="F28" s="37">
        <v>177</v>
      </c>
      <c r="G28" s="34">
        <v>4175</v>
      </c>
    </row>
    <row r="29" spans="1:7" ht="22.5" hidden="1" customHeight="1" outlineLevel="2" x14ac:dyDescent="0.25">
      <c r="A29" s="35" t="s">
        <v>34</v>
      </c>
      <c r="B29" s="26" t="s">
        <v>15</v>
      </c>
      <c r="C29" s="38">
        <v>3.05</v>
      </c>
      <c r="D29" s="38">
        <v>2.9</v>
      </c>
      <c r="E29" s="38">
        <v>5.37</v>
      </c>
      <c r="F29" s="27">
        <v>11.32</v>
      </c>
      <c r="G29" s="28">
        <v>271.08</v>
      </c>
    </row>
    <row r="30" spans="1:7" ht="22.5" hidden="1" customHeight="1" outlineLevel="2" x14ac:dyDescent="0.25">
      <c r="A30" s="35" t="s">
        <v>35</v>
      </c>
      <c r="B30" s="26" t="s">
        <v>36</v>
      </c>
      <c r="C30" s="36">
        <v>1009.1803278688525</v>
      </c>
      <c r="D30" s="36">
        <v>1012.4137931034483</v>
      </c>
      <c r="E30" s="36">
        <v>1032.4022346368715</v>
      </c>
      <c r="F30" s="36">
        <v>1021.0247349823321</v>
      </c>
      <c r="G30" s="34">
        <v>1078.0728936107423</v>
      </c>
    </row>
    <row r="31" spans="1:7" ht="22.5" hidden="1" customHeight="1" outlineLevel="2" x14ac:dyDescent="0.25">
      <c r="A31" s="35" t="s">
        <v>37</v>
      </c>
      <c r="B31" s="26" t="s">
        <v>11</v>
      </c>
      <c r="C31" s="38">
        <v>387.11999511718801</v>
      </c>
      <c r="D31" s="38">
        <v>390.14001464843801</v>
      </c>
      <c r="E31" s="38">
        <v>102.720001220703</v>
      </c>
      <c r="F31" s="27">
        <v>879.98001098632903</v>
      </c>
      <c r="G31" s="28">
        <v>15547.479934692399</v>
      </c>
    </row>
    <row r="32" spans="1:7" ht="22.5" hidden="1" customHeight="1" outlineLevel="2" x14ac:dyDescent="0.25">
      <c r="A32" s="35" t="s">
        <v>38</v>
      </c>
      <c r="B32" s="26" t="s">
        <v>22</v>
      </c>
      <c r="C32" s="36">
        <v>15</v>
      </c>
      <c r="D32" s="36">
        <v>15</v>
      </c>
      <c r="E32" s="36">
        <v>4</v>
      </c>
      <c r="F32" s="37">
        <v>34</v>
      </c>
      <c r="G32" s="34">
        <v>605</v>
      </c>
    </row>
    <row r="33" spans="1:8" ht="22.5" hidden="1" customHeight="1" outlineLevel="2" x14ac:dyDescent="0.25">
      <c r="A33" s="35" t="s">
        <v>39</v>
      </c>
      <c r="B33" s="26" t="s">
        <v>11</v>
      </c>
      <c r="C33" s="38">
        <v>0</v>
      </c>
      <c r="D33" s="38">
        <v>0</v>
      </c>
      <c r="E33" s="38">
        <v>0</v>
      </c>
      <c r="F33" s="27">
        <v>0</v>
      </c>
      <c r="G33" s="28">
        <v>370.11999893188499</v>
      </c>
    </row>
    <row r="34" spans="1:8" ht="22.5" hidden="1" customHeight="1" outlineLevel="2" x14ac:dyDescent="0.25">
      <c r="A34" s="35" t="s">
        <v>40</v>
      </c>
      <c r="B34" s="26" t="s">
        <v>22</v>
      </c>
      <c r="C34" s="36">
        <v>0</v>
      </c>
      <c r="D34" s="36">
        <v>0</v>
      </c>
      <c r="E34" s="36">
        <v>0</v>
      </c>
      <c r="F34" s="37">
        <v>0</v>
      </c>
      <c r="G34" s="34">
        <v>14</v>
      </c>
    </row>
    <row r="35" spans="1:8" ht="22.5" hidden="1" customHeight="1" outlineLevel="2" x14ac:dyDescent="0.25">
      <c r="A35" s="35" t="s">
        <v>41</v>
      </c>
      <c r="B35" s="26" t="s">
        <v>15</v>
      </c>
      <c r="C35" s="38">
        <v>5.67</v>
      </c>
      <c r="D35" s="38">
        <v>3.77</v>
      </c>
      <c r="E35" s="38">
        <v>0.98</v>
      </c>
      <c r="F35" s="27">
        <v>10.42</v>
      </c>
      <c r="G35" s="28">
        <v>203.43</v>
      </c>
    </row>
    <row r="36" spans="1:8" ht="22.5" hidden="1" customHeight="1" outlineLevel="2" x14ac:dyDescent="0.25">
      <c r="A36" s="35" t="s">
        <v>42</v>
      </c>
      <c r="B36" s="26" t="s">
        <v>36</v>
      </c>
      <c r="C36" s="36">
        <v>68.275131413966136</v>
      </c>
      <c r="D36" s="36">
        <v>103.48541502611087</v>
      </c>
      <c r="E36" s="36">
        <v>104.81632777622755</v>
      </c>
      <c r="F36" s="36">
        <v>84.451056716538289</v>
      </c>
      <c r="G36" s="34">
        <v>78.246079406303309</v>
      </c>
    </row>
    <row r="37" spans="1:8" ht="22.5" hidden="1" customHeight="1" outlineLevel="2" x14ac:dyDescent="0.25">
      <c r="A37" s="35" t="s">
        <v>43</v>
      </c>
      <c r="B37" s="26" t="s">
        <v>11</v>
      </c>
      <c r="C37" s="36">
        <v>3465.119995117188</v>
      </c>
      <c r="D37" s="36">
        <v>3326.140014648438</v>
      </c>
      <c r="E37" s="36">
        <v>5646.7200012207031</v>
      </c>
      <c r="F37" s="36">
        <v>12437.980010986328</v>
      </c>
      <c r="G37" s="39">
        <v>308161.59993362427</v>
      </c>
    </row>
    <row r="38" spans="1:8" ht="22.5" hidden="1" customHeight="1" outlineLevel="2" x14ac:dyDescent="0.25">
      <c r="A38" s="35" t="s">
        <v>44</v>
      </c>
      <c r="B38" s="26" t="s">
        <v>11</v>
      </c>
      <c r="C38" s="36">
        <v>2768</v>
      </c>
      <c r="D38" s="36">
        <v>4424</v>
      </c>
      <c r="E38" s="36">
        <v>5092</v>
      </c>
      <c r="F38" s="37">
        <v>12284</v>
      </c>
      <c r="G38" s="34">
        <v>287118</v>
      </c>
    </row>
    <row r="39" spans="1:8" ht="22.5" hidden="1" customHeight="1" outlineLevel="2" x14ac:dyDescent="0.25">
      <c r="A39" s="40" t="s">
        <v>45</v>
      </c>
      <c r="B39" s="26" t="s">
        <v>11</v>
      </c>
      <c r="C39" s="194">
        <v>84887.390033721924</v>
      </c>
      <c r="D39" s="207"/>
      <c r="E39" s="207"/>
      <c r="F39" s="207"/>
      <c r="G39" s="208"/>
      <c r="H39" s="41"/>
    </row>
    <row r="40" spans="1:8" ht="22.5" hidden="1" customHeight="1" outlineLevel="1" collapsed="1" x14ac:dyDescent="0.25">
      <c r="A40" s="197" t="s">
        <v>46</v>
      </c>
      <c r="B40" s="198"/>
      <c r="C40" s="198"/>
      <c r="D40" s="198"/>
      <c r="E40" s="198"/>
      <c r="F40" s="198"/>
      <c r="G40" s="199"/>
      <c r="H40" s="41"/>
    </row>
    <row r="41" spans="1:8" ht="22.5" hidden="1" customHeight="1" outlineLevel="2" x14ac:dyDescent="0.25">
      <c r="A41" s="35" t="s">
        <v>47</v>
      </c>
      <c r="B41" s="26" t="s">
        <v>11</v>
      </c>
      <c r="C41" s="36">
        <v>3862</v>
      </c>
      <c r="D41" s="36">
        <v>4247.1000000000004</v>
      </c>
      <c r="E41" s="36">
        <v>4333.8999999999996</v>
      </c>
      <c r="F41" s="37">
        <v>12443</v>
      </c>
      <c r="G41" s="34">
        <v>278022</v>
      </c>
    </row>
    <row r="42" spans="1:8" ht="22.5" hidden="1" customHeight="1" outlineLevel="2" x14ac:dyDescent="0.25">
      <c r="A42" s="35" t="s">
        <v>48</v>
      </c>
      <c r="B42" s="26" t="s">
        <v>15</v>
      </c>
      <c r="C42" s="38">
        <v>6.43</v>
      </c>
      <c r="D42" s="38">
        <v>7.05</v>
      </c>
      <c r="E42" s="38">
        <v>7.18</v>
      </c>
      <c r="F42" s="27">
        <v>20.66</v>
      </c>
      <c r="G42" s="28">
        <v>461.8</v>
      </c>
    </row>
    <row r="43" spans="1:8" ht="22.5" hidden="1" customHeight="1" outlineLevel="2" x14ac:dyDescent="0.25">
      <c r="A43" s="35" t="s">
        <v>49</v>
      </c>
      <c r="B43" s="26" t="s">
        <v>36</v>
      </c>
      <c r="C43" s="36">
        <v>600.62208398133748</v>
      </c>
      <c r="D43" s="36">
        <v>602.42553191489367</v>
      </c>
      <c r="E43" s="36">
        <v>603.60724233983285</v>
      </c>
      <c r="F43" s="37">
        <v>602.27492739593413</v>
      </c>
      <c r="G43" s="34">
        <v>602.03984408834992</v>
      </c>
    </row>
    <row r="44" spans="1:8" ht="22.5" hidden="1" customHeight="1" outlineLevel="1" collapsed="1" x14ac:dyDescent="0.25">
      <c r="A44" s="197" t="s">
        <v>50</v>
      </c>
      <c r="B44" s="198"/>
      <c r="C44" s="198"/>
      <c r="D44" s="198"/>
      <c r="E44" s="198"/>
      <c r="F44" s="198"/>
      <c r="G44" s="199"/>
    </row>
    <row r="45" spans="1:8" ht="22.5" hidden="1" customHeight="1" outlineLevel="2" x14ac:dyDescent="0.25">
      <c r="A45" s="35" t="s">
        <v>51</v>
      </c>
      <c r="B45" s="26" t="s">
        <v>11</v>
      </c>
      <c r="C45" s="38">
        <v>0</v>
      </c>
      <c r="D45" s="38">
        <v>0</v>
      </c>
      <c r="E45" s="38">
        <v>0</v>
      </c>
      <c r="F45" s="27">
        <v>0</v>
      </c>
      <c r="G45" s="28">
        <v>0</v>
      </c>
    </row>
    <row r="46" spans="1:8" ht="22.5" hidden="1" customHeight="1" outlineLevel="2" x14ac:dyDescent="0.25">
      <c r="A46" s="35" t="s">
        <v>52</v>
      </c>
      <c r="B46" s="26" t="s">
        <v>22</v>
      </c>
      <c r="C46" s="36">
        <v>0</v>
      </c>
      <c r="D46" s="36">
        <v>0</v>
      </c>
      <c r="E46" s="36">
        <v>0</v>
      </c>
      <c r="F46" s="37">
        <v>0</v>
      </c>
      <c r="G46" s="34">
        <v>0</v>
      </c>
    </row>
    <row r="47" spans="1:8" ht="22.5" hidden="1" customHeight="1" outlineLevel="2" x14ac:dyDescent="0.25">
      <c r="A47" s="35" t="s">
        <v>53</v>
      </c>
      <c r="B47" s="26" t="s">
        <v>11</v>
      </c>
      <c r="C47" s="38">
        <v>0</v>
      </c>
      <c r="D47" s="38">
        <v>0</v>
      </c>
      <c r="E47" s="38">
        <v>0</v>
      </c>
      <c r="F47" s="27">
        <v>0</v>
      </c>
      <c r="G47" s="28">
        <v>0</v>
      </c>
    </row>
    <row r="48" spans="1:8" ht="22.5" hidden="1" customHeight="1" outlineLevel="2" x14ac:dyDescent="0.25">
      <c r="A48" s="35" t="s">
        <v>54</v>
      </c>
      <c r="B48" s="26" t="s">
        <v>11</v>
      </c>
      <c r="C48" s="194">
        <v>52233</v>
      </c>
      <c r="D48" s="195"/>
      <c r="E48" s="195"/>
      <c r="F48" s="195"/>
      <c r="G48" s="206"/>
    </row>
    <row r="49" spans="1:7" ht="22.5" hidden="1" customHeight="1" outlineLevel="2" x14ac:dyDescent="0.25">
      <c r="A49" s="35" t="s">
        <v>55</v>
      </c>
      <c r="B49" s="26" t="s">
        <v>11</v>
      </c>
      <c r="C49" s="38">
        <v>0</v>
      </c>
      <c r="D49" s="38">
        <v>5.97</v>
      </c>
      <c r="E49" s="38">
        <v>0</v>
      </c>
      <c r="F49" s="27">
        <v>5.97</v>
      </c>
      <c r="G49" s="28">
        <v>5.97</v>
      </c>
    </row>
    <row r="50" spans="1:7" ht="22.5" hidden="1" customHeight="1" outlineLevel="2" x14ac:dyDescent="0.25">
      <c r="A50" s="35" t="s">
        <v>56</v>
      </c>
      <c r="B50" s="42" t="s">
        <v>57</v>
      </c>
      <c r="C50" s="38">
        <v>0</v>
      </c>
      <c r="D50" s="38">
        <v>0</v>
      </c>
      <c r="E50" s="38">
        <v>0</v>
      </c>
      <c r="F50" s="27">
        <v>0</v>
      </c>
      <c r="G50" s="28">
        <v>0</v>
      </c>
    </row>
    <row r="51" spans="1:7" ht="22.5" hidden="1" customHeight="1" outlineLevel="2" x14ac:dyDescent="0.25">
      <c r="A51" s="35" t="s">
        <v>58</v>
      </c>
      <c r="B51" s="26" t="s">
        <v>15</v>
      </c>
      <c r="C51" s="43">
        <v>2.72</v>
      </c>
      <c r="D51" s="43">
        <v>0.9</v>
      </c>
      <c r="E51" s="43">
        <v>0</v>
      </c>
      <c r="F51" s="44">
        <v>3.62</v>
      </c>
      <c r="G51" s="45">
        <v>3.62</v>
      </c>
    </row>
    <row r="52" spans="1:7" ht="22.5" hidden="1" customHeight="1" outlineLevel="2" x14ac:dyDescent="0.25">
      <c r="A52" s="35" t="s">
        <v>49</v>
      </c>
      <c r="B52" s="26" t="s">
        <v>36</v>
      </c>
      <c r="C52" s="38">
        <v>0</v>
      </c>
      <c r="D52" s="38">
        <v>6.6333333333333329</v>
      </c>
      <c r="E52" s="38">
        <v>0</v>
      </c>
      <c r="F52" s="27">
        <v>1.649171270718232</v>
      </c>
      <c r="G52" s="28">
        <v>1.649171270718232</v>
      </c>
    </row>
    <row r="53" spans="1:7" ht="22.5" hidden="1" customHeight="1" outlineLevel="2" x14ac:dyDescent="0.25">
      <c r="A53" s="35" t="s">
        <v>59</v>
      </c>
      <c r="B53" s="42" t="s">
        <v>60</v>
      </c>
      <c r="C53" s="43">
        <v>0</v>
      </c>
      <c r="D53" s="43">
        <v>0</v>
      </c>
      <c r="E53" s="43">
        <v>0</v>
      </c>
      <c r="F53" s="44">
        <v>0</v>
      </c>
      <c r="G53" s="45">
        <v>0</v>
      </c>
    </row>
    <row r="54" spans="1:7" ht="22.5" hidden="1" customHeight="1" outlineLevel="1" collapsed="1" x14ac:dyDescent="0.25">
      <c r="A54" s="197" t="s">
        <v>61</v>
      </c>
      <c r="B54" s="198"/>
      <c r="C54" s="198"/>
      <c r="D54" s="198"/>
      <c r="E54" s="198"/>
      <c r="F54" s="198"/>
      <c r="G54" s="199"/>
    </row>
    <row r="55" spans="1:7" ht="22.5" hidden="1" customHeight="1" outlineLevel="2" x14ac:dyDescent="0.25">
      <c r="A55" s="35" t="s">
        <v>62</v>
      </c>
      <c r="B55" s="26" t="s">
        <v>11</v>
      </c>
      <c r="C55" s="194">
        <v>0</v>
      </c>
      <c r="D55" s="195"/>
      <c r="E55" s="195"/>
      <c r="F55" s="196"/>
      <c r="G55" s="34">
        <v>0</v>
      </c>
    </row>
    <row r="56" spans="1:7" ht="22.5" hidden="1" customHeight="1" outlineLevel="2" x14ac:dyDescent="0.25">
      <c r="A56" s="35" t="s">
        <v>52</v>
      </c>
      <c r="B56" s="26" t="s">
        <v>22</v>
      </c>
      <c r="C56" s="194">
        <v>0</v>
      </c>
      <c r="D56" s="195"/>
      <c r="E56" s="195"/>
      <c r="F56" s="196"/>
      <c r="G56" s="34">
        <v>0</v>
      </c>
    </row>
    <row r="57" spans="1:7" ht="22.5" hidden="1" customHeight="1" outlineLevel="2" x14ac:dyDescent="0.25">
      <c r="A57" s="35" t="s">
        <v>63</v>
      </c>
      <c r="B57" s="26" t="s">
        <v>11</v>
      </c>
      <c r="C57" s="194">
        <v>0</v>
      </c>
      <c r="D57" s="195"/>
      <c r="E57" s="195"/>
      <c r="F57" s="196"/>
      <c r="G57" s="34">
        <v>0</v>
      </c>
    </row>
    <row r="58" spans="1:7" ht="22.5" hidden="1" customHeight="1" outlineLevel="2" x14ac:dyDescent="0.25">
      <c r="A58" s="35" t="s">
        <v>52</v>
      </c>
      <c r="B58" s="26" t="s">
        <v>22</v>
      </c>
      <c r="C58" s="194">
        <v>0</v>
      </c>
      <c r="D58" s="195"/>
      <c r="E58" s="195"/>
      <c r="F58" s="196"/>
      <c r="G58" s="34">
        <v>0</v>
      </c>
    </row>
    <row r="59" spans="1:7" ht="22.5" hidden="1" customHeight="1" outlineLevel="2" x14ac:dyDescent="0.25">
      <c r="A59" s="35" t="s">
        <v>64</v>
      </c>
      <c r="B59" s="26" t="s">
        <v>11</v>
      </c>
      <c r="C59" s="194">
        <v>255.75</v>
      </c>
      <c r="D59" s="195"/>
      <c r="E59" s="195"/>
      <c r="F59" s="195"/>
      <c r="G59" s="206"/>
    </row>
    <row r="60" spans="1:7" ht="22.5" hidden="1" customHeight="1" outlineLevel="1" collapsed="1" thickBot="1" x14ac:dyDescent="0.3">
      <c r="A60" s="197" t="s">
        <v>65</v>
      </c>
      <c r="B60" s="198"/>
      <c r="C60" s="198"/>
      <c r="D60" s="198"/>
      <c r="E60" s="198"/>
      <c r="F60" s="198"/>
      <c r="G60" s="199"/>
    </row>
    <row r="61" spans="1:7" ht="22.5" hidden="1" customHeight="1" outlineLevel="2" collapsed="1" x14ac:dyDescent="0.25">
      <c r="A61" s="203" t="s">
        <v>66</v>
      </c>
      <c r="B61" s="204"/>
      <c r="C61" s="204"/>
      <c r="D61" s="204"/>
      <c r="E61" s="204"/>
      <c r="F61" s="204"/>
      <c r="G61" s="205"/>
    </row>
    <row r="62" spans="1:7" ht="22.5" hidden="1" customHeight="1" outlineLevel="3" x14ac:dyDescent="0.25">
      <c r="A62" s="35" t="s">
        <v>67</v>
      </c>
      <c r="B62" s="26" t="s">
        <v>11</v>
      </c>
      <c r="C62" s="36">
        <v>3681.9</v>
      </c>
      <c r="D62" s="36">
        <v>3653.1</v>
      </c>
      <c r="E62" s="36">
        <v>3921.3999999999996</v>
      </c>
      <c r="F62" s="36">
        <v>11256.4</v>
      </c>
      <c r="G62" s="34">
        <v>255821.09</v>
      </c>
    </row>
    <row r="63" spans="1:7" ht="22.5" hidden="1" customHeight="1" outlineLevel="3" x14ac:dyDescent="0.25">
      <c r="A63" s="35" t="s">
        <v>68</v>
      </c>
      <c r="B63" s="46" t="s">
        <v>69</v>
      </c>
      <c r="C63" s="47">
        <v>0.89964374899208821</v>
      </c>
      <c r="D63" s="47">
        <v>0.95605862339701642</v>
      </c>
      <c r="E63" s="47">
        <v>0.98175390808856666</v>
      </c>
      <c r="F63" s="47">
        <v>0.94528842197196805</v>
      </c>
      <c r="G63" s="48">
        <v>0.93079522253977487</v>
      </c>
    </row>
    <row r="64" spans="1:7" ht="22.5" hidden="1" customHeight="1" outlineLevel="3" x14ac:dyDescent="0.25">
      <c r="A64" s="35" t="s">
        <v>70</v>
      </c>
      <c r="B64" s="26" t="s">
        <v>11</v>
      </c>
      <c r="C64" s="36">
        <v>371.91</v>
      </c>
      <c r="D64" s="36">
        <v>131.62</v>
      </c>
      <c r="E64" s="36">
        <v>35.07</v>
      </c>
      <c r="F64" s="37">
        <v>538.6</v>
      </c>
      <c r="G64" s="34">
        <v>16491.989999999998</v>
      </c>
    </row>
    <row r="65" spans="1:7" ht="22.5" hidden="1" customHeight="1" outlineLevel="3" x14ac:dyDescent="0.25">
      <c r="A65" s="35" t="s">
        <v>71</v>
      </c>
      <c r="B65" s="46" t="s">
        <v>69</v>
      </c>
      <c r="C65" s="47">
        <v>9.0873328088119598E-2</v>
      </c>
      <c r="D65" s="47">
        <v>3.4446479979063076E-2</v>
      </c>
      <c r="E65" s="47">
        <v>8.78005547933545E-3</v>
      </c>
      <c r="F65" s="47">
        <v>4.52304772461979E-2</v>
      </c>
      <c r="G65" s="48">
        <v>6.0005472973998115E-2</v>
      </c>
    </row>
    <row r="66" spans="1:7" ht="22.5" hidden="1" customHeight="1" outlineLevel="3" x14ac:dyDescent="0.25">
      <c r="A66" s="35" t="s">
        <v>72</v>
      </c>
      <c r="B66" s="26" t="s">
        <v>11</v>
      </c>
      <c r="C66" s="36">
        <v>38.81</v>
      </c>
      <c r="D66" s="36">
        <v>36.25</v>
      </c>
      <c r="E66" s="36">
        <v>37.81</v>
      </c>
      <c r="F66" s="37">
        <v>112.87</v>
      </c>
      <c r="G66" s="34">
        <v>2528.3199999999997</v>
      </c>
    </row>
    <row r="67" spans="1:7" ht="22.5" hidden="1" customHeight="1" outlineLevel="3" x14ac:dyDescent="0.25">
      <c r="A67" s="35" t="s">
        <v>73</v>
      </c>
      <c r="B67" s="46" t="s">
        <v>69</v>
      </c>
      <c r="C67" s="47">
        <v>9.4829229197922124E-3</v>
      </c>
      <c r="D67" s="47">
        <v>9.4870452761057315E-3</v>
      </c>
      <c r="E67" s="47">
        <v>9.4660364320979015E-3</v>
      </c>
      <c r="F67" s="47">
        <v>9.4785814459308511E-3</v>
      </c>
      <c r="G67" s="48">
        <v>9.1991953323776517E-3</v>
      </c>
    </row>
    <row r="68" spans="1:7" ht="22.5" hidden="1" customHeight="1" outlineLevel="3" x14ac:dyDescent="0.25">
      <c r="A68" s="35" t="s">
        <v>74</v>
      </c>
      <c r="B68" s="26" t="s">
        <v>11</v>
      </c>
      <c r="C68" s="36">
        <v>0</v>
      </c>
      <c r="D68" s="36">
        <v>0.03</v>
      </c>
      <c r="E68" s="36">
        <v>0</v>
      </c>
      <c r="F68" s="37">
        <v>0.03</v>
      </c>
      <c r="G68" s="34">
        <v>0.03</v>
      </c>
    </row>
    <row r="69" spans="1:7" ht="22.5" hidden="1" customHeight="1" outlineLevel="3" x14ac:dyDescent="0.25">
      <c r="A69" s="35" t="s">
        <v>75</v>
      </c>
      <c r="B69" s="46" t="s">
        <v>69</v>
      </c>
      <c r="C69" s="47">
        <v>0</v>
      </c>
      <c r="D69" s="47">
        <v>7.8513478147081921E-6</v>
      </c>
      <c r="E69" s="47">
        <v>0</v>
      </c>
      <c r="F69" s="47">
        <v>2.5193359030559542E-6</v>
      </c>
      <c r="G69" s="48">
        <v>1.0915384918496455E-7</v>
      </c>
    </row>
    <row r="70" spans="1:7" ht="22.5" hidden="1" customHeight="1" outlineLevel="2" collapsed="1" x14ac:dyDescent="0.25">
      <c r="A70" s="203" t="s">
        <v>76</v>
      </c>
      <c r="B70" s="204"/>
      <c r="C70" s="204"/>
      <c r="D70" s="204"/>
      <c r="E70" s="204"/>
      <c r="F70" s="204"/>
      <c r="G70" s="205"/>
    </row>
    <row r="71" spans="1:7" ht="22.5" hidden="1" customHeight="1" outlineLevel="3" x14ac:dyDescent="0.25">
      <c r="A71" s="35" t="s">
        <v>77</v>
      </c>
      <c r="B71" s="26" t="s">
        <v>11</v>
      </c>
      <c r="C71" s="36">
        <v>0</v>
      </c>
      <c r="D71" s="36">
        <v>0</v>
      </c>
      <c r="E71" s="36">
        <v>0</v>
      </c>
      <c r="F71" s="37">
        <v>0</v>
      </c>
      <c r="G71" s="34">
        <v>1466.78</v>
      </c>
    </row>
    <row r="72" spans="1:7" ht="22.5" hidden="1" customHeight="1" outlineLevel="3" x14ac:dyDescent="0.25">
      <c r="A72" s="35" t="s">
        <v>78</v>
      </c>
      <c r="B72" s="46" t="s">
        <v>69</v>
      </c>
      <c r="C72" s="47">
        <v>0</v>
      </c>
      <c r="D72" s="47">
        <v>0</v>
      </c>
      <c r="E72" s="47">
        <v>0</v>
      </c>
      <c r="F72" s="47">
        <v>0</v>
      </c>
      <c r="G72" s="48">
        <v>1.0877759180718843E-2</v>
      </c>
    </row>
    <row r="73" spans="1:7" ht="22.5" hidden="1" customHeight="1" outlineLevel="3" x14ac:dyDescent="0.25">
      <c r="A73" s="35" t="s">
        <v>79</v>
      </c>
      <c r="B73" s="26" t="s">
        <v>11</v>
      </c>
      <c r="C73" s="36">
        <v>1566.4</v>
      </c>
      <c r="D73" s="36">
        <v>1589</v>
      </c>
      <c r="E73" s="36">
        <v>1495.3</v>
      </c>
      <c r="F73" s="37">
        <v>4650.7</v>
      </c>
      <c r="G73" s="34">
        <v>124082.3</v>
      </c>
    </row>
    <row r="74" spans="1:7" ht="22.5" hidden="1" customHeight="1" outlineLevel="3" x14ac:dyDescent="0.25">
      <c r="A74" s="35" t="s">
        <v>80</v>
      </c>
      <c r="B74" s="46" t="s">
        <v>69</v>
      </c>
      <c r="C74" s="47">
        <v>0.94015965428245596</v>
      </c>
      <c r="D74" s="47">
        <v>0.95574348302036594</v>
      </c>
      <c r="E74" s="47">
        <v>0.97709674257522772</v>
      </c>
      <c r="F74" s="47">
        <v>0.95712518753743037</v>
      </c>
      <c r="G74" s="48">
        <v>0.92020437829102508</v>
      </c>
    </row>
    <row r="75" spans="1:7" ht="22.5" hidden="1" customHeight="1" outlineLevel="3" x14ac:dyDescent="0.25">
      <c r="A75" s="35" t="s">
        <v>81</v>
      </c>
      <c r="B75" s="26" t="s">
        <v>11</v>
      </c>
      <c r="C75" s="36">
        <v>83.79</v>
      </c>
      <c r="D75" s="36">
        <v>57.71</v>
      </c>
      <c r="E75" s="36">
        <v>20.420000000000002</v>
      </c>
      <c r="F75" s="37">
        <v>161.92000000000002</v>
      </c>
      <c r="G75" s="34">
        <v>8045.16</v>
      </c>
    </row>
    <row r="76" spans="1:7" ht="22.5" hidden="1" customHeight="1" outlineLevel="3" x14ac:dyDescent="0.25">
      <c r="A76" s="35" t="s">
        <v>82</v>
      </c>
      <c r="B76" s="46" t="s">
        <v>69</v>
      </c>
      <c r="C76" s="47">
        <v>5.0291098973651041E-2</v>
      </c>
      <c r="D76" s="47">
        <v>3.4711111645755396E-2</v>
      </c>
      <c r="E76" s="47">
        <v>1.3343352827784493E-2</v>
      </c>
      <c r="F76" s="47">
        <v>3.3323523419283275E-2</v>
      </c>
      <c r="G76" s="48">
        <v>5.966355762306004E-2</v>
      </c>
    </row>
    <row r="77" spans="1:7" ht="22.5" hidden="1" customHeight="1" outlineLevel="3" x14ac:dyDescent="0.25">
      <c r="A77" s="35" t="s">
        <v>83</v>
      </c>
      <c r="B77" s="26" t="s">
        <v>11</v>
      </c>
      <c r="C77" s="36">
        <v>15.91</v>
      </c>
      <c r="D77" s="36">
        <v>15.87</v>
      </c>
      <c r="E77" s="36">
        <v>14.63</v>
      </c>
      <c r="F77" s="37">
        <v>46.410000000000004</v>
      </c>
      <c r="G77" s="34">
        <v>1247.8699999999999</v>
      </c>
    </row>
    <row r="78" spans="1:7" ht="22.5" hidden="1" customHeight="1" outlineLevel="3" x14ac:dyDescent="0.25">
      <c r="A78" s="35" t="s">
        <v>84</v>
      </c>
      <c r="B78" s="46" t="s">
        <v>69</v>
      </c>
      <c r="C78" s="47">
        <v>9.549246743892922E-3</v>
      </c>
      <c r="D78" s="47">
        <v>9.5454053338786711E-3</v>
      </c>
      <c r="E78" s="47">
        <v>9.5599045969876166E-3</v>
      </c>
      <c r="F78" s="47">
        <v>9.5512890432864189E-3</v>
      </c>
      <c r="G78" s="48">
        <v>9.254304905196159E-3</v>
      </c>
    </row>
    <row r="79" spans="1:7" ht="22.5" hidden="1" customHeight="1" outlineLevel="3" x14ac:dyDescent="0.25">
      <c r="A79" s="35" t="s">
        <v>85</v>
      </c>
      <c r="B79" s="26" t="s">
        <v>11</v>
      </c>
      <c r="C79" s="36">
        <v>0</v>
      </c>
      <c r="D79" s="36">
        <v>0</v>
      </c>
      <c r="E79" s="36">
        <v>0</v>
      </c>
      <c r="F79" s="37">
        <v>0</v>
      </c>
      <c r="G79" s="34">
        <v>0</v>
      </c>
    </row>
    <row r="80" spans="1:7" ht="22.5" hidden="1" customHeight="1" outlineLevel="3" x14ac:dyDescent="0.25">
      <c r="A80" s="35" t="s">
        <v>86</v>
      </c>
      <c r="B80" s="46" t="s">
        <v>69</v>
      </c>
      <c r="C80" s="47">
        <v>0</v>
      </c>
      <c r="D80" s="47">
        <v>0</v>
      </c>
      <c r="E80" s="47">
        <v>0</v>
      </c>
      <c r="F80" s="47">
        <v>0</v>
      </c>
      <c r="G80" s="48">
        <v>0</v>
      </c>
    </row>
    <row r="81" spans="1:7" ht="22.5" hidden="1" customHeight="1" outlineLevel="2" collapsed="1" thickBot="1" x14ac:dyDescent="0.3">
      <c r="A81" s="203" t="s">
        <v>87</v>
      </c>
      <c r="B81" s="204"/>
      <c r="C81" s="204"/>
      <c r="D81" s="204"/>
      <c r="E81" s="204"/>
      <c r="F81" s="204"/>
      <c r="G81" s="205"/>
    </row>
    <row r="82" spans="1:7" ht="22.5" hidden="1" customHeight="1" outlineLevel="3" x14ac:dyDescent="0.25">
      <c r="A82" s="35" t="s">
        <v>88</v>
      </c>
      <c r="B82" s="26" t="s">
        <v>11</v>
      </c>
      <c r="C82" s="36">
        <v>0</v>
      </c>
      <c r="D82" s="36">
        <v>0</v>
      </c>
      <c r="E82" s="36">
        <v>0</v>
      </c>
      <c r="F82" s="37">
        <v>0</v>
      </c>
      <c r="G82" s="34">
        <v>1563.31</v>
      </c>
    </row>
    <row r="83" spans="1:7" ht="22.5" hidden="1" customHeight="1" outlineLevel="3" x14ac:dyDescent="0.25">
      <c r="A83" s="35" t="s">
        <v>89</v>
      </c>
      <c r="B83" s="46" t="s">
        <v>69</v>
      </c>
      <c r="C83" s="47">
        <v>0</v>
      </c>
      <c r="D83" s="47">
        <v>0</v>
      </c>
      <c r="E83" s="47">
        <v>0</v>
      </c>
      <c r="F83" s="47">
        <v>0</v>
      </c>
      <c r="G83" s="48">
        <v>1.1166554237549153E-2</v>
      </c>
    </row>
    <row r="84" spans="1:7" ht="22.5" hidden="1" customHeight="1" outlineLevel="3" x14ac:dyDescent="0.25">
      <c r="A84" s="35" t="s">
        <v>90</v>
      </c>
      <c r="B84" s="26" t="s">
        <v>11</v>
      </c>
      <c r="C84" s="36">
        <v>2115.5</v>
      </c>
      <c r="D84" s="36">
        <v>2064.1</v>
      </c>
      <c r="E84" s="36">
        <v>2426.1</v>
      </c>
      <c r="F84" s="37">
        <v>6605.7000000000007</v>
      </c>
      <c r="G84" s="34">
        <v>128708.7</v>
      </c>
    </row>
    <row r="85" spans="1:7" ht="22.5" hidden="1" customHeight="1" outlineLevel="3" x14ac:dyDescent="0.25">
      <c r="A85" s="35" t="s">
        <v>91</v>
      </c>
      <c r="B85" s="46" t="s">
        <v>69</v>
      </c>
      <c r="C85" s="47">
        <v>0.87182467072185688</v>
      </c>
      <c r="D85" s="47">
        <v>0.95630136859369341</v>
      </c>
      <c r="E85" s="47">
        <v>0.98464647940485328</v>
      </c>
      <c r="F85" s="47">
        <v>0.93712892988521568</v>
      </c>
      <c r="G85" s="48">
        <v>0.91935232256842381</v>
      </c>
    </row>
    <row r="86" spans="1:7" ht="22.5" hidden="1" customHeight="1" outlineLevel="3" x14ac:dyDescent="0.25">
      <c r="A86" s="35" t="s">
        <v>92</v>
      </c>
      <c r="B86" s="26" t="s">
        <v>11</v>
      </c>
      <c r="C86" s="36">
        <v>288.12</v>
      </c>
      <c r="D86" s="36">
        <v>73.91</v>
      </c>
      <c r="E86" s="36">
        <v>14.65</v>
      </c>
      <c r="F86" s="37">
        <v>376.67999999999995</v>
      </c>
      <c r="G86" s="34">
        <v>8446.83</v>
      </c>
    </row>
    <row r="87" spans="1:7" ht="22.5" hidden="1" customHeight="1" outlineLevel="3" x14ac:dyDescent="0.25">
      <c r="A87" s="35" t="s">
        <v>93</v>
      </c>
      <c r="B87" s="46" t="s">
        <v>69</v>
      </c>
      <c r="C87" s="47">
        <v>0.11873794570001484</v>
      </c>
      <c r="D87" s="47">
        <v>3.4242640449958762E-2</v>
      </c>
      <c r="E87" s="47">
        <v>5.9457857974861304E-3</v>
      </c>
      <c r="F87" s="47">
        <v>5.3438352530263702E-2</v>
      </c>
      <c r="G87" s="48">
        <v>6.0334793054709117E-2</v>
      </c>
    </row>
    <row r="88" spans="1:7" ht="22.5" hidden="1" customHeight="1" outlineLevel="3" x14ac:dyDescent="0.25">
      <c r="A88" s="35" t="s">
        <v>94</v>
      </c>
      <c r="B88" s="26" t="s">
        <v>11</v>
      </c>
      <c r="C88" s="36">
        <v>22.9</v>
      </c>
      <c r="D88" s="36">
        <v>20.38</v>
      </c>
      <c r="E88" s="36">
        <v>23.18</v>
      </c>
      <c r="F88" s="37">
        <v>66.460000000000008</v>
      </c>
      <c r="G88" s="34">
        <v>1280.45</v>
      </c>
    </row>
    <row r="89" spans="1:7" ht="22.5" hidden="1" customHeight="1" outlineLevel="3" x14ac:dyDescent="0.25">
      <c r="A89" s="35" t="s">
        <v>95</v>
      </c>
      <c r="B89" s="46" t="s">
        <v>69</v>
      </c>
      <c r="C89" s="47">
        <v>9.4373835781283479E-3</v>
      </c>
      <c r="D89" s="47">
        <v>9.4420919005568874E-3</v>
      </c>
      <c r="E89" s="47">
        <v>9.4077347976606485E-3</v>
      </c>
      <c r="F89" s="47">
        <v>9.428461583204116E-3</v>
      </c>
      <c r="G89" s="48">
        <v>9.1461158525627129E-3</v>
      </c>
    </row>
    <row r="90" spans="1:7" ht="22.5" hidden="1" customHeight="1" outlineLevel="3" x14ac:dyDescent="0.25">
      <c r="A90" s="35" t="s">
        <v>96</v>
      </c>
      <c r="B90" s="26" t="s">
        <v>11</v>
      </c>
      <c r="C90" s="36">
        <v>0</v>
      </c>
      <c r="D90" s="36">
        <v>0.03</v>
      </c>
      <c r="E90" s="36">
        <v>0</v>
      </c>
      <c r="F90" s="37">
        <v>0.03</v>
      </c>
      <c r="G90" s="34">
        <v>0.03</v>
      </c>
    </row>
    <row r="91" spans="1:7" ht="22.5" hidden="1" customHeight="1" outlineLevel="3" thickBot="1" x14ac:dyDescent="0.3">
      <c r="A91" s="17" t="s">
        <v>97</v>
      </c>
      <c r="B91" s="49" t="s">
        <v>69</v>
      </c>
      <c r="C91" s="50">
        <v>0</v>
      </c>
      <c r="D91" s="50">
        <v>1.3899055790809943E-5</v>
      </c>
      <c r="E91" s="50">
        <v>0</v>
      </c>
      <c r="F91" s="50">
        <v>4.256001316523073E-6</v>
      </c>
      <c r="G91" s="51">
        <v>2.1428675510709623E-7</v>
      </c>
    </row>
    <row r="92" spans="1:7" ht="22.5" customHeight="1" collapsed="1" thickBot="1" x14ac:dyDescent="0.3">
      <c r="A92" s="172" t="s">
        <v>98</v>
      </c>
      <c r="B92" s="173"/>
      <c r="C92" s="173"/>
      <c r="D92" s="173"/>
      <c r="E92" s="173"/>
      <c r="F92" s="173"/>
      <c r="G92" s="174"/>
    </row>
    <row r="93" spans="1:7" ht="22.5" hidden="1" customHeight="1" outlineLevel="1" collapsed="1" x14ac:dyDescent="0.25">
      <c r="A93" s="200" t="s">
        <v>99</v>
      </c>
      <c r="B93" s="201"/>
      <c r="C93" s="201"/>
      <c r="D93" s="201"/>
      <c r="E93" s="201"/>
      <c r="F93" s="201"/>
      <c r="G93" s="202"/>
    </row>
    <row r="94" spans="1:7" ht="22.5" hidden="1" customHeight="1" outlineLevel="2" x14ac:dyDescent="0.25">
      <c r="A94" s="35" t="s">
        <v>100</v>
      </c>
      <c r="B94" s="26" t="s">
        <v>11</v>
      </c>
      <c r="C94" s="36">
        <v>1115.6300000000001</v>
      </c>
      <c r="D94" s="36">
        <v>1115.69</v>
      </c>
      <c r="E94" s="36">
        <v>1114.5</v>
      </c>
      <c r="F94" s="37">
        <v>3345.82</v>
      </c>
      <c r="G94" s="34">
        <v>73135.070000000007</v>
      </c>
    </row>
    <row r="95" spans="1:7" ht="22.5" hidden="1" customHeight="1" outlineLevel="2" x14ac:dyDescent="0.25">
      <c r="A95" s="35" t="s">
        <v>101</v>
      </c>
      <c r="B95" s="26" t="s">
        <v>11</v>
      </c>
      <c r="C95" s="36">
        <v>1118.44</v>
      </c>
      <c r="D95" s="36">
        <v>1117.3699999999999</v>
      </c>
      <c r="E95" s="36">
        <v>1117.31</v>
      </c>
      <c r="F95" s="37">
        <v>3353.12</v>
      </c>
      <c r="G95" s="34">
        <v>74084.06</v>
      </c>
    </row>
    <row r="96" spans="1:7" ht="22.5" hidden="1" customHeight="1" outlineLevel="2" x14ac:dyDescent="0.25">
      <c r="A96" s="35" t="s">
        <v>102</v>
      </c>
      <c r="B96" s="26" t="s">
        <v>11</v>
      </c>
      <c r="C96" s="36">
        <v>1113.8800000000001</v>
      </c>
      <c r="D96" s="36">
        <v>1110.1199999999999</v>
      </c>
      <c r="E96" s="36">
        <v>1113.6300000000001</v>
      </c>
      <c r="F96" s="37">
        <v>3337.63</v>
      </c>
      <c r="G96" s="34">
        <v>74622.13</v>
      </c>
    </row>
    <row r="97" spans="1:7" ht="22.5" hidden="1" customHeight="1" outlineLevel="2" x14ac:dyDescent="0.25">
      <c r="A97" s="35" t="s">
        <v>103</v>
      </c>
      <c r="B97" s="26" t="s">
        <v>11</v>
      </c>
      <c r="C97" s="36">
        <v>2331.4</v>
      </c>
      <c r="D97" s="36">
        <v>2191.6999999999998</v>
      </c>
      <c r="E97" s="36">
        <v>2313.6</v>
      </c>
      <c r="F97" s="37">
        <v>6836.7000000000007</v>
      </c>
      <c r="G97" s="34">
        <v>152487.1</v>
      </c>
    </row>
    <row r="98" spans="1:7" ht="22.5" hidden="1" customHeight="1" outlineLevel="2" x14ac:dyDescent="0.25">
      <c r="A98" s="35" t="s">
        <v>104</v>
      </c>
      <c r="B98" s="46" t="s">
        <v>69</v>
      </c>
      <c r="C98" s="52">
        <v>0.69636643319045977</v>
      </c>
      <c r="D98" s="52">
        <v>0.65557343606984964</v>
      </c>
      <c r="E98" s="52">
        <v>0.69156822420967046</v>
      </c>
      <c r="F98" s="53">
        <v>0.6811789286578982</v>
      </c>
      <c r="G98" s="54">
        <v>0.68737032957710387</v>
      </c>
    </row>
    <row r="99" spans="1:7" ht="22.5" hidden="1" customHeight="1" outlineLevel="1" collapsed="1" x14ac:dyDescent="0.25">
      <c r="A99" s="197" t="s">
        <v>105</v>
      </c>
      <c r="B99" s="198"/>
      <c r="C99" s="198"/>
      <c r="D99" s="198"/>
      <c r="E99" s="198"/>
      <c r="F99" s="198"/>
      <c r="G99" s="199"/>
    </row>
    <row r="100" spans="1:7" ht="22.5" hidden="1" customHeight="1" outlineLevel="2" x14ac:dyDescent="0.25">
      <c r="A100" s="35" t="s">
        <v>106</v>
      </c>
      <c r="B100" s="26" t="s">
        <v>11</v>
      </c>
      <c r="C100" s="36">
        <v>1116.6199999999999</v>
      </c>
      <c r="D100" s="36">
        <v>1116.44</v>
      </c>
      <c r="E100" s="36">
        <v>1117.31</v>
      </c>
      <c r="F100" s="37">
        <v>3350.37</v>
      </c>
      <c r="G100" s="34">
        <v>75236.429999999993</v>
      </c>
    </row>
    <row r="101" spans="1:7" ht="22.5" hidden="1" customHeight="1" outlineLevel="2" x14ac:dyDescent="0.25">
      <c r="A101" s="35" t="s">
        <v>107</v>
      </c>
      <c r="B101" s="26" t="s">
        <v>11</v>
      </c>
      <c r="C101" s="36">
        <v>1115.75</v>
      </c>
      <c r="D101" s="36">
        <v>1115.56</v>
      </c>
      <c r="E101" s="36">
        <v>1115.44</v>
      </c>
      <c r="F101" s="37">
        <v>3346.75</v>
      </c>
      <c r="G101" s="34">
        <v>75688.820000000007</v>
      </c>
    </row>
    <row r="102" spans="1:7" ht="22.5" hidden="1" customHeight="1" outlineLevel="2" x14ac:dyDescent="0.25">
      <c r="A102" s="35" t="s">
        <v>108</v>
      </c>
      <c r="B102" s="26" t="s">
        <v>11</v>
      </c>
      <c r="C102" s="36">
        <v>1126.56</v>
      </c>
      <c r="D102" s="36">
        <v>1125.6199999999999</v>
      </c>
      <c r="E102" s="36">
        <v>1125.44</v>
      </c>
      <c r="F102" s="37">
        <v>3377.62</v>
      </c>
      <c r="G102" s="34">
        <v>76068.06</v>
      </c>
    </row>
    <row r="103" spans="1:7" ht="22.5" hidden="1" customHeight="1" outlineLevel="2" x14ac:dyDescent="0.25">
      <c r="A103" s="35" t="s">
        <v>109</v>
      </c>
      <c r="B103" s="26" t="s">
        <v>11</v>
      </c>
      <c r="C103" s="36">
        <v>2192.4</v>
      </c>
      <c r="D103" s="36">
        <v>2033.5</v>
      </c>
      <c r="E103" s="36">
        <v>2204.5</v>
      </c>
      <c r="F103" s="37">
        <v>6430.4</v>
      </c>
      <c r="G103" s="34">
        <v>147720.9</v>
      </c>
    </row>
    <row r="104" spans="1:7" ht="22.5" hidden="1" customHeight="1" outlineLevel="2" x14ac:dyDescent="0.25">
      <c r="A104" s="35" t="s">
        <v>110</v>
      </c>
      <c r="B104" s="46" t="s">
        <v>69</v>
      </c>
      <c r="C104" s="52">
        <v>0.65270785637092765</v>
      </c>
      <c r="D104" s="52">
        <v>0.60563732643956136</v>
      </c>
      <c r="E104" s="52">
        <v>0.65645481643385273</v>
      </c>
      <c r="F104" s="53">
        <v>0.63826957320982969</v>
      </c>
      <c r="G104" s="54">
        <v>0.65077204257693755</v>
      </c>
    </row>
    <row r="105" spans="1:7" ht="22.5" hidden="1" customHeight="1" outlineLevel="1" collapsed="1" thickBot="1" x14ac:dyDescent="0.3">
      <c r="A105" s="197" t="s">
        <v>111</v>
      </c>
      <c r="B105" s="198"/>
      <c r="C105" s="198"/>
      <c r="D105" s="198"/>
      <c r="E105" s="198"/>
      <c r="F105" s="198"/>
      <c r="G105" s="199"/>
    </row>
    <row r="106" spans="1:7" ht="22.5" hidden="1" customHeight="1" outlineLevel="2" x14ac:dyDescent="0.25">
      <c r="A106" s="35" t="s">
        <v>112</v>
      </c>
      <c r="B106" s="26" t="s">
        <v>11</v>
      </c>
      <c r="C106" s="36">
        <v>191.37</v>
      </c>
      <c r="D106" s="36">
        <v>159.94</v>
      </c>
      <c r="E106" s="36">
        <v>186.75</v>
      </c>
      <c r="F106" s="37">
        <v>538.05999999999995</v>
      </c>
      <c r="G106" s="34">
        <v>14639.029999999999</v>
      </c>
    </row>
    <row r="107" spans="1:7" ht="22.5" hidden="1" customHeight="1" outlineLevel="2" x14ac:dyDescent="0.25">
      <c r="A107" s="35" t="s">
        <v>113</v>
      </c>
      <c r="B107" s="46" t="s">
        <v>69</v>
      </c>
      <c r="C107" s="52">
        <v>4.230293116406561E-2</v>
      </c>
      <c r="D107" s="52">
        <v>3.7853829404525231E-2</v>
      </c>
      <c r="E107" s="52">
        <v>4.1333746486354878E-2</v>
      </c>
      <c r="F107" s="53">
        <v>4.0555961739943164E-2</v>
      </c>
      <c r="G107" s="54">
        <v>4.8762957682673344E-2</v>
      </c>
    </row>
    <row r="108" spans="1:7" ht="22.5" hidden="1" customHeight="1" outlineLevel="2" x14ac:dyDescent="0.25">
      <c r="A108" s="35" t="s">
        <v>114</v>
      </c>
      <c r="B108" s="26" t="s">
        <v>11</v>
      </c>
      <c r="C108" s="36">
        <v>4331.5</v>
      </c>
      <c r="D108" s="36">
        <v>4066.2</v>
      </c>
      <c r="E108" s="36">
        <v>4331.5</v>
      </c>
      <c r="F108" s="37">
        <v>12729.2</v>
      </c>
      <c r="G108" s="34">
        <v>285590.09999999998</v>
      </c>
    </row>
    <row r="109" spans="1:7" ht="22.5" hidden="1" customHeight="1" outlineLevel="2" x14ac:dyDescent="0.25">
      <c r="A109" s="35" t="s">
        <v>115</v>
      </c>
      <c r="B109" s="26" t="s">
        <v>11</v>
      </c>
      <c r="C109" s="36">
        <v>186</v>
      </c>
      <c r="D109" s="36">
        <v>172</v>
      </c>
      <c r="E109" s="36">
        <v>179</v>
      </c>
      <c r="F109" s="37">
        <v>537</v>
      </c>
      <c r="G109" s="34">
        <v>10608</v>
      </c>
    </row>
    <row r="110" spans="1:7" ht="22.5" hidden="1" customHeight="1" outlineLevel="2" thickBot="1" x14ac:dyDescent="0.3">
      <c r="A110" s="17" t="s">
        <v>116</v>
      </c>
      <c r="B110" s="49" t="s">
        <v>69</v>
      </c>
      <c r="C110" s="55">
        <v>0.64582935731666591</v>
      </c>
      <c r="D110" s="55">
        <v>0.60682306590257873</v>
      </c>
      <c r="E110" s="55">
        <v>0.64614246311326839</v>
      </c>
      <c r="F110" s="55">
        <v>0.632937386972803</v>
      </c>
      <c r="G110" s="56">
        <v>0.63629256543229273</v>
      </c>
    </row>
    <row r="111" spans="1:7" ht="22.5" customHeight="1" collapsed="1" thickBot="1" x14ac:dyDescent="0.3">
      <c r="A111" s="172" t="s">
        <v>117</v>
      </c>
      <c r="B111" s="173"/>
      <c r="C111" s="173"/>
      <c r="D111" s="173"/>
      <c r="E111" s="173"/>
      <c r="F111" s="173"/>
      <c r="G111" s="174"/>
    </row>
    <row r="112" spans="1:7" ht="22.5" hidden="1" customHeight="1" outlineLevel="1" x14ac:dyDescent="0.25">
      <c r="A112" s="13" t="s">
        <v>114</v>
      </c>
      <c r="B112" s="14" t="s">
        <v>11</v>
      </c>
      <c r="C112" s="57">
        <v>4331.5</v>
      </c>
      <c r="D112" s="57">
        <v>4066.2</v>
      </c>
      <c r="E112" s="57">
        <v>4331.5</v>
      </c>
      <c r="F112" s="58">
        <v>12729.2</v>
      </c>
      <c r="G112" s="59">
        <v>285590.09999999998</v>
      </c>
    </row>
    <row r="113" spans="1:7" ht="22.5" hidden="1" customHeight="1" outlineLevel="1" x14ac:dyDescent="0.25">
      <c r="A113" s="35" t="s">
        <v>118</v>
      </c>
      <c r="B113" s="26" t="s">
        <v>11</v>
      </c>
      <c r="C113" s="36">
        <v>4084</v>
      </c>
      <c r="D113" s="36">
        <v>3672</v>
      </c>
      <c r="E113" s="36">
        <v>4060</v>
      </c>
      <c r="F113" s="37">
        <v>11816</v>
      </c>
      <c r="G113" s="34">
        <v>258624</v>
      </c>
    </row>
    <row r="114" spans="1:7" ht="22.5" hidden="1" customHeight="1" outlineLevel="1" x14ac:dyDescent="0.25">
      <c r="A114" s="35" t="s">
        <v>119</v>
      </c>
      <c r="B114" s="26" t="s">
        <v>11</v>
      </c>
      <c r="C114" s="36">
        <v>3962</v>
      </c>
      <c r="D114" s="36">
        <v>3848</v>
      </c>
      <c r="E114" s="36">
        <v>3961</v>
      </c>
      <c r="F114" s="37">
        <v>11771</v>
      </c>
      <c r="G114" s="34">
        <v>267955</v>
      </c>
    </row>
    <row r="115" spans="1:7" ht="22.5" hidden="1" customHeight="1" outlineLevel="1" x14ac:dyDescent="0.25">
      <c r="A115" s="35" t="s">
        <v>120</v>
      </c>
      <c r="B115" s="46" t="s">
        <v>69</v>
      </c>
      <c r="C115" s="52">
        <v>0.91469467851783448</v>
      </c>
      <c r="D115" s="52">
        <v>0.94633810437263299</v>
      </c>
      <c r="E115" s="52">
        <v>0.91446381161260537</v>
      </c>
      <c r="F115" s="52">
        <v>0.92472425604122799</v>
      </c>
      <c r="G115" s="60">
        <v>0.93825031049745777</v>
      </c>
    </row>
    <row r="116" spans="1:7" ht="22.5" hidden="1" customHeight="1" outlineLevel="1" x14ac:dyDescent="0.25">
      <c r="A116" s="35" t="s">
        <v>121</v>
      </c>
      <c r="B116" s="61" t="s">
        <v>122</v>
      </c>
      <c r="C116" s="36">
        <v>1840</v>
      </c>
      <c r="D116" s="36">
        <v>2301</v>
      </c>
      <c r="E116" s="36">
        <v>2045</v>
      </c>
      <c r="F116" s="37">
        <v>6186</v>
      </c>
      <c r="G116" s="34">
        <v>165879</v>
      </c>
    </row>
    <row r="117" spans="1:7" ht="22.5" hidden="1" customHeight="1" outlineLevel="1" x14ac:dyDescent="0.25">
      <c r="A117" s="35" t="s">
        <v>123</v>
      </c>
      <c r="B117" s="61" t="s">
        <v>124</v>
      </c>
      <c r="C117" s="43">
        <v>0.46441191317516406</v>
      </c>
      <c r="D117" s="43">
        <v>0.59797297297297303</v>
      </c>
      <c r="E117" s="43">
        <v>0.5162837667255743</v>
      </c>
      <c r="F117" s="44">
        <v>0.5255288420694928</v>
      </c>
      <c r="G117" s="45">
        <v>0.61905543841316635</v>
      </c>
    </row>
    <row r="118" spans="1:7" ht="22.5" hidden="1" customHeight="1" outlineLevel="1" x14ac:dyDescent="0.25">
      <c r="A118" s="35" t="s">
        <v>125</v>
      </c>
      <c r="B118" s="61" t="s">
        <v>122</v>
      </c>
      <c r="C118" s="36">
        <v>60100</v>
      </c>
      <c r="D118" s="36">
        <v>59568</v>
      </c>
      <c r="E118" s="36">
        <v>59960</v>
      </c>
      <c r="F118" s="37">
        <v>179628</v>
      </c>
      <c r="G118" s="34">
        <v>4796632</v>
      </c>
    </row>
    <row r="119" spans="1:7" ht="22.5" hidden="1" customHeight="1" outlineLevel="1" thickBot="1" x14ac:dyDescent="0.3">
      <c r="A119" s="17" t="s">
        <v>126</v>
      </c>
      <c r="B119" s="62" t="s">
        <v>124</v>
      </c>
      <c r="C119" s="63">
        <v>15.169106511862696</v>
      </c>
      <c r="D119" s="63">
        <v>15.48024948024948</v>
      </c>
      <c r="E119" s="63">
        <v>15.137591517293613</v>
      </c>
      <c r="F119" s="64">
        <v>15.260215784555262</v>
      </c>
      <c r="G119" s="65">
        <v>17.900886342856076</v>
      </c>
    </row>
    <row r="120" spans="1:7" ht="22.5" customHeight="1" collapsed="1" thickBot="1" x14ac:dyDescent="0.3">
      <c r="A120" s="172" t="s">
        <v>127</v>
      </c>
      <c r="B120" s="173"/>
      <c r="C120" s="173"/>
      <c r="D120" s="173"/>
      <c r="E120" s="173"/>
      <c r="F120" s="173"/>
      <c r="G120" s="174"/>
    </row>
    <row r="121" spans="1:7" ht="22.5" hidden="1" customHeight="1" outlineLevel="1" x14ac:dyDescent="0.25">
      <c r="A121" s="13" t="s">
        <v>128</v>
      </c>
      <c r="B121" s="14" t="s">
        <v>11</v>
      </c>
      <c r="C121" s="57">
        <v>3720.71</v>
      </c>
      <c r="D121" s="57">
        <v>3689.38</v>
      </c>
      <c r="E121" s="57">
        <v>3959.2099999999996</v>
      </c>
      <c r="F121" s="58">
        <v>11369.3</v>
      </c>
      <c r="G121" s="66">
        <v>258349.44</v>
      </c>
    </row>
    <row r="122" spans="1:7" ht="22.5" hidden="1" customHeight="1" outlineLevel="1" x14ac:dyDescent="0.25">
      <c r="A122" s="35" t="s">
        <v>47</v>
      </c>
      <c r="B122" s="26" t="s">
        <v>11</v>
      </c>
      <c r="C122" s="36">
        <v>3962</v>
      </c>
      <c r="D122" s="36">
        <v>3848</v>
      </c>
      <c r="E122" s="36">
        <v>3961</v>
      </c>
      <c r="F122" s="37">
        <v>11771</v>
      </c>
      <c r="G122" s="34">
        <v>267955</v>
      </c>
    </row>
    <row r="123" spans="1:7" ht="22.5" hidden="1" customHeight="1" outlineLevel="1" thickBot="1" x14ac:dyDescent="0.3">
      <c r="A123" s="17" t="s">
        <v>129</v>
      </c>
      <c r="B123" s="49" t="s">
        <v>69</v>
      </c>
      <c r="C123" s="55">
        <v>1.0648505258404981</v>
      </c>
      <c r="D123" s="55">
        <v>1.0429936737337981</v>
      </c>
      <c r="E123" s="55">
        <v>1.0004521103957609</v>
      </c>
      <c r="F123" s="67">
        <v>1.0353319905359171</v>
      </c>
      <c r="G123" s="68">
        <v>1.0371804947593461</v>
      </c>
    </row>
    <row r="124" spans="1:7" ht="22.5" customHeight="1" collapsed="1" thickBot="1" x14ac:dyDescent="0.3">
      <c r="A124" s="172" t="s">
        <v>130</v>
      </c>
      <c r="B124" s="173"/>
      <c r="C124" s="173"/>
      <c r="D124" s="173"/>
      <c r="E124" s="173"/>
      <c r="F124" s="173"/>
      <c r="G124" s="174"/>
    </row>
    <row r="125" spans="1:7" ht="22.5" hidden="1" customHeight="1" outlineLevel="1" collapsed="1" x14ac:dyDescent="0.25">
      <c r="A125" s="200" t="s">
        <v>131</v>
      </c>
      <c r="B125" s="201"/>
      <c r="C125" s="201"/>
      <c r="D125" s="201"/>
      <c r="E125" s="201"/>
      <c r="F125" s="201"/>
      <c r="G125" s="202"/>
    </row>
    <row r="126" spans="1:7" ht="22.5" hidden="1" customHeight="1" outlineLevel="2" x14ac:dyDescent="0.25">
      <c r="A126" s="35" t="s">
        <v>132</v>
      </c>
      <c r="B126" s="26" t="s">
        <v>11</v>
      </c>
      <c r="C126" s="36">
        <v>70.98</v>
      </c>
      <c r="D126" s="36">
        <v>0</v>
      </c>
      <c r="E126" s="36">
        <v>92.41</v>
      </c>
      <c r="F126" s="36">
        <v>163.38999999999999</v>
      </c>
      <c r="G126" s="34">
        <v>10736</v>
      </c>
    </row>
    <row r="127" spans="1:7" ht="22.5" hidden="1" customHeight="1" outlineLevel="2" x14ac:dyDescent="0.25">
      <c r="A127" s="69" t="s">
        <v>133</v>
      </c>
      <c r="B127" s="26" t="s">
        <v>11</v>
      </c>
      <c r="C127" s="36">
        <v>70.98</v>
      </c>
      <c r="D127" s="36">
        <v>0</v>
      </c>
      <c r="E127" s="36">
        <v>92.41</v>
      </c>
      <c r="F127" s="37">
        <v>163.38999999999999</v>
      </c>
      <c r="G127" s="34">
        <v>10736</v>
      </c>
    </row>
    <row r="128" spans="1:7" ht="22.5" hidden="1" customHeight="1" outlineLevel="2" x14ac:dyDescent="0.25">
      <c r="A128" s="69" t="s">
        <v>134</v>
      </c>
      <c r="B128" s="26" t="s">
        <v>11</v>
      </c>
      <c r="C128" s="36">
        <v>0</v>
      </c>
      <c r="D128" s="36">
        <v>0</v>
      </c>
      <c r="E128" s="36">
        <v>0</v>
      </c>
      <c r="F128" s="37">
        <v>0</v>
      </c>
      <c r="G128" s="34">
        <v>0</v>
      </c>
    </row>
    <row r="129" spans="1:7" ht="22.5" hidden="1" customHeight="1" outlineLevel="2" x14ac:dyDescent="0.25">
      <c r="A129" s="35" t="s">
        <v>135</v>
      </c>
      <c r="B129" s="26" t="s">
        <v>15</v>
      </c>
      <c r="C129" s="36">
        <v>3.22</v>
      </c>
      <c r="D129" s="36">
        <v>0</v>
      </c>
      <c r="E129" s="36">
        <v>3.07</v>
      </c>
      <c r="F129" s="37">
        <v>6.29</v>
      </c>
      <c r="G129" s="34">
        <v>377.37</v>
      </c>
    </row>
    <row r="130" spans="1:7" ht="22.5" hidden="1" customHeight="1" outlineLevel="2" x14ac:dyDescent="0.25">
      <c r="A130" s="35" t="s">
        <v>49</v>
      </c>
      <c r="B130" s="26" t="s">
        <v>36</v>
      </c>
      <c r="C130" s="36">
        <v>22.043478260869566</v>
      </c>
      <c r="D130" s="36">
        <v>0</v>
      </c>
      <c r="E130" s="36">
        <v>30.10097719869707</v>
      </c>
      <c r="F130" s="37">
        <v>25.976152623211444</v>
      </c>
      <c r="G130" s="34">
        <v>28.449532289265179</v>
      </c>
    </row>
    <row r="131" spans="1:7" ht="22.5" hidden="1" customHeight="1" outlineLevel="1" collapsed="1" thickBot="1" x14ac:dyDescent="0.3">
      <c r="A131" s="197" t="s">
        <v>136</v>
      </c>
      <c r="B131" s="198"/>
      <c r="C131" s="198"/>
      <c r="D131" s="198"/>
      <c r="E131" s="198"/>
      <c r="F131" s="198"/>
      <c r="G131" s="199"/>
    </row>
    <row r="132" spans="1:7" ht="22.5" hidden="1" customHeight="1" outlineLevel="2" x14ac:dyDescent="0.25">
      <c r="A132" s="35" t="s">
        <v>137</v>
      </c>
      <c r="B132" s="26" t="s">
        <v>15</v>
      </c>
      <c r="C132" s="38">
        <v>8</v>
      </c>
      <c r="D132" s="38">
        <v>5.18</v>
      </c>
      <c r="E132" s="38">
        <v>0</v>
      </c>
      <c r="F132" s="27">
        <v>13.18</v>
      </c>
      <c r="G132" s="28">
        <v>27.63</v>
      </c>
    </row>
    <row r="133" spans="1:7" ht="22.5" hidden="1" customHeight="1" outlineLevel="2" x14ac:dyDescent="0.25">
      <c r="A133" s="35" t="s">
        <v>138</v>
      </c>
      <c r="B133" s="26" t="s">
        <v>15</v>
      </c>
      <c r="C133" s="38">
        <v>0</v>
      </c>
      <c r="D133" s="38">
        <v>0</v>
      </c>
      <c r="E133" s="38">
        <v>0</v>
      </c>
      <c r="F133" s="27">
        <v>0</v>
      </c>
      <c r="G133" s="28">
        <v>426.16</v>
      </c>
    </row>
    <row r="134" spans="1:7" ht="22.5" hidden="1" customHeight="1" outlineLevel="2" x14ac:dyDescent="0.25">
      <c r="A134" s="35" t="s">
        <v>139</v>
      </c>
      <c r="B134" s="26" t="s">
        <v>11</v>
      </c>
      <c r="C134" s="36">
        <v>296.14</v>
      </c>
      <c r="D134" s="36">
        <v>131.03</v>
      </c>
      <c r="E134" s="36">
        <v>0</v>
      </c>
      <c r="F134" s="37">
        <v>427.16999999999996</v>
      </c>
      <c r="G134" s="34">
        <v>16443.93</v>
      </c>
    </row>
    <row r="135" spans="1:7" ht="22.5" hidden="1" customHeight="1" outlineLevel="2" thickBot="1" x14ac:dyDescent="0.3">
      <c r="A135" s="17" t="s">
        <v>140</v>
      </c>
      <c r="B135" s="18" t="s">
        <v>36</v>
      </c>
      <c r="C135" s="63">
        <v>37.017499999999998</v>
      </c>
      <c r="D135" s="63">
        <v>25.295366795366796</v>
      </c>
      <c r="E135" s="63">
        <v>0</v>
      </c>
      <c r="F135" s="64">
        <v>32.410470409711685</v>
      </c>
      <c r="G135" s="65">
        <v>36.23687168073338</v>
      </c>
    </row>
    <row r="136" spans="1:7" ht="22.5" customHeight="1" collapsed="1" thickBot="1" x14ac:dyDescent="0.3">
      <c r="A136" s="172" t="s">
        <v>141</v>
      </c>
      <c r="B136" s="173"/>
      <c r="C136" s="173"/>
      <c r="D136" s="173"/>
      <c r="E136" s="173"/>
      <c r="F136" s="173"/>
      <c r="G136" s="174"/>
    </row>
    <row r="137" spans="1:7" ht="22.5" hidden="1" customHeight="1" outlineLevel="1" x14ac:dyDescent="0.25">
      <c r="A137" s="13" t="s">
        <v>142</v>
      </c>
      <c r="B137" s="70" t="s">
        <v>143</v>
      </c>
      <c r="C137" s="57">
        <v>124.50999999999999</v>
      </c>
      <c r="D137" s="57">
        <v>121.07</v>
      </c>
      <c r="E137" s="57">
        <v>124.78</v>
      </c>
      <c r="F137" s="58">
        <v>370.36</v>
      </c>
      <c r="G137" s="59">
        <v>9176.23</v>
      </c>
    </row>
    <row r="138" spans="1:7" ht="22.5" hidden="1" customHeight="1" outlineLevel="1" x14ac:dyDescent="0.25">
      <c r="A138" s="35" t="s">
        <v>144</v>
      </c>
      <c r="B138" s="71" t="s">
        <v>145</v>
      </c>
      <c r="C138" s="38">
        <v>31.426047450782431</v>
      </c>
      <c r="D138" s="38">
        <v>31.463097713097714</v>
      </c>
      <c r="E138" s="38">
        <v>31.502145922746781</v>
      </c>
      <c r="F138" s="38">
        <v>31.463766884716676</v>
      </c>
      <c r="G138" s="72">
        <v>34.245414341960405</v>
      </c>
    </row>
    <row r="139" spans="1:7" ht="22.5" hidden="1" customHeight="1" outlineLevel="1" x14ac:dyDescent="0.25">
      <c r="A139" s="35" t="s">
        <v>146</v>
      </c>
      <c r="B139" s="71" t="s">
        <v>147</v>
      </c>
      <c r="C139" s="73">
        <v>60420</v>
      </c>
      <c r="D139" s="73">
        <v>60328</v>
      </c>
      <c r="E139" s="73">
        <v>60616</v>
      </c>
      <c r="F139" s="37">
        <v>181364</v>
      </c>
      <c r="G139" s="74">
        <v>4850476</v>
      </c>
    </row>
    <row r="140" spans="1:7" ht="22.5" hidden="1" customHeight="1" outlineLevel="1" x14ac:dyDescent="0.25">
      <c r="A140" s="40" t="s">
        <v>148</v>
      </c>
      <c r="B140" s="71" t="s">
        <v>149</v>
      </c>
      <c r="C140" s="38">
        <v>15.249873801110549</v>
      </c>
      <c r="D140" s="38">
        <v>15.677754677754677</v>
      </c>
      <c r="E140" s="38">
        <v>15.30320626104519</v>
      </c>
      <c r="F140" s="38">
        <v>15.40769688216804</v>
      </c>
      <c r="G140" s="72">
        <v>18.10183053124592</v>
      </c>
    </row>
    <row r="141" spans="1:7" ht="22.5" hidden="1" customHeight="1" outlineLevel="1" x14ac:dyDescent="0.25">
      <c r="A141" s="35" t="s">
        <v>150</v>
      </c>
      <c r="B141" s="71" t="s">
        <v>151</v>
      </c>
      <c r="C141" s="36">
        <v>1</v>
      </c>
      <c r="D141" s="36">
        <v>120</v>
      </c>
      <c r="E141" s="36">
        <v>213</v>
      </c>
      <c r="F141" s="37">
        <v>334</v>
      </c>
      <c r="G141" s="39">
        <v>17315</v>
      </c>
    </row>
    <row r="142" spans="1:7" ht="22.5" hidden="1" customHeight="1" outlineLevel="1" x14ac:dyDescent="0.25">
      <c r="A142" s="35" t="s">
        <v>152</v>
      </c>
      <c r="B142" s="71" t="s">
        <v>153</v>
      </c>
      <c r="C142" s="38">
        <v>2.5239777889954568E-4</v>
      </c>
      <c r="D142" s="38">
        <v>3.1185031185031187E-2</v>
      </c>
      <c r="E142" s="38">
        <v>5.3774299419338548E-2</v>
      </c>
      <c r="F142" s="27">
        <v>2.8374819471582702E-2</v>
      </c>
      <c r="G142" s="72">
        <v>6.4619059170383089E-2</v>
      </c>
    </row>
    <row r="143" spans="1:7" ht="22.5" hidden="1" customHeight="1" outlineLevel="1" thickBot="1" x14ac:dyDescent="0.3">
      <c r="A143" s="17" t="s">
        <v>154</v>
      </c>
      <c r="B143" s="75" t="s">
        <v>151</v>
      </c>
      <c r="C143" s="76">
        <v>119</v>
      </c>
      <c r="D143" s="76">
        <v>122</v>
      </c>
      <c r="E143" s="76">
        <v>53</v>
      </c>
      <c r="F143" s="77">
        <v>294</v>
      </c>
      <c r="G143" s="78">
        <v>8178</v>
      </c>
    </row>
    <row r="144" spans="1:7" ht="22.5" customHeight="1" collapsed="1" thickBot="1" x14ac:dyDescent="0.3">
      <c r="A144" s="172" t="s">
        <v>155</v>
      </c>
      <c r="B144" s="173"/>
      <c r="C144" s="173"/>
      <c r="D144" s="173"/>
      <c r="E144" s="173"/>
      <c r="F144" s="173"/>
      <c r="G144" s="174"/>
    </row>
    <row r="145" spans="1:7" ht="21.75" hidden="1" customHeight="1" outlineLevel="1" x14ac:dyDescent="0.25">
      <c r="A145" s="79" t="s">
        <v>156</v>
      </c>
      <c r="B145" s="80" t="s">
        <v>11</v>
      </c>
      <c r="C145" s="57">
        <v>0</v>
      </c>
      <c r="D145" s="57">
        <v>0</v>
      </c>
      <c r="E145" s="57">
        <v>0</v>
      </c>
      <c r="F145" s="57">
        <v>0</v>
      </c>
      <c r="G145" s="66">
        <v>0</v>
      </c>
    </row>
    <row r="146" spans="1:7" ht="21.75" hidden="1" customHeight="1" outlineLevel="1" x14ac:dyDescent="0.25">
      <c r="A146" s="81" t="s">
        <v>157</v>
      </c>
      <c r="B146" s="82" t="s">
        <v>22</v>
      </c>
      <c r="C146" s="36">
        <v>0</v>
      </c>
      <c r="D146" s="36">
        <v>0</v>
      </c>
      <c r="E146" s="36">
        <v>0</v>
      </c>
      <c r="F146" s="36">
        <v>0</v>
      </c>
      <c r="G146" s="39">
        <v>0</v>
      </c>
    </row>
    <row r="147" spans="1:7" ht="21.75" hidden="1" customHeight="1" outlineLevel="1" x14ac:dyDescent="0.25">
      <c r="A147" s="81" t="s">
        <v>158</v>
      </c>
      <c r="B147" s="82" t="s">
        <v>11</v>
      </c>
      <c r="C147" s="194">
        <v>0</v>
      </c>
      <c r="D147" s="195"/>
      <c r="E147" s="196"/>
      <c r="F147" s="36">
        <v>0</v>
      </c>
      <c r="G147" s="39">
        <v>0</v>
      </c>
    </row>
    <row r="148" spans="1:7" ht="21.75" hidden="1" customHeight="1" outlineLevel="1" x14ac:dyDescent="0.25">
      <c r="A148" s="81" t="s">
        <v>159</v>
      </c>
      <c r="B148" s="82" t="s">
        <v>22</v>
      </c>
      <c r="C148" s="194">
        <v>0</v>
      </c>
      <c r="D148" s="195"/>
      <c r="E148" s="196"/>
      <c r="F148" s="36">
        <v>0</v>
      </c>
      <c r="G148" s="39">
        <v>0</v>
      </c>
    </row>
    <row r="149" spans="1:7" ht="21.75" hidden="1" customHeight="1" outlineLevel="1" x14ac:dyDescent="0.25">
      <c r="A149" s="81" t="s">
        <v>284</v>
      </c>
      <c r="B149" s="82" t="s">
        <v>11</v>
      </c>
      <c r="C149" s="194">
        <v>1081.2099609375</v>
      </c>
      <c r="D149" s="195"/>
      <c r="E149" s="196"/>
      <c r="F149" s="36">
        <v>1081.2099609375</v>
      </c>
      <c r="G149" s="39">
        <v>11914.7099609375</v>
      </c>
    </row>
    <row r="150" spans="1:7" ht="21.75" hidden="1" customHeight="1" outlineLevel="1" x14ac:dyDescent="0.25">
      <c r="A150" s="81" t="s">
        <v>52</v>
      </c>
      <c r="B150" s="82" t="s">
        <v>22</v>
      </c>
      <c r="C150" s="194">
        <v>43</v>
      </c>
      <c r="D150" s="195"/>
      <c r="E150" s="196"/>
      <c r="F150" s="36">
        <v>43</v>
      </c>
      <c r="G150" s="39">
        <v>470</v>
      </c>
    </row>
    <row r="151" spans="1:7" ht="21.75" hidden="1" customHeight="1" outlineLevel="1" x14ac:dyDescent="0.25">
      <c r="A151" s="81" t="s">
        <v>161</v>
      </c>
      <c r="B151" s="82" t="s">
        <v>11</v>
      </c>
      <c r="C151" s="149">
        <v>940</v>
      </c>
      <c r="D151" s="149">
        <v>66</v>
      </c>
      <c r="E151" s="149">
        <v>986</v>
      </c>
      <c r="F151" s="36">
        <v>1992</v>
      </c>
      <c r="G151" s="39">
        <v>54766</v>
      </c>
    </row>
    <row r="152" spans="1:7" ht="21.75" hidden="1" customHeight="1" outlineLevel="1" x14ac:dyDescent="0.25">
      <c r="A152" s="81" t="s">
        <v>162</v>
      </c>
      <c r="B152" s="82" t="s">
        <v>11</v>
      </c>
      <c r="C152" s="194">
        <v>0</v>
      </c>
      <c r="D152" s="195"/>
      <c r="E152" s="196"/>
      <c r="F152" s="36">
        <v>0</v>
      </c>
      <c r="G152" s="39">
        <v>4007.5599670410202</v>
      </c>
    </row>
    <row r="153" spans="1:7" ht="21.75" hidden="1" customHeight="1" outlineLevel="1" x14ac:dyDescent="0.25">
      <c r="A153" s="81" t="s">
        <v>52</v>
      </c>
      <c r="B153" s="82" t="s">
        <v>22</v>
      </c>
      <c r="C153" s="194">
        <v>0</v>
      </c>
      <c r="D153" s="195"/>
      <c r="E153" s="196"/>
      <c r="F153" s="36">
        <v>0</v>
      </c>
      <c r="G153" s="39">
        <v>248</v>
      </c>
    </row>
    <row r="154" spans="1:7" ht="21.75" hidden="1" customHeight="1" outlineLevel="1" x14ac:dyDescent="0.25">
      <c r="A154" s="81" t="s">
        <v>163</v>
      </c>
      <c r="B154" s="82" t="s">
        <v>11</v>
      </c>
      <c r="C154" s="149">
        <v>0</v>
      </c>
      <c r="D154" s="149">
        <v>1460</v>
      </c>
      <c r="E154" s="149">
        <v>524</v>
      </c>
      <c r="F154" s="36">
        <v>1984</v>
      </c>
      <c r="G154" s="39">
        <v>45952</v>
      </c>
    </row>
    <row r="155" spans="1:7" ht="21.75" hidden="1" customHeight="1" outlineLevel="1" x14ac:dyDescent="0.25">
      <c r="A155" s="81" t="s">
        <v>164</v>
      </c>
      <c r="B155" s="82" t="s">
        <v>11</v>
      </c>
      <c r="C155" s="194">
        <v>816.84002685546898</v>
      </c>
      <c r="D155" s="195"/>
      <c r="E155" s="196"/>
      <c r="F155" s="36">
        <v>816.84002685546898</v>
      </c>
      <c r="G155" s="39">
        <v>11900.4599456787</v>
      </c>
    </row>
    <row r="156" spans="1:7" ht="21.75" hidden="1" customHeight="1" outlineLevel="1" x14ac:dyDescent="0.25">
      <c r="A156" s="81" t="s">
        <v>52</v>
      </c>
      <c r="B156" s="82" t="s">
        <v>22</v>
      </c>
      <c r="C156" s="194">
        <v>56</v>
      </c>
      <c r="D156" s="195"/>
      <c r="E156" s="196"/>
      <c r="F156" s="36">
        <v>56</v>
      </c>
      <c r="G156" s="39">
        <v>744</v>
      </c>
    </row>
    <row r="157" spans="1:7" ht="21.75" hidden="1" customHeight="1" outlineLevel="1" x14ac:dyDescent="0.25">
      <c r="A157" s="81" t="s">
        <v>165</v>
      </c>
      <c r="B157" s="82" t="s">
        <v>11</v>
      </c>
      <c r="C157" s="149">
        <v>1672</v>
      </c>
      <c r="D157" s="149">
        <v>1824</v>
      </c>
      <c r="E157" s="149">
        <v>1946</v>
      </c>
      <c r="F157" s="36">
        <v>5442</v>
      </c>
      <c r="G157" s="39">
        <v>106792</v>
      </c>
    </row>
    <row r="158" spans="1:7" ht="21.75" hidden="1" customHeight="1" outlineLevel="1" x14ac:dyDescent="0.25">
      <c r="A158" s="81" t="s">
        <v>166</v>
      </c>
      <c r="B158" s="82" t="s">
        <v>11</v>
      </c>
      <c r="C158" s="57">
        <v>0</v>
      </c>
      <c r="D158" s="57">
        <v>0</v>
      </c>
      <c r="E158" s="57">
        <v>0</v>
      </c>
      <c r="F158" s="36">
        <v>0</v>
      </c>
      <c r="G158" s="39">
        <v>0</v>
      </c>
    </row>
    <row r="159" spans="1:7" ht="21.75" hidden="1" customHeight="1" outlineLevel="1" x14ac:dyDescent="0.25">
      <c r="A159" s="81" t="s">
        <v>157</v>
      </c>
      <c r="B159" s="82" t="s">
        <v>22</v>
      </c>
      <c r="C159" s="36">
        <v>0</v>
      </c>
      <c r="D159" s="36">
        <v>0</v>
      </c>
      <c r="E159" s="36">
        <v>0</v>
      </c>
      <c r="F159" s="36">
        <v>0</v>
      </c>
      <c r="G159" s="39">
        <v>0</v>
      </c>
    </row>
    <row r="160" spans="1:7" ht="21.75" hidden="1" customHeight="1" outlineLevel="1" x14ac:dyDescent="0.25">
      <c r="A160" s="81" t="s">
        <v>166</v>
      </c>
      <c r="B160" s="82" t="s">
        <v>11</v>
      </c>
      <c r="C160" s="194">
        <v>0</v>
      </c>
      <c r="D160" s="195"/>
      <c r="E160" s="196"/>
      <c r="F160" s="36">
        <v>0</v>
      </c>
      <c r="G160" s="39">
        <v>0</v>
      </c>
    </row>
    <row r="161" spans="1:10" ht="21" hidden="1" outlineLevel="1" x14ac:dyDescent="0.25">
      <c r="A161" s="81" t="s">
        <v>159</v>
      </c>
      <c r="B161" s="82" t="s">
        <v>22</v>
      </c>
      <c r="C161" s="194">
        <v>0</v>
      </c>
      <c r="D161" s="195"/>
      <c r="E161" s="196"/>
      <c r="F161" s="36">
        <v>0</v>
      </c>
      <c r="G161" s="39">
        <v>0</v>
      </c>
    </row>
    <row r="162" spans="1:10" ht="21" hidden="1" outlineLevel="1" x14ac:dyDescent="0.25">
      <c r="A162" s="81" t="s">
        <v>167</v>
      </c>
      <c r="B162" s="82" t="s">
        <v>11</v>
      </c>
      <c r="C162" s="194">
        <v>0</v>
      </c>
      <c r="D162" s="195"/>
      <c r="E162" s="196"/>
      <c r="F162" s="36">
        <v>0</v>
      </c>
      <c r="G162" s="39">
        <v>0</v>
      </c>
    </row>
    <row r="163" spans="1:10" ht="21" hidden="1" outlineLevel="1" x14ac:dyDescent="0.25">
      <c r="A163" s="81" t="s">
        <v>157</v>
      </c>
      <c r="B163" s="82" t="s">
        <v>22</v>
      </c>
      <c r="C163" s="194">
        <v>0</v>
      </c>
      <c r="D163" s="195"/>
      <c r="E163" s="196"/>
      <c r="F163" s="36">
        <v>0</v>
      </c>
      <c r="G163" s="39">
        <v>0</v>
      </c>
    </row>
    <row r="164" spans="1:10" ht="21" hidden="1" outlineLevel="1" x14ac:dyDescent="0.25">
      <c r="A164" s="81" t="s">
        <v>168</v>
      </c>
      <c r="B164" s="82" t="s">
        <v>11</v>
      </c>
      <c r="C164" s="194">
        <v>0</v>
      </c>
      <c r="D164" s="195"/>
      <c r="E164" s="196"/>
      <c r="F164" s="36">
        <v>0</v>
      </c>
      <c r="G164" s="39">
        <v>0</v>
      </c>
    </row>
    <row r="165" spans="1:10" ht="21" hidden="1" outlineLevel="1" x14ac:dyDescent="0.25">
      <c r="A165" s="81" t="s">
        <v>159</v>
      </c>
      <c r="B165" s="82" t="s">
        <v>22</v>
      </c>
      <c r="C165" s="194">
        <v>0</v>
      </c>
      <c r="D165" s="195"/>
      <c r="E165" s="196"/>
      <c r="F165" s="36">
        <v>0</v>
      </c>
      <c r="G165" s="39">
        <v>0</v>
      </c>
    </row>
    <row r="166" spans="1:10" ht="22.8" hidden="1" outlineLevel="1" x14ac:dyDescent="0.25">
      <c r="A166" s="84" t="s">
        <v>169</v>
      </c>
      <c r="B166" s="85" t="s">
        <v>11</v>
      </c>
      <c r="C166" s="186">
        <v>11316.049987792969</v>
      </c>
      <c r="D166" s="189"/>
      <c r="E166" s="189"/>
      <c r="F166" s="190"/>
      <c r="G166" s="86">
        <v>235332.72987365723</v>
      </c>
      <c r="H166" s="87"/>
      <c r="I166" s="88"/>
      <c r="J166" s="88"/>
    </row>
    <row r="167" spans="1:10" ht="22.8" hidden="1" outlineLevel="1" x14ac:dyDescent="0.25">
      <c r="A167" s="84" t="s">
        <v>170</v>
      </c>
      <c r="B167" s="85" t="s">
        <v>22</v>
      </c>
      <c r="C167" s="186">
        <v>0</v>
      </c>
      <c r="D167" s="187"/>
      <c r="E167" s="187"/>
      <c r="F167" s="188"/>
      <c r="G167" s="86">
        <v>0</v>
      </c>
      <c r="H167" s="87"/>
      <c r="I167" s="88"/>
      <c r="J167" s="88"/>
    </row>
    <row r="168" spans="1:10" ht="22.8" hidden="1" outlineLevel="1" x14ac:dyDescent="0.25">
      <c r="A168" s="84" t="s">
        <v>171</v>
      </c>
      <c r="B168" s="85" t="s">
        <v>22</v>
      </c>
      <c r="C168" s="186">
        <v>99</v>
      </c>
      <c r="D168" s="189"/>
      <c r="E168" s="189"/>
      <c r="F168" s="190"/>
      <c r="G168" s="86">
        <v>1462</v>
      </c>
    </row>
    <row r="169" spans="1:10" ht="28.2" hidden="1" outlineLevel="1" thickBot="1" x14ac:dyDescent="0.3">
      <c r="A169" s="89" t="s">
        <v>172</v>
      </c>
      <c r="B169" s="90" t="s">
        <v>11</v>
      </c>
      <c r="C169" s="191">
        <v>201769.71011352504</v>
      </c>
      <c r="D169" s="192"/>
      <c r="E169" s="192"/>
      <c r="F169" s="192"/>
      <c r="G169" s="193"/>
    </row>
    <row r="170" spans="1:10" ht="25.8" collapsed="1" thickBot="1" x14ac:dyDescent="0.3">
      <c r="A170" s="172" t="s">
        <v>173</v>
      </c>
      <c r="B170" s="173"/>
      <c r="C170" s="173"/>
      <c r="D170" s="173"/>
      <c r="E170" s="173"/>
      <c r="F170" s="173"/>
      <c r="G170" s="174"/>
    </row>
    <row r="171" spans="1:10" ht="184.5" hidden="1" customHeight="1" outlineLevel="1" thickBot="1" x14ac:dyDescent="0.3">
      <c r="A171" s="91"/>
      <c r="B171" s="92"/>
      <c r="C171" s="93"/>
      <c r="D171" s="93"/>
      <c r="E171" s="93"/>
      <c r="F171" s="93"/>
      <c r="G171" s="94"/>
    </row>
    <row r="172" spans="1:10" ht="22.5" customHeight="1" collapsed="1" thickBot="1" x14ac:dyDescent="0.3">
      <c r="A172" s="172" t="s">
        <v>174</v>
      </c>
      <c r="B172" s="173"/>
      <c r="C172" s="173"/>
      <c r="D172" s="173"/>
      <c r="E172" s="173"/>
      <c r="F172" s="173"/>
      <c r="G172" s="174"/>
    </row>
    <row r="173" spans="1:10" ht="27" hidden="1" customHeight="1" outlineLevel="1" x14ac:dyDescent="0.25">
      <c r="A173" s="184" t="s">
        <v>175</v>
      </c>
      <c r="B173" s="185"/>
      <c r="C173" s="185"/>
      <c r="D173" s="150" t="s">
        <v>176</v>
      </c>
      <c r="E173" s="150" t="s">
        <v>177</v>
      </c>
      <c r="F173" s="150" t="s">
        <v>178</v>
      </c>
      <c r="G173" s="96" t="s">
        <v>179</v>
      </c>
    </row>
    <row r="174" spans="1:10" ht="30.75" hidden="1" customHeight="1" outlineLevel="1" x14ac:dyDescent="0.25">
      <c r="A174" s="166" t="s">
        <v>345</v>
      </c>
      <c r="B174" s="167"/>
      <c r="C174" s="167"/>
      <c r="D174" s="97">
        <v>10</v>
      </c>
      <c r="E174" s="98" t="s">
        <v>213</v>
      </c>
      <c r="F174" s="98" t="s">
        <v>199</v>
      </c>
      <c r="G174" s="99">
        <v>230</v>
      </c>
    </row>
    <row r="175" spans="1:10" ht="30.75" hidden="1" customHeight="1" outlineLevel="1" x14ac:dyDescent="0.25">
      <c r="A175" s="166" t="s">
        <v>287</v>
      </c>
      <c r="B175" s="167"/>
      <c r="C175" s="167"/>
      <c r="D175" s="97">
        <v>11</v>
      </c>
      <c r="E175" s="98" t="s">
        <v>213</v>
      </c>
      <c r="F175" s="98" t="s">
        <v>199</v>
      </c>
      <c r="G175" s="99">
        <v>65</v>
      </c>
    </row>
    <row r="176" spans="1:10" ht="30.75" hidden="1" customHeight="1" outlineLevel="1" x14ac:dyDescent="0.25">
      <c r="A176" s="166" t="s">
        <v>346</v>
      </c>
      <c r="B176" s="167"/>
      <c r="C176" s="167"/>
      <c r="D176" s="97">
        <v>18</v>
      </c>
      <c r="E176" s="98" t="s">
        <v>219</v>
      </c>
      <c r="F176" s="98" t="s">
        <v>199</v>
      </c>
      <c r="G176" s="99">
        <v>255</v>
      </c>
    </row>
    <row r="177" spans="1:10" ht="30.75" hidden="1" customHeight="1" outlineLevel="1" x14ac:dyDescent="0.25">
      <c r="A177" s="166" t="s">
        <v>347</v>
      </c>
      <c r="B177" s="167"/>
      <c r="C177" s="167"/>
      <c r="D177" s="97" t="s">
        <v>348</v>
      </c>
      <c r="E177" s="98" t="s">
        <v>195</v>
      </c>
      <c r="F177" s="98" t="s">
        <v>196</v>
      </c>
      <c r="G177" s="99">
        <v>410</v>
      </c>
    </row>
    <row r="178" spans="1:10" ht="30.75" hidden="1" customHeight="1" outlineLevel="1" x14ac:dyDescent="0.25">
      <c r="A178" s="166" t="s">
        <v>200</v>
      </c>
      <c r="B178" s="167"/>
      <c r="C178" s="167"/>
      <c r="D178" s="97" t="s">
        <v>200</v>
      </c>
      <c r="E178" s="98" t="s">
        <v>200</v>
      </c>
      <c r="F178" s="98" t="s">
        <v>200</v>
      </c>
      <c r="G178" s="99" t="s">
        <v>200</v>
      </c>
    </row>
    <row r="179" spans="1:10" ht="30.75" hidden="1" customHeight="1" outlineLevel="1" x14ac:dyDescent="0.25">
      <c r="A179" s="166" t="s">
        <v>200</v>
      </c>
      <c r="B179" s="167"/>
      <c r="C179" s="167"/>
      <c r="D179" s="97" t="s">
        <v>200</v>
      </c>
      <c r="E179" s="98" t="s">
        <v>200</v>
      </c>
      <c r="F179" s="98" t="s">
        <v>200</v>
      </c>
      <c r="G179" s="99" t="s">
        <v>200</v>
      </c>
    </row>
    <row r="180" spans="1:10" ht="30.75" hidden="1" customHeight="1" outlineLevel="1" x14ac:dyDescent="0.25">
      <c r="A180" s="166" t="s">
        <v>200</v>
      </c>
      <c r="B180" s="167"/>
      <c r="C180" s="167"/>
      <c r="D180" s="97" t="s">
        <v>200</v>
      </c>
      <c r="E180" s="98" t="s">
        <v>200</v>
      </c>
      <c r="F180" s="98" t="s">
        <v>200</v>
      </c>
      <c r="G180" s="99" t="s">
        <v>200</v>
      </c>
    </row>
    <row r="181" spans="1:10" ht="30.75" hidden="1" customHeight="1" outlineLevel="1" x14ac:dyDescent="0.25">
      <c r="A181" s="166" t="s">
        <v>200</v>
      </c>
      <c r="B181" s="167"/>
      <c r="C181" s="167"/>
      <c r="D181" s="97" t="s">
        <v>200</v>
      </c>
      <c r="E181" s="98" t="s">
        <v>200</v>
      </c>
      <c r="F181" s="98" t="s">
        <v>200</v>
      </c>
      <c r="G181" s="99" t="s">
        <v>200</v>
      </c>
    </row>
    <row r="182" spans="1:10" ht="30.75" hidden="1" customHeight="1" outlineLevel="1" x14ac:dyDescent="0.25">
      <c r="A182" s="166" t="s">
        <v>200</v>
      </c>
      <c r="B182" s="167"/>
      <c r="C182" s="167"/>
      <c r="D182" s="97" t="s">
        <v>200</v>
      </c>
      <c r="E182" s="98" t="s">
        <v>200</v>
      </c>
      <c r="F182" s="98" t="s">
        <v>200</v>
      </c>
      <c r="G182" s="99" t="s">
        <v>200</v>
      </c>
    </row>
    <row r="183" spans="1:10" ht="30.75" hidden="1" customHeight="1" outlineLevel="1" x14ac:dyDescent="0.25">
      <c r="A183" s="166" t="s">
        <v>200</v>
      </c>
      <c r="B183" s="167"/>
      <c r="C183" s="167"/>
      <c r="D183" s="97" t="s">
        <v>200</v>
      </c>
      <c r="E183" s="98" t="s">
        <v>200</v>
      </c>
      <c r="F183" s="98" t="s">
        <v>200</v>
      </c>
      <c r="G183" s="99" t="s">
        <v>200</v>
      </c>
    </row>
    <row r="184" spans="1:10" ht="30.75" hidden="1" customHeight="1" outlineLevel="1" x14ac:dyDescent="0.25">
      <c r="A184" s="166" t="s">
        <v>200</v>
      </c>
      <c r="B184" s="167"/>
      <c r="C184" s="167"/>
      <c r="D184" s="97" t="s">
        <v>200</v>
      </c>
      <c r="E184" s="98" t="s">
        <v>200</v>
      </c>
      <c r="F184" s="98" t="s">
        <v>200</v>
      </c>
      <c r="G184" s="99" t="s">
        <v>200</v>
      </c>
    </row>
    <row r="185" spans="1:10" ht="30.75" hidden="1" customHeight="1" outlineLevel="1" x14ac:dyDescent="0.25">
      <c r="A185" s="166" t="s">
        <v>200</v>
      </c>
      <c r="B185" s="167"/>
      <c r="C185" s="167"/>
      <c r="D185" s="97" t="s">
        <v>200</v>
      </c>
      <c r="E185" s="98" t="s">
        <v>200</v>
      </c>
      <c r="F185" s="98" t="s">
        <v>200</v>
      </c>
      <c r="G185" s="99" t="s">
        <v>200</v>
      </c>
    </row>
    <row r="186" spans="1:10" ht="30.75" hidden="1" customHeight="1" outlineLevel="1" x14ac:dyDescent="0.25">
      <c r="A186" s="166" t="s">
        <v>200</v>
      </c>
      <c r="B186" s="167"/>
      <c r="C186" s="167"/>
      <c r="D186" s="97" t="s">
        <v>200</v>
      </c>
      <c r="E186" s="98" t="s">
        <v>200</v>
      </c>
      <c r="F186" s="98" t="s">
        <v>200</v>
      </c>
      <c r="G186" s="99" t="s">
        <v>200</v>
      </c>
    </row>
    <row r="187" spans="1:10" ht="30.75" hidden="1" customHeight="1" outlineLevel="1" x14ac:dyDescent="0.25">
      <c r="A187" s="166" t="s">
        <v>200</v>
      </c>
      <c r="B187" s="167"/>
      <c r="C187" s="167"/>
      <c r="D187" s="97" t="s">
        <v>200</v>
      </c>
      <c r="E187" s="98" t="s">
        <v>200</v>
      </c>
      <c r="F187" s="98" t="s">
        <v>200</v>
      </c>
      <c r="G187" s="99" t="s">
        <v>200</v>
      </c>
    </row>
    <row r="188" spans="1:10" ht="30.75" hidden="1" customHeight="1" outlineLevel="1" x14ac:dyDescent="0.25">
      <c r="A188" s="166" t="s">
        <v>200</v>
      </c>
      <c r="B188" s="167"/>
      <c r="C188" s="167"/>
      <c r="D188" s="97" t="s">
        <v>200</v>
      </c>
      <c r="E188" s="98" t="s">
        <v>200</v>
      </c>
      <c r="F188" s="98" t="s">
        <v>200</v>
      </c>
      <c r="G188" s="99" t="s">
        <v>200</v>
      </c>
    </row>
    <row r="189" spans="1:10" ht="27" hidden="1" customHeight="1" outlineLevel="1" thickBot="1" x14ac:dyDescent="0.3">
      <c r="A189" s="181" t="s">
        <v>180</v>
      </c>
      <c r="B189" s="182"/>
      <c r="C189" s="182"/>
      <c r="D189" s="182"/>
      <c r="E189" s="182"/>
      <c r="F189" s="183"/>
      <c r="G189" s="100">
        <v>960</v>
      </c>
    </row>
    <row r="190" spans="1:10" ht="22.5" customHeight="1" collapsed="1" thickBot="1" x14ac:dyDescent="0.3">
      <c r="A190" s="172" t="s">
        <v>181</v>
      </c>
      <c r="B190" s="173"/>
      <c r="C190" s="173"/>
      <c r="D190" s="173"/>
      <c r="E190" s="173"/>
      <c r="F190" s="173"/>
      <c r="G190" s="173"/>
      <c r="H190" s="173"/>
      <c r="I190" s="173"/>
      <c r="J190" s="174"/>
    </row>
    <row r="191" spans="1:10" ht="30.75" hidden="1" customHeight="1" outlineLevel="2" x14ac:dyDescent="0.25">
      <c r="A191" s="184" t="s">
        <v>182</v>
      </c>
      <c r="B191" s="185"/>
      <c r="C191" s="185"/>
      <c r="D191" s="150" t="s">
        <v>183</v>
      </c>
      <c r="E191" s="150" t="s">
        <v>184</v>
      </c>
      <c r="F191" s="150" t="s">
        <v>185</v>
      </c>
      <c r="G191" s="150" t="s">
        <v>177</v>
      </c>
      <c r="H191" s="150" t="s">
        <v>186</v>
      </c>
      <c r="I191" s="150" t="s">
        <v>187</v>
      </c>
      <c r="J191" s="101" t="s">
        <v>188</v>
      </c>
    </row>
    <row r="192" spans="1:10" ht="30.75" hidden="1" customHeight="1" outlineLevel="2" x14ac:dyDescent="0.25">
      <c r="A192" s="166" t="s">
        <v>200</v>
      </c>
      <c r="B192" s="167"/>
      <c r="C192" s="167"/>
      <c r="D192" s="102" t="s">
        <v>200</v>
      </c>
      <c r="E192" s="102" t="s">
        <v>200</v>
      </c>
      <c r="F192" s="103" t="s">
        <v>200</v>
      </c>
      <c r="G192" s="103" t="s">
        <v>200</v>
      </c>
      <c r="H192" s="103" t="s">
        <v>200</v>
      </c>
      <c r="I192" s="103"/>
      <c r="J192" s="104" t="s">
        <v>200</v>
      </c>
    </row>
    <row r="193" spans="1:10" ht="30.75" hidden="1" customHeight="1" outlineLevel="2" x14ac:dyDescent="0.25">
      <c r="A193" s="166" t="s">
        <v>200</v>
      </c>
      <c r="B193" s="167"/>
      <c r="C193" s="167"/>
      <c r="D193" s="102" t="s">
        <v>200</v>
      </c>
      <c r="E193" s="102" t="s">
        <v>200</v>
      </c>
      <c r="F193" s="103" t="s">
        <v>200</v>
      </c>
      <c r="G193" s="103" t="s">
        <v>200</v>
      </c>
      <c r="H193" s="103" t="s">
        <v>200</v>
      </c>
      <c r="I193" s="103"/>
      <c r="J193" s="104" t="s">
        <v>200</v>
      </c>
    </row>
    <row r="194" spans="1:10" ht="30.75" hidden="1" customHeight="1" outlineLevel="2" x14ac:dyDescent="0.25">
      <c r="A194" s="166" t="s">
        <v>200</v>
      </c>
      <c r="B194" s="167"/>
      <c r="C194" s="167"/>
      <c r="D194" s="102" t="s">
        <v>200</v>
      </c>
      <c r="E194" s="102" t="s">
        <v>200</v>
      </c>
      <c r="F194" s="103" t="s">
        <v>200</v>
      </c>
      <c r="G194" s="103" t="s">
        <v>200</v>
      </c>
      <c r="H194" s="103" t="s">
        <v>200</v>
      </c>
      <c r="I194" s="103"/>
      <c r="J194" s="104" t="s">
        <v>200</v>
      </c>
    </row>
    <row r="195" spans="1:10" ht="30.75" hidden="1" customHeight="1" outlineLevel="2" x14ac:dyDescent="0.25">
      <c r="A195" s="166" t="s">
        <v>200</v>
      </c>
      <c r="B195" s="167"/>
      <c r="C195" s="167"/>
      <c r="D195" s="102" t="s">
        <v>200</v>
      </c>
      <c r="E195" s="102" t="s">
        <v>200</v>
      </c>
      <c r="F195" s="103" t="s">
        <v>200</v>
      </c>
      <c r="G195" s="103" t="s">
        <v>200</v>
      </c>
      <c r="H195" s="103" t="s">
        <v>200</v>
      </c>
      <c r="I195" s="103"/>
      <c r="J195" s="104" t="s">
        <v>200</v>
      </c>
    </row>
    <row r="196" spans="1:10" ht="30.75" hidden="1" customHeight="1" outlineLevel="2" x14ac:dyDescent="0.25">
      <c r="A196" s="166" t="s">
        <v>200</v>
      </c>
      <c r="B196" s="167"/>
      <c r="C196" s="167"/>
      <c r="D196" s="102" t="s">
        <v>200</v>
      </c>
      <c r="E196" s="102" t="s">
        <v>200</v>
      </c>
      <c r="F196" s="103" t="s">
        <v>200</v>
      </c>
      <c r="G196" s="103" t="s">
        <v>200</v>
      </c>
      <c r="H196" s="103" t="s">
        <v>200</v>
      </c>
      <c r="I196" s="103"/>
      <c r="J196" s="104" t="s">
        <v>200</v>
      </c>
    </row>
    <row r="197" spans="1:10" ht="30.75" hidden="1" customHeight="1" outlineLevel="2" x14ac:dyDescent="0.25">
      <c r="A197" s="166" t="s">
        <v>200</v>
      </c>
      <c r="B197" s="167"/>
      <c r="C197" s="167"/>
      <c r="D197" s="102" t="s">
        <v>200</v>
      </c>
      <c r="E197" s="102" t="s">
        <v>200</v>
      </c>
      <c r="F197" s="103" t="s">
        <v>200</v>
      </c>
      <c r="G197" s="103" t="s">
        <v>200</v>
      </c>
      <c r="H197" s="103" t="s">
        <v>200</v>
      </c>
      <c r="I197" s="103" t="s">
        <v>200</v>
      </c>
      <c r="J197" s="104"/>
    </row>
    <row r="198" spans="1:10" ht="30.75" hidden="1" customHeight="1" outlineLevel="2" x14ac:dyDescent="0.25">
      <c r="A198" s="166" t="s">
        <v>200</v>
      </c>
      <c r="B198" s="167"/>
      <c r="C198" s="167"/>
      <c r="D198" s="102" t="s">
        <v>200</v>
      </c>
      <c r="E198" s="102" t="s">
        <v>200</v>
      </c>
      <c r="F198" s="103" t="s">
        <v>200</v>
      </c>
      <c r="G198" s="103" t="s">
        <v>200</v>
      </c>
      <c r="H198" s="103" t="s">
        <v>200</v>
      </c>
      <c r="I198" s="103" t="s">
        <v>200</v>
      </c>
      <c r="J198" s="104"/>
    </row>
    <row r="199" spans="1:10" ht="30.75" hidden="1" customHeight="1" outlineLevel="2" thickBot="1" x14ac:dyDescent="0.3">
      <c r="A199" s="168" t="s">
        <v>200</v>
      </c>
      <c r="B199" s="169"/>
      <c r="C199" s="169"/>
      <c r="D199" s="105" t="s">
        <v>200</v>
      </c>
      <c r="E199" s="105" t="s">
        <v>200</v>
      </c>
      <c r="F199" s="106" t="s">
        <v>200</v>
      </c>
      <c r="G199" s="106" t="s">
        <v>200</v>
      </c>
      <c r="H199" s="106" t="s">
        <v>200</v>
      </c>
      <c r="I199" s="106" t="s">
        <v>200</v>
      </c>
      <c r="J199" s="107"/>
    </row>
    <row r="200" spans="1:10" ht="30.75" hidden="1" customHeight="1" outlineLevel="2" thickBot="1" x14ac:dyDescent="0.3">
      <c r="A200" s="170" t="s">
        <v>189</v>
      </c>
      <c r="B200" s="171"/>
      <c r="C200" s="171"/>
      <c r="D200" s="171"/>
      <c r="E200" s="171"/>
      <c r="F200" s="108">
        <v>0</v>
      </c>
    </row>
    <row r="201" spans="1:10" ht="22.5" customHeight="1" collapsed="1" thickBot="1" x14ac:dyDescent="0.3">
      <c r="A201" s="172" t="s">
        <v>190</v>
      </c>
      <c r="B201" s="173"/>
      <c r="C201" s="173"/>
      <c r="D201" s="173"/>
      <c r="E201" s="173"/>
      <c r="F201" s="173"/>
      <c r="G201" s="174"/>
    </row>
    <row r="202" spans="1:10" ht="333" hidden="1" customHeight="1" outlineLevel="1" thickBot="1" x14ac:dyDescent="0.3"/>
    <row r="203" spans="1:10" ht="22.5" customHeight="1" collapsed="1" x14ac:dyDescent="0.25">
      <c r="A203" s="175" t="s">
        <v>191</v>
      </c>
      <c r="B203" s="176"/>
      <c r="C203" s="176"/>
      <c r="D203" s="176"/>
      <c r="E203" s="176"/>
      <c r="F203" s="176"/>
      <c r="G203" s="177"/>
    </row>
    <row r="204" spans="1:10" ht="30.75" hidden="1" customHeight="1" outlineLevel="1" x14ac:dyDescent="0.25">
      <c r="A204" s="178" t="s">
        <v>200</v>
      </c>
      <c r="B204" s="179"/>
      <c r="C204" s="179"/>
      <c r="D204" s="179"/>
      <c r="E204" s="179"/>
      <c r="F204" s="179"/>
      <c r="G204" s="180"/>
    </row>
    <row r="205" spans="1:10" ht="30.75" hidden="1" customHeight="1" outlineLevel="1" x14ac:dyDescent="0.25">
      <c r="A205" s="157" t="s">
        <v>200</v>
      </c>
      <c r="B205" s="158"/>
      <c r="C205" s="158"/>
      <c r="D205" s="158"/>
      <c r="E205" s="158"/>
      <c r="F205" s="158"/>
      <c r="G205" s="159"/>
    </row>
    <row r="206" spans="1:10" ht="30.75" hidden="1" customHeight="1" outlineLevel="1" x14ac:dyDescent="0.25">
      <c r="A206" s="160" t="s">
        <v>200</v>
      </c>
      <c r="B206" s="161"/>
      <c r="C206" s="161"/>
      <c r="D206" s="161"/>
      <c r="E206" s="161"/>
      <c r="F206" s="161"/>
      <c r="G206" s="162"/>
    </row>
    <row r="207" spans="1:10" ht="30.75" hidden="1" customHeight="1" outlineLevel="1" x14ac:dyDescent="0.25">
      <c r="A207" s="160" t="s">
        <v>200</v>
      </c>
      <c r="B207" s="161"/>
      <c r="C207" s="161"/>
      <c r="D207" s="161"/>
      <c r="E207" s="161"/>
      <c r="F207" s="161"/>
      <c r="G207" s="162"/>
    </row>
    <row r="208" spans="1:10" ht="30.75" hidden="1" customHeight="1" outlineLevel="1" x14ac:dyDescent="0.25">
      <c r="A208" s="160" t="s">
        <v>200</v>
      </c>
      <c r="B208" s="161"/>
      <c r="C208" s="161"/>
      <c r="D208" s="161"/>
      <c r="E208" s="161"/>
      <c r="F208" s="161"/>
      <c r="G208" s="162"/>
    </row>
    <row r="209" spans="1:7" ht="30.75" hidden="1" customHeight="1" outlineLevel="1" x14ac:dyDescent="0.25">
      <c r="A209" s="160" t="s">
        <v>200</v>
      </c>
      <c r="B209" s="161"/>
      <c r="C209" s="161"/>
      <c r="D209" s="161"/>
      <c r="E209" s="161"/>
      <c r="F209" s="161"/>
      <c r="G209" s="162"/>
    </row>
    <row r="210" spans="1:7" ht="30.75" hidden="1" customHeight="1" outlineLevel="1" thickBot="1" x14ac:dyDescent="0.3">
      <c r="A210" s="163" t="s">
        <v>200</v>
      </c>
      <c r="B210" s="164"/>
      <c r="C210" s="164"/>
      <c r="D210" s="164"/>
      <c r="E210" s="164"/>
      <c r="F210" s="164"/>
      <c r="G210" s="165"/>
    </row>
  </sheetData>
  <mergeCells count="102">
    <mergeCell ref="A205:G205"/>
    <mergeCell ref="A206:G206"/>
    <mergeCell ref="A207:G207"/>
    <mergeCell ref="A208:G208"/>
    <mergeCell ref="A209:G209"/>
    <mergeCell ref="A210:G210"/>
    <mergeCell ref="A198:C198"/>
    <mergeCell ref="A199:C199"/>
    <mergeCell ref="A200:E200"/>
    <mergeCell ref="A201:G201"/>
    <mergeCell ref="A203:G203"/>
    <mergeCell ref="A204:G204"/>
    <mergeCell ref="A192:C192"/>
    <mergeCell ref="A193:C193"/>
    <mergeCell ref="A194:C194"/>
    <mergeCell ref="A195:C195"/>
    <mergeCell ref="A196:C196"/>
    <mergeCell ref="A197:C197"/>
    <mergeCell ref="A186:C186"/>
    <mergeCell ref="A187:C187"/>
    <mergeCell ref="A188:C188"/>
    <mergeCell ref="A189:F189"/>
    <mergeCell ref="A190:J190"/>
    <mergeCell ref="A191:C191"/>
    <mergeCell ref="A180:C180"/>
    <mergeCell ref="A181:C181"/>
    <mergeCell ref="A182:C182"/>
    <mergeCell ref="A183:C183"/>
    <mergeCell ref="A184:C184"/>
    <mergeCell ref="A185:C185"/>
    <mergeCell ref="A174:C174"/>
    <mergeCell ref="A175:C175"/>
    <mergeCell ref="A176:C176"/>
    <mergeCell ref="A177:C177"/>
    <mergeCell ref="A178:C178"/>
    <mergeCell ref="A179:C179"/>
    <mergeCell ref="C167:F167"/>
    <mergeCell ref="C168:F168"/>
    <mergeCell ref="C169:G169"/>
    <mergeCell ref="A170:G170"/>
    <mergeCell ref="A172:G172"/>
    <mergeCell ref="A173:C173"/>
    <mergeCell ref="C161:E161"/>
    <mergeCell ref="C162:E162"/>
    <mergeCell ref="C163:E163"/>
    <mergeCell ref="C164:E164"/>
    <mergeCell ref="C165:E165"/>
    <mergeCell ref="C166:F166"/>
    <mergeCell ref="C150:E150"/>
    <mergeCell ref="C152:E152"/>
    <mergeCell ref="C153:E153"/>
    <mergeCell ref="C155:E155"/>
    <mergeCell ref="C156:E156"/>
    <mergeCell ref="C160:E160"/>
    <mergeCell ref="A131:G131"/>
    <mergeCell ref="A136:G136"/>
    <mergeCell ref="A144:G144"/>
    <mergeCell ref="C147:E147"/>
    <mergeCell ref="C148:E148"/>
    <mergeCell ref="C149:E149"/>
    <mergeCell ref="A99:G99"/>
    <mergeCell ref="A105:G105"/>
    <mergeCell ref="A111:G111"/>
    <mergeCell ref="A120:G120"/>
    <mergeCell ref="A124:G124"/>
    <mergeCell ref="A125:G125"/>
    <mergeCell ref="A60:G60"/>
    <mergeCell ref="A61:G61"/>
    <mergeCell ref="A70:G70"/>
    <mergeCell ref="A81:G81"/>
    <mergeCell ref="A92:G92"/>
    <mergeCell ref="A93:G93"/>
    <mergeCell ref="A54:G54"/>
    <mergeCell ref="C55:F55"/>
    <mergeCell ref="C56:F56"/>
    <mergeCell ref="C57:F57"/>
    <mergeCell ref="C58:F58"/>
    <mergeCell ref="C59:G59"/>
    <mergeCell ref="A25:G25"/>
    <mergeCell ref="A26:G26"/>
    <mergeCell ref="C39:G39"/>
    <mergeCell ref="A40:G40"/>
    <mergeCell ref="A44:G44"/>
    <mergeCell ref="C48:G48"/>
    <mergeCell ref="C22:F22"/>
    <mergeCell ref="C23:F23"/>
    <mergeCell ref="C24:G24"/>
    <mergeCell ref="A13:G13"/>
    <mergeCell ref="C14:F14"/>
    <mergeCell ref="C15:F15"/>
    <mergeCell ref="C16:F16"/>
    <mergeCell ref="C17:F17"/>
    <mergeCell ref="C18:G18"/>
    <mergeCell ref="A1:G1"/>
    <mergeCell ref="B2:C2"/>
    <mergeCell ref="D2:E2"/>
    <mergeCell ref="F2:G2"/>
    <mergeCell ref="A5:G5"/>
    <mergeCell ref="A8:G8"/>
    <mergeCell ref="A19:G19"/>
    <mergeCell ref="C20:F20"/>
    <mergeCell ref="C21:F21"/>
  </mergeCells>
  <printOptions horizontalCentered="1"/>
  <pageMargins left="0" right="0" top="0" bottom="0.27" header="0" footer="0"/>
  <pageSetup paperSize="9" scale="84" orientation="portrait" verticalDpi="300" r:id="rId1"/>
  <headerFooter alignWithMargins="0">
    <oddFooter>&amp;C&amp;"B Nazanin,Regular"صفحه &amp;P از &amp;N</oddFooter>
  </headerFooter>
  <rowBreaks count="5" manualBreakCount="5">
    <brk id="53" max="16383" man="1"/>
    <brk id="91" max="16383" man="1"/>
    <brk id="135" max="16383" man="1"/>
    <brk id="171" max="16383" man="1"/>
    <brk id="200" max="16383" man="1"/>
  </rowBreaks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  <outlinePr summaryBelow="0"/>
  </sheetPr>
  <dimension ref="A1:J210"/>
  <sheetViews>
    <sheetView rightToLeft="1" topLeftCell="A136" zoomScaleSheetLayoutView="100" zoomScalePageLayoutView="66" workbookViewId="0">
      <selection activeCell="A213" sqref="A213"/>
    </sheetView>
  </sheetViews>
  <sheetFormatPr defaultColWidth="9.109375" defaultRowHeight="13.2" outlineLevelRow="3" x14ac:dyDescent="0.25"/>
  <cols>
    <col min="1" max="1" width="40.88671875" style="12" customWidth="1"/>
    <col min="2" max="2" width="7.5546875" style="12" bestFit="1" customWidth="1"/>
    <col min="3" max="4" width="13.109375" style="12" customWidth="1"/>
    <col min="5" max="5" width="14.44140625" style="12" customWidth="1"/>
    <col min="6" max="6" width="16" style="12" bestFit="1" customWidth="1"/>
    <col min="7" max="7" width="16.6640625" style="12" customWidth="1"/>
    <col min="8" max="10" width="13.109375" style="12" customWidth="1"/>
    <col min="11" max="16384" width="9.109375" style="12"/>
  </cols>
  <sheetData>
    <row r="1" spans="1:8" s="1" customFormat="1" ht="63" customHeight="1" thickBot="1" x14ac:dyDescent="0.35">
      <c r="A1" s="221" t="s">
        <v>0</v>
      </c>
      <c r="B1" s="222"/>
      <c r="C1" s="222"/>
      <c r="D1" s="222"/>
      <c r="E1" s="222"/>
      <c r="F1" s="222"/>
      <c r="G1" s="222"/>
    </row>
    <row r="2" spans="1:8" s="3" customFormat="1" ht="25.8" thickBot="1" x14ac:dyDescent="0.35">
      <c r="A2" s="2" t="s">
        <v>349</v>
      </c>
      <c r="B2" s="223" t="s">
        <v>1</v>
      </c>
      <c r="C2" s="224"/>
      <c r="D2" s="223" t="s">
        <v>350</v>
      </c>
      <c r="E2" s="224"/>
      <c r="F2" s="225">
        <v>43634</v>
      </c>
      <c r="G2" s="226"/>
    </row>
    <row r="3" spans="1:8" s="3" customFormat="1" ht="7.5" customHeight="1" thickBot="1" x14ac:dyDescent="0.35">
      <c r="A3" s="4"/>
      <c r="B3" s="5"/>
      <c r="C3" s="5"/>
      <c r="D3" s="6"/>
      <c r="E3" s="7"/>
      <c r="F3" s="7"/>
      <c r="G3" s="5"/>
    </row>
    <row r="4" spans="1:8" ht="22.5" customHeight="1" thickBot="1" x14ac:dyDescent="0.9">
      <c r="A4" s="8" t="s">
        <v>2</v>
      </c>
      <c r="B4" s="9" t="s">
        <v>3</v>
      </c>
      <c r="C4" s="10" t="s">
        <v>4</v>
      </c>
      <c r="D4" s="10" t="s">
        <v>5</v>
      </c>
      <c r="E4" s="10" t="s">
        <v>6</v>
      </c>
      <c r="F4" s="10" t="s">
        <v>7</v>
      </c>
      <c r="G4" s="11" t="s">
        <v>8</v>
      </c>
    </row>
    <row r="5" spans="1:8" ht="22.5" customHeight="1" collapsed="1" thickBot="1" x14ac:dyDescent="0.3">
      <c r="A5" s="172" t="s">
        <v>9</v>
      </c>
      <c r="B5" s="173"/>
      <c r="C5" s="173"/>
      <c r="D5" s="173"/>
      <c r="E5" s="173"/>
      <c r="F5" s="173"/>
      <c r="G5" s="174"/>
    </row>
    <row r="6" spans="1:8" ht="22.5" hidden="1" customHeight="1" outlineLevel="1" x14ac:dyDescent="0.25">
      <c r="A6" s="13" t="s">
        <v>10</v>
      </c>
      <c r="B6" s="14" t="s">
        <v>11</v>
      </c>
      <c r="C6" s="15">
        <v>3833.3333333333335</v>
      </c>
      <c r="D6" s="15">
        <v>3833.3333333333335</v>
      </c>
      <c r="E6" s="15">
        <v>3833.3333333333335</v>
      </c>
      <c r="F6" s="15">
        <v>11500</v>
      </c>
      <c r="G6" s="16">
        <v>305500</v>
      </c>
    </row>
    <row r="7" spans="1:8" ht="22.5" hidden="1" customHeight="1" outlineLevel="1" thickBot="1" x14ac:dyDescent="0.3">
      <c r="A7" s="17" t="s">
        <v>12</v>
      </c>
      <c r="B7" s="18" t="s">
        <v>11</v>
      </c>
      <c r="C7" s="19">
        <v>3799</v>
      </c>
      <c r="D7" s="19">
        <v>2537</v>
      </c>
      <c r="E7" s="19">
        <v>3804</v>
      </c>
      <c r="F7" s="19">
        <v>10140</v>
      </c>
      <c r="G7" s="20">
        <v>278095</v>
      </c>
      <c r="H7" s="21"/>
    </row>
    <row r="8" spans="1:8" ht="22.5" customHeight="1" collapsed="1" thickBot="1" x14ac:dyDescent="0.3">
      <c r="A8" s="172" t="s">
        <v>13</v>
      </c>
      <c r="B8" s="173"/>
      <c r="C8" s="173"/>
      <c r="D8" s="173"/>
      <c r="E8" s="173"/>
      <c r="F8" s="173"/>
      <c r="G8" s="174"/>
    </row>
    <row r="9" spans="1:8" ht="22.5" hidden="1" customHeight="1" outlineLevel="1" x14ac:dyDescent="0.25">
      <c r="A9" s="22" t="s">
        <v>14</v>
      </c>
      <c r="B9" s="14" t="s">
        <v>15</v>
      </c>
      <c r="C9" s="23">
        <v>8</v>
      </c>
      <c r="D9" s="23">
        <v>6</v>
      </c>
      <c r="E9" s="23">
        <v>8</v>
      </c>
      <c r="F9" s="23">
        <v>22</v>
      </c>
      <c r="G9" s="24">
        <v>566.04999999999995</v>
      </c>
    </row>
    <row r="10" spans="1:8" ht="22.5" hidden="1" customHeight="1" outlineLevel="1" x14ac:dyDescent="0.25">
      <c r="A10" s="25" t="s">
        <v>16</v>
      </c>
      <c r="B10" s="26" t="s">
        <v>15</v>
      </c>
      <c r="C10" s="27">
        <v>0</v>
      </c>
      <c r="D10" s="27">
        <v>2</v>
      </c>
      <c r="E10" s="27">
        <v>0</v>
      </c>
      <c r="F10" s="27">
        <v>2</v>
      </c>
      <c r="G10" s="28">
        <v>105.95</v>
      </c>
    </row>
    <row r="11" spans="1:8" ht="22.5" hidden="1" customHeight="1" outlineLevel="1" x14ac:dyDescent="0.25">
      <c r="A11" s="29" t="s">
        <v>17</v>
      </c>
      <c r="B11" s="26" t="s">
        <v>15</v>
      </c>
      <c r="C11" s="27">
        <v>0</v>
      </c>
      <c r="D11" s="27">
        <v>2</v>
      </c>
      <c r="E11" s="27">
        <v>0</v>
      </c>
      <c r="F11" s="27">
        <v>2</v>
      </c>
      <c r="G11" s="28">
        <v>61.75</v>
      </c>
    </row>
    <row r="12" spans="1:8" ht="22.5" hidden="1" customHeight="1" outlineLevel="1" thickBot="1" x14ac:dyDescent="0.3">
      <c r="A12" s="30" t="s">
        <v>18</v>
      </c>
      <c r="B12" s="31" t="s">
        <v>15</v>
      </c>
      <c r="C12" s="32">
        <v>0</v>
      </c>
      <c r="D12" s="32">
        <v>0</v>
      </c>
      <c r="E12" s="32">
        <v>0</v>
      </c>
      <c r="F12" s="32">
        <v>0</v>
      </c>
      <c r="G12" s="33">
        <v>44.2</v>
      </c>
    </row>
    <row r="13" spans="1:8" ht="22.5" customHeight="1" collapsed="1" thickBot="1" x14ac:dyDescent="0.3">
      <c r="A13" s="172" t="s">
        <v>19</v>
      </c>
      <c r="B13" s="173"/>
      <c r="C13" s="173"/>
      <c r="D13" s="173"/>
      <c r="E13" s="173"/>
      <c r="F13" s="173"/>
      <c r="G13" s="174"/>
    </row>
    <row r="14" spans="1:8" ht="22.5" hidden="1" customHeight="1" outlineLevel="1" x14ac:dyDescent="0.25">
      <c r="A14" s="25" t="s">
        <v>20</v>
      </c>
      <c r="B14" s="26" t="s">
        <v>11</v>
      </c>
      <c r="C14" s="218">
        <v>0</v>
      </c>
      <c r="D14" s="219"/>
      <c r="E14" s="219"/>
      <c r="F14" s="220"/>
      <c r="G14" s="34">
        <v>0</v>
      </c>
    </row>
    <row r="15" spans="1:8" ht="22.5" hidden="1" customHeight="1" outlineLevel="1" x14ac:dyDescent="0.25">
      <c r="A15" s="25" t="s">
        <v>21</v>
      </c>
      <c r="B15" s="26" t="s">
        <v>22</v>
      </c>
      <c r="C15" s="212">
        <v>0</v>
      </c>
      <c r="D15" s="213"/>
      <c r="E15" s="213"/>
      <c r="F15" s="214"/>
      <c r="G15" s="34">
        <v>0</v>
      </c>
    </row>
    <row r="16" spans="1:8" ht="22.5" hidden="1" customHeight="1" outlineLevel="1" x14ac:dyDescent="0.25">
      <c r="A16" s="25" t="s">
        <v>23</v>
      </c>
      <c r="B16" s="26" t="s">
        <v>11</v>
      </c>
      <c r="C16" s="209">
        <v>0</v>
      </c>
      <c r="D16" s="210"/>
      <c r="E16" s="210"/>
      <c r="F16" s="211"/>
      <c r="G16" s="34">
        <v>29151.749816894582</v>
      </c>
    </row>
    <row r="17" spans="1:7" ht="22.5" hidden="1" customHeight="1" outlineLevel="1" x14ac:dyDescent="0.25">
      <c r="A17" s="25" t="s">
        <v>24</v>
      </c>
      <c r="B17" s="26" t="s">
        <v>22</v>
      </c>
      <c r="C17" s="212">
        <v>0</v>
      </c>
      <c r="D17" s="213"/>
      <c r="E17" s="213"/>
      <c r="F17" s="214"/>
      <c r="G17" s="34">
        <v>1156</v>
      </c>
    </row>
    <row r="18" spans="1:7" ht="22.5" hidden="1" customHeight="1" outlineLevel="1" thickBot="1" x14ac:dyDescent="0.3">
      <c r="A18" s="25" t="s">
        <v>25</v>
      </c>
      <c r="B18" s="26" t="s">
        <v>11</v>
      </c>
      <c r="C18" s="215">
        <v>-1015.03979492188</v>
      </c>
      <c r="D18" s="216"/>
      <c r="E18" s="216"/>
      <c r="F18" s="216"/>
      <c r="G18" s="217"/>
    </row>
    <row r="19" spans="1:7" ht="22.5" customHeight="1" collapsed="1" thickBot="1" x14ac:dyDescent="0.3">
      <c r="A19" s="172" t="s">
        <v>26</v>
      </c>
      <c r="B19" s="173"/>
      <c r="C19" s="173"/>
      <c r="D19" s="173"/>
      <c r="E19" s="173"/>
      <c r="F19" s="173"/>
      <c r="G19" s="174"/>
    </row>
    <row r="20" spans="1:7" ht="22.5" hidden="1" customHeight="1" outlineLevel="1" x14ac:dyDescent="0.25">
      <c r="A20" s="25" t="s">
        <v>27</v>
      </c>
      <c r="B20" s="26" t="s">
        <v>11</v>
      </c>
      <c r="C20" s="218">
        <v>55.840000152587898</v>
      </c>
      <c r="D20" s="219"/>
      <c r="E20" s="219"/>
      <c r="F20" s="220"/>
      <c r="G20" s="34">
        <v>606.69999027252197</v>
      </c>
    </row>
    <row r="21" spans="1:7" ht="22.5" hidden="1" customHeight="1" outlineLevel="1" x14ac:dyDescent="0.25">
      <c r="A21" s="25" t="s">
        <v>21</v>
      </c>
      <c r="B21" s="26" t="s">
        <v>22</v>
      </c>
      <c r="C21" s="212">
        <v>4</v>
      </c>
      <c r="D21" s="213"/>
      <c r="E21" s="213"/>
      <c r="F21" s="214"/>
      <c r="G21" s="34">
        <v>47</v>
      </c>
    </row>
    <row r="22" spans="1:7" ht="22.5" hidden="1" customHeight="1" outlineLevel="1" x14ac:dyDescent="0.25">
      <c r="A22" s="25" t="s">
        <v>28</v>
      </c>
      <c r="B22" s="26" t="s">
        <v>11</v>
      </c>
      <c r="C22" s="209">
        <v>0</v>
      </c>
      <c r="D22" s="210"/>
      <c r="E22" s="210"/>
      <c r="F22" s="211"/>
      <c r="G22" s="34">
        <v>0</v>
      </c>
    </row>
    <row r="23" spans="1:7" ht="22.5" hidden="1" customHeight="1" outlineLevel="1" x14ac:dyDescent="0.25">
      <c r="A23" s="25" t="s">
        <v>24</v>
      </c>
      <c r="B23" s="26" t="s">
        <v>22</v>
      </c>
      <c r="C23" s="212">
        <v>0</v>
      </c>
      <c r="D23" s="213"/>
      <c r="E23" s="213"/>
      <c r="F23" s="214"/>
      <c r="G23" s="34">
        <v>0</v>
      </c>
    </row>
    <row r="24" spans="1:7" ht="22.5" hidden="1" customHeight="1" outlineLevel="1" thickBot="1" x14ac:dyDescent="0.3">
      <c r="A24" s="25" t="s">
        <v>29</v>
      </c>
      <c r="B24" s="26" t="s">
        <v>11</v>
      </c>
      <c r="C24" s="215">
        <v>42311.26998996739</v>
      </c>
      <c r="D24" s="216"/>
      <c r="E24" s="216"/>
      <c r="F24" s="216"/>
      <c r="G24" s="217"/>
    </row>
    <row r="25" spans="1:7" ht="22.5" customHeight="1" collapsed="1" thickBot="1" x14ac:dyDescent="0.3">
      <c r="A25" s="172" t="s">
        <v>30</v>
      </c>
      <c r="B25" s="173"/>
      <c r="C25" s="173"/>
      <c r="D25" s="173"/>
      <c r="E25" s="173"/>
      <c r="F25" s="173"/>
      <c r="G25" s="174"/>
    </row>
    <row r="26" spans="1:7" ht="22.5" hidden="1" customHeight="1" outlineLevel="1" collapsed="1" x14ac:dyDescent="0.25">
      <c r="A26" s="200" t="s">
        <v>31</v>
      </c>
      <c r="B26" s="201"/>
      <c r="C26" s="201"/>
      <c r="D26" s="201"/>
      <c r="E26" s="201"/>
      <c r="F26" s="201"/>
      <c r="G26" s="202"/>
    </row>
    <row r="27" spans="1:7" ht="22.5" hidden="1" customHeight="1" outlineLevel="2" x14ac:dyDescent="0.25">
      <c r="A27" s="35" t="s">
        <v>32</v>
      </c>
      <c r="B27" s="26" t="s">
        <v>11</v>
      </c>
      <c r="C27" s="36">
        <v>2890</v>
      </c>
      <c r="D27" s="36">
        <v>2996</v>
      </c>
      <c r="E27" s="36">
        <v>5176</v>
      </c>
      <c r="F27" s="37">
        <v>11062</v>
      </c>
      <c r="G27" s="34">
        <v>303306</v>
      </c>
    </row>
    <row r="28" spans="1:7" ht="22.5" hidden="1" customHeight="1" outlineLevel="2" x14ac:dyDescent="0.25">
      <c r="A28" s="35" t="s">
        <v>33</v>
      </c>
      <c r="B28" s="26" t="s">
        <v>22</v>
      </c>
      <c r="C28" s="36">
        <v>51</v>
      </c>
      <c r="D28" s="36">
        <v>46</v>
      </c>
      <c r="E28" s="36">
        <v>79</v>
      </c>
      <c r="F28" s="37">
        <v>176</v>
      </c>
      <c r="G28" s="34">
        <v>4351</v>
      </c>
    </row>
    <row r="29" spans="1:7" ht="22.5" hidden="1" customHeight="1" outlineLevel="2" x14ac:dyDescent="0.25">
      <c r="A29" s="35" t="s">
        <v>34</v>
      </c>
      <c r="B29" s="26" t="s">
        <v>15</v>
      </c>
      <c r="C29" s="38">
        <v>3.02</v>
      </c>
      <c r="D29" s="38">
        <v>2.98</v>
      </c>
      <c r="E29" s="38">
        <v>4.9800000000000004</v>
      </c>
      <c r="F29" s="27">
        <v>10.98</v>
      </c>
      <c r="G29" s="28">
        <v>282.06</v>
      </c>
    </row>
    <row r="30" spans="1:7" ht="22.5" hidden="1" customHeight="1" outlineLevel="2" x14ac:dyDescent="0.25">
      <c r="A30" s="35" t="s">
        <v>35</v>
      </c>
      <c r="B30" s="26" t="s">
        <v>36</v>
      </c>
      <c r="C30" s="36">
        <v>956.95364238410593</v>
      </c>
      <c r="D30" s="36">
        <v>1005.3691275167786</v>
      </c>
      <c r="E30" s="36">
        <v>1039.3574297188754</v>
      </c>
      <c r="F30" s="36">
        <v>1007.4681238615665</v>
      </c>
      <c r="G30" s="34">
        <v>1075.324399064029</v>
      </c>
    </row>
    <row r="31" spans="1:7" ht="22.5" hidden="1" customHeight="1" outlineLevel="2" x14ac:dyDescent="0.25">
      <c r="A31" s="35" t="s">
        <v>37</v>
      </c>
      <c r="B31" s="26" t="s">
        <v>11</v>
      </c>
      <c r="C31" s="38">
        <v>239.39999389648401</v>
      </c>
      <c r="D31" s="38">
        <v>470.69000244140602</v>
      </c>
      <c r="E31" s="38">
        <v>133.24000549316401</v>
      </c>
      <c r="F31" s="27">
        <v>843.33000183105401</v>
      </c>
      <c r="G31" s="28">
        <v>16390.809890747099</v>
      </c>
    </row>
    <row r="32" spans="1:7" ht="22.5" hidden="1" customHeight="1" outlineLevel="2" x14ac:dyDescent="0.25">
      <c r="A32" s="35" t="s">
        <v>38</v>
      </c>
      <c r="B32" s="26" t="s">
        <v>22</v>
      </c>
      <c r="C32" s="36">
        <v>9</v>
      </c>
      <c r="D32" s="36">
        <v>18</v>
      </c>
      <c r="E32" s="36">
        <v>5</v>
      </c>
      <c r="F32" s="37">
        <v>32</v>
      </c>
      <c r="G32" s="34">
        <v>637</v>
      </c>
    </row>
    <row r="33" spans="1:8" ht="22.5" hidden="1" customHeight="1" outlineLevel="2" x14ac:dyDescent="0.25">
      <c r="A33" s="35" t="s">
        <v>39</v>
      </c>
      <c r="B33" s="26" t="s">
        <v>11</v>
      </c>
      <c r="C33" s="38">
        <v>78.910003662109403</v>
      </c>
      <c r="D33" s="38">
        <v>0</v>
      </c>
      <c r="E33" s="38">
        <v>0</v>
      </c>
      <c r="F33" s="27">
        <v>78.910003662109403</v>
      </c>
      <c r="G33" s="28">
        <v>449.03000259399403</v>
      </c>
    </row>
    <row r="34" spans="1:8" ht="22.5" hidden="1" customHeight="1" outlineLevel="2" x14ac:dyDescent="0.25">
      <c r="A34" s="35" t="s">
        <v>40</v>
      </c>
      <c r="B34" s="26" t="s">
        <v>22</v>
      </c>
      <c r="C34" s="36">
        <v>3</v>
      </c>
      <c r="D34" s="36">
        <v>0</v>
      </c>
      <c r="E34" s="36">
        <v>0</v>
      </c>
      <c r="F34" s="37">
        <v>3</v>
      </c>
      <c r="G34" s="34">
        <v>17</v>
      </c>
    </row>
    <row r="35" spans="1:8" ht="22.5" hidden="1" customHeight="1" outlineLevel="2" x14ac:dyDescent="0.25">
      <c r="A35" s="35" t="s">
        <v>41</v>
      </c>
      <c r="B35" s="26" t="s">
        <v>15</v>
      </c>
      <c r="C35" s="38">
        <v>2.7</v>
      </c>
      <c r="D35" s="38">
        <v>6.17</v>
      </c>
      <c r="E35" s="38">
        <v>3.5</v>
      </c>
      <c r="F35" s="27">
        <v>12.370000000000001</v>
      </c>
      <c r="G35" s="28">
        <v>215.8</v>
      </c>
    </row>
    <row r="36" spans="1:8" ht="22.5" hidden="1" customHeight="1" outlineLevel="2" x14ac:dyDescent="0.25">
      <c r="A36" s="35" t="s">
        <v>42</v>
      </c>
      <c r="B36" s="26" t="s">
        <v>36</v>
      </c>
      <c r="C36" s="36">
        <v>117.89259168836792</v>
      </c>
      <c r="D36" s="36">
        <v>76.286872356791903</v>
      </c>
      <c r="E36" s="36">
        <v>38.068572998046861</v>
      </c>
      <c r="F36" s="36">
        <v>74.554567946092419</v>
      </c>
      <c r="G36" s="34">
        <v>78.034475872757611</v>
      </c>
    </row>
    <row r="37" spans="1:8" ht="22.5" hidden="1" customHeight="1" outlineLevel="2" x14ac:dyDescent="0.25">
      <c r="A37" s="35" t="s">
        <v>43</v>
      </c>
      <c r="B37" s="26" t="s">
        <v>11</v>
      </c>
      <c r="C37" s="36">
        <v>3208.3099975585933</v>
      </c>
      <c r="D37" s="36">
        <v>3466.6900024414062</v>
      </c>
      <c r="E37" s="36">
        <v>5309.2400054931641</v>
      </c>
      <c r="F37" s="36">
        <v>11984.240005493164</v>
      </c>
      <c r="G37" s="39">
        <v>320145.83989334106</v>
      </c>
    </row>
    <row r="38" spans="1:8" ht="22.5" hidden="1" customHeight="1" outlineLevel="2" x14ac:dyDescent="0.25">
      <c r="A38" s="35" t="s">
        <v>44</v>
      </c>
      <c r="B38" s="26" t="s">
        <v>11</v>
      </c>
      <c r="C38" s="36">
        <v>4386</v>
      </c>
      <c r="D38" s="36">
        <v>2622</v>
      </c>
      <c r="E38" s="36">
        <v>3632</v>
      </c>
      <c r="F38" s="37">
        <v>10640</v>
      </c>
      <c r="G38" s="34">
        <v>297758</v>
      </c>
    </row>
    <row r="39" spans="1:8" ht="22.5" hidden="1" customHeight="1" outlineLevel="2" x14ac:dyDescent="0.25">
      <c r="A39" s="40" t="s">
        <v>45</v>
      </c>
      <c r="B39" s="26" t="s">
        <v>11</v>
      </c>
      <c r="C39" s="194">
        <v>86231.630008697466</v>
      </c>
      <c r="D39" s="207"/>
      <c r="E39" s="207"/>
      <c r="F39" s="207"/>
      <c r="G39" s="208"/>
      <c r="H39" s="41"/>
    </row>
    <row r="40" spans="1:8" ht="22.5" hidden="1" customHeight="1" outlineLevel="1" collapsed="1" x14ac:dyDescent="0.25">
      <c r="A40" s="197" t="s">
        <v>46</v>
      </c>
      <c r="B40" s="198"/>
      <c r="C40" s="198"/>
      <c r="D40" s="198"/>
      <c r="E40" s="198"/>
      <c r="F40" s="198"/>
      <c r="G40" s="199"/>
      <c r="H40" s="41"/>
    </row>
    <row r="41" spans="1:8" ht="22.5" hidden="1" customHeight="1" outlineLevel="2" x14ac:dyDescent="0.25">
      <c r="A41" s="35" t="s">
        <v>47</v>
      </c>
      <c r="B41" s="26" t="s">
        <v>11</v>
      </c>
      <c r="C41" s="36">
        <v>3961</v>
      </c>
      <c r="D41" s="36">
        <v>2467.1</v>
      </c>
      <c r="E41" s="36">
        <v>4000.9</v>
      </c>
      <c r="F41" s="37">
        <v>10429</v>
      </c>
      <c r="G41" s="34">
        <v>288451</v>
      </c>
    </row>
    <row r="42" spans="1:8" ht="22.5" hidden="1" customHeight="1" outlineLevel="2" x14ac:dyDescent="0.25">
      <c r="A42" s="35" t="s">
        <v>48</v>
      </c>
      <c r="B42" s="26" t="s">
        <v>15</v>
      </c>
      <c r="C42" s="38">
        <v>6.58</v>
      </c>
      <c r="D42" s="38">
        <v>4.0999999999999996</v>
      </c>
      <c r="E42" s="38">
        <v>6.65</v>
      </c>
      <c r="F42" s="27">
        <v>17.329999999999998</v>
      </c>
      <c r="G42" s="28">
        <v>479.13</v>
      </c>
    </row>
    <row r="43" spans="1:8" ht="22.5" hidden="1" customHeight="1" outlineLevel="2" x14ac:dyDescent="0.25">
      <c r="A43" s="35" t="s">
        <v>49</v>
      </c>
      <c r="B43" s="26" t="s">
        <v>36</v>
      </c>
      <c r="C43" s="36">
        <v>601.97568389057756</v>
      </c>
      <c r="D43" s="36">
        <v>601.73170731707319</v>
      </c>
      <c r="E43" s="36">
        <v>601.63909774436092</v>
      </c>
      <c r="F43" s="37">
        <v>601.78880553952695</v>
      </c>
      <c r="G43" s="34">
        <v>602.0307640932524</v>
      </c>
    </row>
    <row r="44" spans="1:8" ht="22.5" hidden="1" customHeight="1" outlineLevel="1" collapsed="1" x14ac:dyDescent="0.25">
      <c r="A44" s="197" t="s">
        <v>50</v>
      </c>
      <c r="B44" s="198"/>
      <c r="C44" s="198"/>
      <c r="D44" s="198"/>
      <c r="E44" s="198"/>
      <c r="F44" s="198"/>
      <c r="G44" s="199"/>
    </row>
    <row r="45" spans="1:8" ht="22.5" hidden="1" customHeight="1" outlineLevel="2" x14ac:dyDescent="0.25">
      <c r="A45" s="35" t="s">
        <v>51</v>
      </c>
      <c r="B45" s="26" t="s">
        <v>11</v>
      </c>
      <c r="C45" s="38">
        <v>0</v>
      </c>
      <c r="D45" s="38">
        <v>0</v>
      </c>
      <c r="E45" s="38">
        <v>0</v>
      </c>
      <c r="F45" s="27">
        <v>0</v>
      </c>
      <c r="G45" s="28">
        <v>0</v>
      </c>
    </row>
    <row r="46" spans="1:8" ht="22.5" hidden="1" customHeight="1" outlineLevel="2" x14ac:dyDescent="0.25">
      <c r="A46" s="35" t="s">
        <v>52</v>
      </c>
      <c r="B46" s="26" t="s">
        <v>22</v>
      </c>
      <c r="C46" s="36">
        <v>0</v>
      </c>
      <c r="D46" s="36">
        <v>0</v>
      </c>
      <c r="E46" s="36">
        <v>0</v>
      </c>
      <c r="F46" s="37">
        <v>0</v>
      </c>
      <c r="G46" s="34">
        <v>0</v>
      </c>
    </row>
    <row r="47" spans="1:8" ht="22.5" hidden="1" customHeight="1" outlineLevel="2" x14ac:dyDescent="0.25">
      <c r="A47" s="35" t="s">
        <v>53</v>
      </c>
      <c r="B47" s="26" t="s">
        <v>11</v>
      </c>
      <c r="C47" s="38">
        <v>0</v>
      </c>
      <c r="D47" s="38">
        <v>0</v>
      </c>
      <c r="E47" s="38">
        <v>0</v>
      </c>
      <c r="F47" s="27">
        <v>0</v>
      </c>
      <c r="G47" s="28">
        <v>0</v>
      </c>
    </row>
    <row r="48" spans="1:8" ht="22.5" hidden="1" customHeight="1" outlineLevel="2" x14ac:dyDescent="0.25">
      <c r="A48" s="35" t="s">
        <v>54</v>
      </c>
      <c r="B48" s="26" t="s">
        <v>11</v>
      </c>
      <c r="C48" s="194">
        <v>52233</v>
      </c>
      <c r="D48" s="195"/>
      <c r="E48" s="195"/>
      <c r="F48" s="195"/>
      <c r="G48" s="206"/>
    </row>
    <row r="49" spans="1:7" ht="22.5" hidden="1" customHeight="1" outlineLevel="2" x14ac:dyDescent="0.25">
      <c r="A49" s="35" t="s">
        <v>55</v>
      </c>
      <c r="B49" s="26" t="s">
        <v>11</v>
      </c>
      <c r="C49" s="38">
        <v>0</v>
      </c>
      <c r="D49" s="38">
        <v>0</v>
      </c>
      <c r="E49" s="38">
        <v>0</v>
      </c>
      <c r="F49" s="27">
        <v>0</v>
      </c>
      <c r="G49" s="28">
        <v>5.97</v>
      </c>
    </row>
    <row r="50" spans="1:7" ht="22.5" hidden="1" customHeight="1" outlineLevel="2" x14ac:dyDescent="0.25">
      <c r="A50" s="35" t="s">
        <v>56</v>
      </c>
      <c r="B50" s="42" t="s">
        <v>57</v>
      </c>
      <c r="C50" s="38">
        <v>0</v>
      </c>
      <c r="D50" s="38">
        <v>0</v>
      </c>
      <c r="E50" s="38">
        <v>0</v>
      </c>
      <c r="F50" s="27">
        <v>0</v>
      </c>
      <c r="G50" s="28">
        <v>0</v>
      </c>
    </row>
    <row r="51" spans="1:7" ht="22.5" hidden="1" customHeight="1" outlineLevel="2" x14ac:dyDescent="0.25">
      <c r="A51" s="35" t="s">
        <v>58</v>
      </c>
      <c r="B51" s="26" t="s">
        <v>15</v>
      </c>
      <c r="C51" s="43">
        <v>0</v>
      </c>
      <c r="D51" s="43">
        <v>0</v>
      </c>
      <c r="E51" s="43">
        <v>0</v>
      </c>
      <c r="F51" s="44">
        <v>0</v>
      </c>
      <c r="G51" s="45">
        <v>3.62</v>
      </c>
    </row>
    <row r="52" spans="1:7" ht="22.5" hidden="1" customHeight="1" outlineLevel="2" x14ac:dyDescent="0.25">
      <c r="A52" s="35" t="s">
        <v>49</v>
      </c>
      <c r="B52" s="26" t="s">
        <v>36</v>
      </c>
      <c r="C52" s="38">
        <v>0</v>
      </c>
      <c r="D52" s="38">
        <v>0</v>
      </c>
      <c r="E52" s="38">
        <v>0</v>
      </c>
      <c r="F52" s="27">
        <v>0</v>
      </c>
      <c r="G52" s="28">
        <v>1.649171270718232</v>
      </c>
    </row>
    <row r="53" spans="1:7" ht="22.5" hidden="1" customHeight="1" outlineLevel="2" x14ac:dyDescent="0.25">
      <c r="A53" s="35" t="s">
        <v>59</v>
      </c>
      <c r="B53" s="42" t="s">
        <v>60</v>
      </c>
      <c r="C53" s="43">
        <v>0</v>
      </c>
      <c r="D53" s="43">
        <v>0</v>
      </c>
      <c r="E53" s="43">
        <v>0</v>
      </c>
      <c r="F53" s="44">
        <v>0</v>
      </c>
      <c r="G53" s="45">
        <v>0</v>
      </c>
    </row>
    <row r="54" spans="1:7" ht="22.5" hidden="1" customHeight="1" outlineLevel="1" collapsed="1" x14ac:dyDescent="0.25">
      <c r="A54" s="197" t="s">
        <v>61</v>
      </c>
      <c r="B54" s="198"/>
      <c r="C54" s="198"/>
      <c r="D54" s="198"/>
      <c r="E54" s="198"/>
      <c r="F54" s="198"/>
      <c r="G54" s="199"/>
    </row>
    <row r="55" spans="1:7" ht="22.5" hidden="1" customHeight="1" outlineLevel="2" x14ac:dyDescent="0.25">
      <c r="A55" s="35" t="s">
        <v>62</v>
      </c>
      <c r="B55" s="26" t="s">
        <v>11</v>
      </c>
      <c r="C55" s="194">
        <v>0</v>
      </c>
      <c r="D55" s="195"/>
      <c r="E55" s="195"/>
      <c r="F55" s="196"/>
      <c r="G55" s="34">
        <v>0</v>
      </c>
    </row>
    <row r="56" spans="1:7" ht="22.5" hidden="1" customHeight="1" outlineLevel="2" x14ac:dyDescent="0.25">
      <c r="A56" s="35" t="s">
        <v>52</v>
      </c>
      <c r="B56" s="26" t="s">
        <v>22</v>
      </c>
      <c r="C56" s="194">
        <v>0</v>
      </c>
      <c r="D56" s="195"/>
      <c r="E56" s="195"/>
      <c r="F56" s="196"/>
      <c r="G56" s="34">
        <v>0</v>
      </c>
    </row>
    <row r="57" spans="1:7" ht="22.5" hidden="1" customHeight="1" outlineLevel="2" x14ac:dyDescent="0.25">
      <c r="A57" s="35" t="s">
        <v>63</v>
      </c>
      <c r="B57" s="26" t="s">
        <v>11</v>
      </c>
      <c r="C57" s="194">
        <v>0</v>
      </c>
      <c r="D57" s="195"/>
      <c r="E57" s="195"/>
      <c r="F57" s="196"/>
      <c r="G57" s="34">
        <v>0</v>
      </c>
    </row>
    <row r="58" spans="1:7" ht="22.5" hidden="1" customHeight="1" outlineLevel="2" x14ac:dyDescent="0.25">
      <c r="A58" s="35" t="s">
        <v>52</v>
      </c>
      <c r="B58" s="26" t="s">
        <v>22</v>
      </c>
      <c r="C58" s="194">
        <v>0</v>
      </c>
      <c r="D58" s="195"/>
      <c r="E58" s="195"/>
      <c r="F58" s="196"/>
      <c r="G58" s="34">
        <v>0</v>
      </c>
    </row>
    <row r="59" spans="1:7" ht="22.5" hidden="1" customHeight="1" outlineLevel="2" x14ac:dyDescent="0.25">
      <c r="A59" s="35" t="s">
        <v>64</v>
      </c>
      <c r="B59" s="26" t="s">
        <v>11</v>
      </c>
      <c r="C59" s="194">
        <v>229.75</v>
      </c>
      <c r="D59" s="195"/>
      <c r="E59" s="195"/>
      <c r="F59" s="195"/>
      <c r="G59" s="206"/>
    </row>
    <row r="60" spans="1:7" ht="22.5" hidden="1" customHeight="1" outlineLevel="1" collapsed="1" thickBot="1" x14ac:dyDescent="0.3">
      <c r="A60" s="197" t="s">
        <v>65</v>
      </c>
      <c r="B60" s="198"/>
      <c r="C60" s="198"/>
      <c r="D60" s="198"/>
      <c r="E60" s="198"/>
      <c r="F60" s="198"/>
      <c r="G60" s="199"/>
    </row>
    <row r="61" spans="1:7" ht="22.5" hidden="1" customHeight="1" outlineLevel="2" collapsed="1" x14ac:dyDescent="0.25">
      <c r="A61" s="203" t="s">
        <v>66</v>
      </c>
      <c r="B61" s="204"/>
      <c r="C61" s="204"/>
      <c r="D61" s="204"/>
      <c r="E61" s="204"/>
      <c r="F61" s="204"/>
      <c r="G61" s="205"/>
    </row>
    <row r="62" spans="1:7" ht="22.5" hidden="1" customHeight="1" outlineLevel="3" x14ac:dyDescent="0.25">
      <c r="A62" s="35" t="s">
        <v>67</v>
      </c>
      <c r="B62" s="26" t="s">
        <v>11</v>
      </c>
      <c r="C62" s="36">
        <v>3831.5</v>
      </c>
      <c r="D62" s="36">
        <v>2139.3999999999996</v>
      </c>
      <c r="E62" s="36">
        <v>3533.7</v>
      </c>
      <c r="F62" s="36">
        <v>9504.5999999999985</v>
      </c>
      <c r="G62" s="34">
        <v>265325.69</v>
      </c>
    </row>
    <row r="63" spans="1:7" ht="22.5" hidden="1" customHeight="1" outlineLevel="3" x14ac:dyDescent="0.25">
      <c r="A63" s="35" t="s">
        <v>68</v>
      </c>
      <c r="B63" s="46" t="s">
        <v>69</v>
      </c>
      <c r="C63" s="47">
        <v>0.96299572979317516</v>
      </c>
      <c r="D63" s="47">
        <v>0.89368439080834272</v>
      </c>
      <c r="E63" s="47">
        <v>0.90347306736482547</v>
      </c>
      <c r="F63" s="47">
        <v>0.92422315312897463</v>
      </c>
      <c r="G63" s="48">
        <v>0.93055818159391046</v>
      </c>
    </row>
    <row r="64" spans="1:7" ht="22.5" hidden="1" customHeight="1" outlineLevel="3" x14ac:dyDescent="0.25">
      <c r="A64" s="35" t="s">
        <v>70</v>
      </c>
      <c r="B64" s="26" t="s">
        <v>11</v>
      </c>
      <c r="C64" s="36">
        <v>110.02</v>
      </c>
      <c r="D64" s="36">
        <v>231.76</v>
      </c>
      <c r="E64" s="36">
        <v>341.09000000000003</v>
      </c>
      <c r="F64" s="37">
        <v>682.87</v>
      </c>
      <c r="G64" s="34">
        <v>17174.86</v>
      </c>
    </row>
    <row r="65" spans="1:7" ht="22.5" hidden="1" customHeight="1" outlineLevel="3" x14ac:dyDescent="0.25">
      <c r="A65" s="35" t="s">
        <v>71</v>
      </c>
      <c r="B65" s="46" t="s">
        <v>69</v>
      </c>
      <c r="C65" s="47">
        <v>2.7652039721217575E-2</v>
      </c>
      <c r="D65" s="47">
        <v>9.6812327948836846E-2</v>
      </c>
      <c r="E65" s="47">
        <v>8.7207637475583202E-2</v>
      </c>
      <c r="F65" s="47">
        <v>6.6401980575424846E-2</v>
      </c>
      <c r="G65" s="48">
        <v>6.0236181768640602E-2</v>
      </c>
    </row>
    <row r="66" spans="1:7" ht="22.5" hidden="1" customHeight="1" outlineLevel="3" x14ac:dyDescent="0.25">
      <c r="A66" s="35" t="s">
        <v>72</v>
      </c>
      <c r="B66" s="26" t="s">
        <v>11</v>
      </c>
      <c r="C66" s="36">
        <v>37.21</v>
      </c>
      <c r="D66" s="36">
        <v>22.75</v>
      </c>
      <c r="E66" s="36">
        <v>36.450000000000003</v>
      </c>
      <c r="F66" s="37">
        <v>96.41</v>
      </c>
      <c r="G66" s="34">
        <v>2624.73</v>
      </c>
    </row>
    <row r="67" spans="1:7" ht="22.5" hidden="1" customHeight="1" outlineLevel="3" x14ac:dyDescent="0.25">
      <c r="A67" s="35" t="s">
        <v>73</v>
      </c>
      <c r="B67" s="46" t="s">
        <v>69</v>
      </c>
      <c r="C67" s="47">
        <v>9.3522304856072172E-3</v>
      </c>
      <c r="D67" s="47">
        <v>9.5032812428203235E-3</v>
      </c>
      <c r="E67" s="47">
        <v>9.3192951595913332E-3</v>
      </c>
      <c r="F67" s="47">
        <v>9.3748662956004928E-3</v>
      </c>
      <c r="G67" s="48">
        <v>9.2055314205533E-3</v>
      </c>
    </row>
    <row r="68" spans="1:7" ht="22.5" hidden="1" customHeight="1" outlineLevel="3" x14ac:dyDescent="0.25">
      <c r="A68" s="35" t="s">
        <v>74</v>
      </c>
      <c r="B68" s="26" t="s">
        <v>11</v>
      </c>
      <c r="C68" s="36">
        <v>0</v>
      </c>
      <c r="D68" s="36">
        <v>0</v>
      </c>
      <c r="E68" s="36">
        <v>0</v>
      </c>
      <c r="F68" s="37">
        <v>0</v>
      </c>
      <c r="G68" s="34">
        <v>0.03</v>
      </c>
    </row>
    <row r="69" spans="1:7" ht="22.5" hidden="1" customHeight="1" outlineLevel="3" x14ac:dyDescent="0.25">
      <c r="A69" s="35" t="s">
        <v>75</v>
      </c>
      <c r="B69" s="46" t="s">
        <v>69</v>
      </c>
      <c r="C69" s="47">
        <v>0</v>
      </c>
      <c r="D69" s="47">
        <v>0</v>
      </c>
      <c r="E69" s="47">
        <v>0</v>
      </c>
      <c r="F69" s="47">
        <v>0</v>
      </c>
      <c r="G69" s="48">
        <v>1.0521689568702266E-7</v>
      </c>
    </row>
    <row r="70" spans="1:7" ht="22.5" hidden="1" customHeight="1" outlineLevel="2" collapsed="1" x14ac:dyDescent="0.25">
      <c r="A70" s="203" t="s">
        <v>76</v>
      </c>
      <c r="B70" s="204"/>
      <c r="C70" s="204"/>
      <c r="D70" s="204"/>
      <c r="E70" s="204"/>
      <c r="F70" s="204"/>
      <c r="G70" s="205"/>
    </row>
    <row r="71" spans="1:7" ht="22.5" hidden="1" customHeight="1" outlineLevel="3" x14ac:dyDescent="0.25">
      <c r="A71" s="35" t="s">
        <v>77</v>
      </c>
      <c r="B71" s="26" t="s">
        <v>11</v>
      </c>
      <c r="C71" s="36">
        <v>0</v>
      </c>
      <c r="D71" s="36">
        <v>0</v>
      </c>
      <c r="E71" s="36">
        <v>0</v>
      </c>
      <c r="F71" s="37">
        <v>0</v>
      </c>
      <c r="G71" s="34">
        <v>1466.78</v>
      </c>
    </row>
    <row r="72" spans="1:7" ht="22.5" hidden="1" customHeight="1" outlineLevel="3" x14ac:dyDescent="0.25">
      <c r="A72" s="35" t="s">
        <v>78</v>
      </c>
      <c r="B72" s="46" t="s">
        <v>69</v>
      </c>
      <c r="C72" s="47">
        <v>0</v>
      </c>
      <c r="D72" s="47">
        <v>0</v>
      </c>
      <c r="E72" s="47">
        <v>0</v>
      </c>
      <c r="F72" s="47">
        <v>0</v>
      </c>
      <c r="G72" s="48">
        <v>1.0530243165927608E-2</v>
      </c>
    </row>
    <row r="73" spans="1:7" ht="22.5" hidden="1" customHeight="1" outlineLevel="3" x14ac:dyDescent="0.25">
      <c r="A73" s="35" t="s">
        <v>79</v>
      </c>
      <c r="B73" s="26" t="s">
        <v>11</v>
      </c>
      <c r="C73" s="36">
        <v>1352.2</v>
      </c>
      <c r="D73" s="36">
        <v>1111.8</v>
      </c>
      <c r="E73" s="36">
        <v>1626</v>
      </c>
      <c r="F73" s="37">
        <v>4090</v>
      </c>
      <c r="G73" s="34">
        <v>128172.3</v>
      </c>
    </row>
    <row r="74" spans="1:7" ht="22.5" hidden="1" customHeight="1" outlineLevel="3" x14ac:dyDescent="0.25">
      <c r="A74" s="35" t="s">
        <v>80</v>
      </c>
      <c r="B74" s="46" t="s">
        <v>69</v>
      </c>
      <c r="C74" s="47">
        <v>0.96146872489138857</v>
      </c>
      <c r="D74" s="47">
        <v>0.89563059869820183</v>
      </c>
      <c r="E74" s="47">
        <v>0.90219556448256921</v>
      </c>
      <c r="F74" s="47">
        <v>0.91909699282250412</v>
      </c>
      <c r="G74" s="48">
        <v>0.92016900021559</v>
      </c>
    </row>
    <row r="75" spans="1:7" ht="22.5" hidden="1" customHeight="1" outlineLevel="3" x14ac:dyDescent="0.25">
      <c r="A75" s="35" t="s">
        <v>81</v>
      </c>
      <c r="B75" s="26" t="s">
        <v>11</v>
      </c>
      <c r="C75" s="36">
        <v>40.799999999999997</v>
      </c>
      <c r="D75" s="36">
        <v>117.68</v>
      </c>
      <c r="E75" s="36">
        <v>158.41</v>
      </c>
      <c r="F75" s="37">
        <v>316.89</v>
      </c>
      <c r="G75" s="34">
        <v>8362.0499999999993</v>
      </c>
    </row>
    <row r="76" spans="1:7" ht="22.5" hidden="1" customHeight="1" outlineLevel="3" x14ac:dyDescent="0.25">
      <c r="A76" s="35" t="s">
        <v>82</v>
      </c>
      <c r="B76" s="46" t="s">
        <v>69</v>
      </c>
      <c r="C76" s="47">
        <v>2.9010445182346287E-2</v>
      </c>
      <c r="D76" s="47">
        <v>9.4799252432815617E-2</v>
      </c>
      <c r="E76" s="47">
        <v>8.7894710559461117E-2</v>
      </c>
      <c r="F76" s="47">
        <v>7.1210915905995917E-2</v>
      </c>
      <c r="G76" s="48">
        <v>6.0032465581508439E-2</v>
      </c>
    </row>
    <row r="77" spans="1:7" ht="22.5" hidden="1" customHeight="1" outlineLevel="3" x14ac:dyDescent="0.25">
      <c r="A77" s="35" t="s">
        <v>83</v>
      </c>
      <c r="B77" s="26" t="s">
        <v>11</v>
      </c>
      <c r="C77" s="36">
        <v>13.39</v>
      </c>
      <c r="D77" s="36">
        <v>11.88</v>
      </c>
      <c r="E77" s="36">
        <v>17.86</v>
      </c>
      <c r="F77" s="37">
        <v>43.13</v>
      </c>
      <c r="G77" s="34">
        <v>1291</v>
      </c>
    </row>
    <row r="78" spans="1:7" ht="22.5" hidden="1" customHeight="1" outlineLevel="3" x14ac:dyDescent="0.25">
      <c r="A78" s="35" t="s">
        <v>84</v>
      </c>
      <c r="B78" s="46" t="s">
        <v>69</v>
      </c>
      <c r="C78" s="47">
        <v>9.5208299262651182E-3</v>
      </c>
      <c r="D78" s="47">
        <v>9.5701488689824057E-3</v>
      </c>
      <c r="E78" s="47">
        <v>9.9097249579696706E-3</v>
      </c>
      <c r="F78" s="47">
        <v>9.6920912714999023E-3</v>
      </c>
      <c r="G78" s="48">
        <v>9.2682910369738768E-3</v>
      </c>
    </row>
    <row r="79" spans="1:7" ht="22.5" hidden="1" customHeight="1" outlineLevel="3" x14ac:dyDescent="0.25">
      <c r="A79" s="35" t="s">
        <v>85</v>
      </c>
      <c r="B79" s="26" t="s">
        <v>11</v>
      </c>
      <c r="C79" s="36">
        <v>0</v>
      </c>
      <c r="D79" s="36">
        <v>0</v>
      </c>
      <c r="E79" s="36">
        <v>0</v>
      </c>
      <c r="F79" s="37">
        <v>0</v>
      </c>
      <c r="G79" s="34">
        <v>0</v>
      </c>
    </row>
    <row r="80" spans="1:7" ht="22.5" hidden="1" customHeight="1" outlineLevel="3" x14ac:dyDescent="0.25">
      <c r="A80" s="35" t="s">
        <v>86</v>
      </c>
      <c r="B80" s="46" t="s">
        <v>69</v>
      </c>
      <c r="C80" s="47">
        <v>0</v>
      </c>
      <c r="D80" s="47">
        <v>0</v>
      </c>
      <c r="E80" s="47">
        <v>0</v>
      </c>
      <c r="F80" s="47">
        <v>0</v>
      </c>
      <c r="G80" s="48">
        <v>0</v>
      </c>
    </row>
    <row r="81" spans="1:7" ht="22.5" hidden="1" customHeight="1" outlineLevel="2" collapsed="1" thickBot="1" x14ac:dyDescent="0.3">
      <c r="A81" s="203" t="s">
        <v>87</v>
      </c>
      <c r="B81" s="204"/>
      <c r="C81" s="204"/>
      <c r="D81" s="204"/>
      <c r="E81" s="204"/>
      <c r="F81" s="204"/>
      <c r="G81" s="205"/>
    </row>
    <row r="82" spans="1:7" ht="22.5" hidden="1" customHeight="1" outlineLevel="3" x14ac:dyDescent="0.25">
      <c r="A82" s="35" t="s">
        <v>88</v>
      </c>
      <c r="B82" s="26" t="s">
        <v>11</v>
      </c>
      <c r="C82" s="36">
        <v>0</v>
      </c>
      <c r="D82" s="36">
        <v>0</v>
      </c>
      <c r="E82" s="36">
        <v>0</v>
      </c>
      <c r="F82" s="37">
        <v>0</v>
      </c>
      <c r="G82" s="34">
        <v>1563.31</v>
      </c>
    </row>
    <row r="83" spans="1:7" ht="22.5" hidden="1" customHeight="1" outlineLevel="3" x14ac:dyDescent="0.25">
      <c r="A83" s="35" t="s">
        <v>89</v>
      </c>
      <c r="B83" s="46" t="s">
        <v>69</v>
      </c>
      <c r="C83" s="47">
        <v>0</v>
      </c>
      <c r="D83" s="47">
        <v>0</v>
      </c>
      <c r="E83" s="47">
        <v>0</v>
      </c>
      <c r="F83" s="47">
        <v>0</v>
      </c>
      <c r="G83" s="48">
        <v>1.0719851271157908E-2</v>
      </c>
    </row>
    <row r="84" spans="1:7" ht="22.5" hidden="1" customHeight="1" outlineLevel="3" x14ac:dyDescent="0.25">
      <c r="A84" s="35" t="s">
        <v>90</v>
      </c>
      <c r="B84" s="26" t="s">
        <v>11</v>
      </c>
      <c r="C84" s="36">
        <v>2479.3000000000002</v>
      </c>
      <c r="D84" s="36">
        <v>1027.5999999999999</v>
      </c>
      <c r="E84" s="36">
        <v>1907.7</v>
      </c>
      <c r="F84" s="37">
        <v>5414.6</v>
      </c>
      <c r="G84" s="34">
        <v>134123.29999999999</v>
      </c>
    </row>
    <row r="85" spans="1:7" ht="22.5" hidden="1" customHeight="1" outlineLevel="3" x14ac:dyDescent="0.25">
      <c r="A85" s="35" t="s">
        <v>91</v>
      </c>
      <c r="B85" s="46" t="s">
        <v>69</v>
      </c>
      <c r="C85" s="47">
        <v>0.96383059782143887</v>
      </c>
      <c r="D85" s="47">
        <v>0.89158821743091421</v>
      </c>
      <c r="E85" s="47">
        <v>0.90456478755032066</v>
      </c>
      <c r="F85" s="47">
        <v>0.92813334567507633</v>
      </c>
      <c r="G85" s="48">
        <v>0.91970359557406611</v>
      </c>
    </row>
    <row r="86" spans="1:7" ht="22.5" hidden="1" customHeight="1" outlineLevel="3" x14ac:dyDescent="0.25">
      <c r="A86" s="35" t="s">
        <v>92</v>
      </c>
      <c r="B86" s="26" t="s">
        <v>11</v>
      </c>
      <c r="C86" s="36">
        <v>69.22</v>
      </c>
      <c r="D86" s="36">
        <v>114.08</v>
      </c>
      <c r="E86" s="36">
        <v>182.68</v>
      </c>
      <c r="F86" s="37">
        <v>365.98</v>
      </c>
      <c r="G86" s="34">
        <v>8812.81</v>
      </c>
    </row>
    <row r="87" spans="1:7" ht="22.5" hidden="1" customHeight="1" outlineLevel="3" x14ac:dyDescent="0.25">
      <c r="A87" s="35" t="s">
        <v>93</v>
      </c>
      <c r="B87" s="46" t="s">
        <v>69</v>
      </c>
      <c r="C87" s="47">
        <v>2.6909351018916627E-2</v>
      </c>
      <c r="D87" s="47">
        <v>9.898052145243158E-2</v>
      </c>
      <c r="E87" s="47">
        <v>8.6620482984584884E-2</v>
      </c>
      <c r="F87" s="47">
        <v>6.2733764608681047E-2</v>
      </c>
      <c r="G87" s="48">
        <v>6.0430760681485514E-2</v>
      </c>
    </row>
    <row r="88" spans="1:7" ht="22.5" hidden="1" customHeight="1" outlineLevel="3" x14ac:dyDescent="0.25">
      <c r="A88" s="35" t="s">
        <v>94</v>
      </c>
      <c r="B88" s="26" t="s">
        <v>11</v>
      </c>
      <c r="C88" s="36">
        <v>23.82</v>
      </c>
      <c r="D88" s="36">
        <v>10.87</v>
      </c>
      <c r="E88" s="36">
        <v>18.59</v>
      </c>
      <c r="F88" s="37">
        <v>53.28</v>
      </c>
      <c r="G88" s="34">
        <v>1333.73</v>
      </c>
    </row>
    <row r="89" spans="1:7" ht="22.5" hidden="1" customHeight="1" outlineLevel="3" x14ac:dyDescent="0.25">
      <c r="A89" s="35" t="s">
        <v>95</v>
      </c>
      <c r="B89" s="46" t="s">
        <v>69</v>
      </c>
      <c r="C89" s="47">
        <v>9.2600511596445251E-3</v>
      </c>
      <c r="D89" s="47">
        <v>9.4312611166543769E-3</v>
      </c>
      <c r="E89" s="47">
        <v>8.8147294650943332E-3</v>
      </c>
      <c r="F89" s="47">
        <v>9.132889716242763E-3</v>
      </c>
      <c r="G89" s="48">
        <v>9.1455867587883644E-3</v>
      </c>
    </row>
    <row r="90" spans="1:7" ht="22.5" hidden="1" customHeight="1" outlineLevel="3" x14ac:dyDescent="0.25">
      <c r="A90" s="35" t="s">
        <v>96</v>
      </c>
      <c r="B90" s="26" t="s">
        <v>11</v>
      </c>
      <c r="C90" s="36">
        <v>0</v>
      </c>
      <c r="D90" s="36">
        <v>0</v>
      </c>
      <c r="E90" s="36">
        <v>0</v>
      </c>
      <c r="F90" s="37">
        <v>0</v>
      </c>
      <c r="G90" s="34">
        <v>0.03</v>
      </c>
    </row>
    <row r="91" spans="1:7" ht="22.5" hidden="1" customHeight="1" outlineLevel="3" thickBot="1" x14ac:dyDescent="0.3">
      <c r="A91" s="17" t="s">
        <v>97</v>
      </c>
      <c r="B91" s="49" t="s">
        <v>69</v>
      </c>
      <c r="C91" s="50">
        <v>0</v>
      </c>
      <c r="D91" s="50">
        <v>0</v>
      </c>
      <c r="E91" s="50">
        <v>0</v>
      </c>
      <c r="F91" s="50">
        <v>0</v>
      </c>
      <c r="G91" s="51">
        <v>2.0571450200839069E-7</v>
      </c>
    </row>
    <row r="92" spans="1:7" ht="22.5" customHeight="1" collapsed="1" thickBot="1" x14ac:dyDescent="0.3">
      <c r="A92" s="172" t="s">
        <v>98</v>
      </c>
      <c r="B92" s="173"/>
      <c r="C92" s="173"/>
      <c r="D92" s="173"/>
      <c r="E92" s="173"/>
      <c r="F92" s="173"/>
      <c r="G92" s="174"/>
    </row>
    <row r="93" spans="1:7" ht="22.5" hidden="1" customHeight="1" outlineLevel="1" collapsed="1" x14ac:dyDescent="0.25">
      <c r="A93" s="200" t="s">
        <v>99</v>
      </c>
      <c r="B93" s="201"/>
      <c r="C93" s="201"/>
      <c r="D93" s="201"/>
      <c r="E93" s="201"/>
      <c r="F93" s="201"/>
      <c r="G93" s="202"/>
    </row>
    <row r="94" spans="1:7" ht="22.5" hidden="1" customHeight="1" outlineLevel="2" x14ac:dyDescent="0.25">
      <c r="A94" s="35" t="s">
        <v>100</v>
      </c>
      <c r="B94" s="26" t="s">
        <v>11</v>
      </c>
      <c r="C94" s="36">
        <v>1115.3699999999999</v>
      </c>
      <c r="D94" s="36">
        <v>432.06</v>
      </c>
      <c r="E94" s="36">
        <v>1092.57</v>
      </c>
      <c r="F94" s="37">
        <v>2640</v>
      </c>
      <c r="G94" s="34">
        <v>75775.070000000007</v>
      </c>
    </row>
    <row r="95" spans="1:7" ht="22.5" hidden="1" customHeight="1" outlineLevel="2" x14ac:dyDescent="0.25">
      <c r="A95" s="35" t="s">
        <v>101</v>
      </c>
      <c r="B95" s="26" t="s">
        <v>11</v>
      </c>
      <c r="C95" s="36">
        <v>1117.19</v>
      </c>
      <c r="D95" s="36">
        <v>623.55999999999995</v>
      </c>
      <c r="E95" s="36">
        <v>1094.32</v>
      </c>
      <c r="F95" s="37">
        <v>2835.0699999999997</v>
      </c>
      <c r="G95" s="34">
        <v>76919.13</v>
      </c>
    </row>
    <row r="96" spans="1:7" ht="22.5" hidden="1" customHeight="1" outlineLevel="2" x14ac:dyDescent="0.25">
      <c r="A96" s="35" t="s">
        <v>102</v>
      </c>
      <c r="B96" s="26" t="s">
        <v>11</v>
      </c>
      <c r="C96" s="36">
        <v>1113.6199999999999</v>
      </c>
      <c r="D96" s="36">
        <v>789.56</v>
      </c>
      <c r="E96" s="36">
        <v>1113.44</v>
      </c>
      <c r="F96" s="37">
        <v>3016.62</v>
      </c>
      <c r="G96" s="34">
        <v>77638.75</v>
      </c>
    </row>
    <row r="97" spans="1:7" ht="22.5" hidden="1" customHeight="1" outlineLevel="2" x14ac:dyDescent="0.25">
      <c r="A97" s="35" t="s">
        <v>103</v>
      </c>
      <c r="B97" s="26" t="s">
        <v>11</v>
      </c>
      <c r="C97" s="36">
        <v>2215.4</v>
      </c>
      <c r="D97" s="36">
        <v>1228</v>
      </c>
      <c r="E97" s="36">
        <v>2263.3000000000002</v>
      </c>
      <c r="F97" s="37">
        <v>5706.7000000000007</v>
      </c>
      <c r="G97" s="34">
        <v>158193.79999999999</v>
      </c>
    </row>
    <row r="98" spans="1:7" ht="22.5" hidden="1" customHeight="1" outlineLevel="2" x14ac:dyDescent="0.25">
      <c r="A98" s="35" t="s">
        <v>104</v>
      </c>
      <c r="B98" s="46" t="s">
        <v>69</v>
      </c>
      <c r="C98" s="52">
        <v>0.66206838843098703</v>
      </c>
      <c r="D98" s="52">
        <v>0.66551772726780045</v>
      </c>
      <c r="E98" s="52">
        <v>0.6857799068577991</v>
      </c>
      <c r="F98" s="53">
        <v>0.67203348214548597</v>
      </c>
      <c r="G98" s="54">
        <v>0.68680490568110197</v>
      </c>
    </row>
    <row r="99" spans="1:7" ht="22.5" hidden="1" customHeight="1" outlineLevel="1" collapsed="1" x14ac:dyDescent="0.25">
      <c r="A99" s="197" t="s">
        <v>105</v>
      </c>
      <c r="B99" s="198"/>
      <c r="C99" s="198"/>
      <c r="D99" s="198"/>
      <c r="E99" s="198"/>
      <c r="F99" s="198"/>
      <c r="G99" s="199"/>
    </row>
    <row r="100" spans="1:7" ht="22.5" hidden="1" customHeight="1" outlineLevel="2" x14ac:dyDescent="0.25">
      <c r="A100" s="35" t="s">
        <v>106</v>
      </c>
      <c r="B100" s="26" t="s">
        <v>11</v>
      </c>
      <c r="C100" s="36">
        <v>1117.19</v>
      </c>
      <c r="D100" s="36">
        <v>792.31</v>
      </c>
      <c r="E100" s="36">
        <v>1100.75</v>
      </c>
      <c r="F100" s="37">
        <v>3010.25</v>
      </c>
      <c r="G100" s="34">
        <v>78246.679999999993</v>
      </c>
    </row>
    <row r="101" spans="1:7" ht="22.5" hidden="1" customHeight="1" outlineLevel="2" x14ac:dyDescent="0.25">
      <c r="A101" s="35" t="s">
        <v>107</v>
      </c>
      <c r="B101" s="26" t="s">
        <v>11</v>
      </c>
      <c r="C101" s="36">
        <v>1115.43</v>
      </c>
      <c r="D101" s="36">
        <v>791.38</v>
      </c>
      <c r="E101" s="36">
        <v>1099</v>
      </c>
      <c r="F101" s="37">
        <v>3005.81</v>
      </c>
      <c r="G101" s="34">
        <v>78694.63</v>
      </c>
    </row>
    <row r="102" spans="1:7" ht="22.5" hidden="1" customHeight="1" outlineLevel="2" x14ac:dyDescent="0.25">
      <c r="A102" s="35" t="s">
        <v>108</v>
      </c>
      <c r="B102" s="26" t="s">
        <v>11</v>
      </c>
      <c r="C102" s="36">
        <v>1125.3800000000001</v>
      </c>
      <c r="D102" s="36">
        <v>798.68</v>
      </c>
      <c r="E102" s="36">
        <v>1108.94</v>
      </c>
      <c r="F102" s="37">
        <v>3033</v>
      </c>
      <c r="G102" s="34">
        <v>79101.06</v>
      </c>
    </row>
    <row r="103" spans="1:7" ht="22.5" hidden="1" customHeight="1" outlineLevel="2" x14ac:dyDescent="0.25">
      <c r="A103" s="35" t="s">
        <v>109</v>
      </c>
      <c r="B103" s="26" t="s">
        <v>11</v>
      </c>
      <c r="C103" s="36">
        <v>2160</v>
      </c>
      <c r="D103" s="36">
        <v>1539.2</v>
      </c>
      <c r="E103" s="36">
        <v>2126</v>
      </c>
      <c r="F103" s="37">
        <v>5825.2</v>
      </c>
      <c r="G103" s="34">
        <v>153546.1</v>
      </c>
    </row>
    <row r="104" spans="1:7" ht="22.5" hidden="1" customHeight="1" outlineLevel="2" x14ac:dyDescent="0.25">
      <c r="A104" s="35" t="s">
        <v>110</v>
      </c>
      <c r="B104" s="46" t="s">
        <v>69</v>
      </c>
      <c r="C104" s="52">
        <v>0.6432400238237046</v>
      </c>
      <c r="D104" s="52">
        <v>0.64607932437026994</v>
      </c>
      <c r="E104" s="52">
        <v>0.64255037492179679</v>
      </c>
      <c r="F104" s="53">
        <v>0.64373537140874304</v>
      </c>
      <c r="G104" s="54">
        <v>0.6505022805863202</v>
      </c>
    </row>
    <row r="105" spans="1:7" ht="22.5" hidden="1" customHeight="1" outlineLevel="1" collapsed="1" thickBot="1" x14ac:dyDescent="0.3">
      <c r="A105" s="197" t="s">
        <v>111</v>
      </c>
      <c r="B105" s="198"/>
      <c r="C105" s="198"/>
      <c r="D105" s="198"/>
      <c r="E105" s="198"/>
      <c r="F105" s="198"/>
      <c r="G105" s="199"/>
    </row>
    <row r="106" spans="1:7" ht="22.5" hidden="1" customHeight="1" outlineLevel="2" x14ac:dyDescent="0.25">
      <c r="A106" s="35" t="s">
        <v>112</v>
      </c>
      <c r="B106" s="26" t="s">
        <v>11</v>
      </c>
      <c r="C106" s="36">
        <v>208.83999999999997</v>
      </c>
      <c r="D106" s="36">
        <v>137.22</v>
      </c>
      <c r="E106" s="36">
        <v>204.75</v>
      </c>
      <c r="F106" s="37">
        <v>550.80999999999995</v>
      </c>
      <c r="G106" s="34">
        <v>15189.84</v>
      </c>
    </row>
    <row r="107" spans="1:7" ht="22.5" hidden="1" customHeight="1" outlineLevel="2" x14ac:dyDescent="0.25">
      <c r="A107" s="35" t="s">
        <v>113</v>
      </c>
      <c r="B107" s="46" t="s">
        <v>69</v>
      </c>
      <c r="C107" s="52">
        <v>4.7730493212049183E-2</v>
      </c>
      <c r="D107" s="52">
        <v>4.9588031222896796E-2</v>
      </c>
      <c r="E107" s="52">
        <v>4.6647529218782034E-2</v>
      </c>
      <c r="F107" s="53">
        <v>4.7764028477527545E-2</v>
      </c>
      <c r="G107" s="54">
        <v>4.8726005237058195E-2</v>
      </c>
    </row>
    <row r="108" spans="1:7" ht="22.5" hidden="1" customHeight="1" outlineLevel="2" x14ac:dyDescent="0.25">
      <c r="A108" s="35" t="s">
        <v>114</v>
      </c>
      <c r="B108" s="26" t="s">
        <v>11</v>
      </c>
      <c r="C108" s="36">
        <v>4165.5</v>
      </c>
      <c r="D108" s="36">
        <v>2630</v>
      </c>
      <c r="E108" s="36">
        <v>4184.5</v>
      </c>
      <c r="F108" s="37">
        <v>10980</v>
      </c>
      <c r="G108" s="34">
        <v>296570.09999999998</v>
      </c>
    </row>
    <row r="109" spans="1:7" ht="22.5" hidden="1" customHeight="1" outlineLevel="2" x14ac:dyDescent="0.25">
      <c r="A109" s="35" t="s">
        <v>115</v>
      </c>
      <c r="B109" s="26" t="s">
        <v>11</v>
      </c>
      <c r="C109" s="36">
        <v>179</v>
      </c>
      <c r="D109" s="36">
        <v>116</v>
      </c>
      <c r="E109" s="36">
        <v>177</v>
      </c>
      <c r="F109" s="37">
        <v>472</v>
      </c>
      <c r="G109" s="34">
        <v>11080</v>
      </c>
    </row>
    <row r="110" spans="1:7" ht="22.5" hidden="1" customHeight="1" outlineLevel="2" thickBot="1" x14ac:dyDescent="0.3">
      <c r="A110" s="17" t="s">
        <v>116</v>
      </c>
      <c r="B110" s="49" t="s">
        <v>69</v>
      </c>
      <c r="C110" s="55">
        <v>0.62132878293840554</v>
      </c>
      <c r="D110" s="55">
        <v>0.62210973258743241</v>
      </c>
      <c r="E110" s="55">
        <v>0.63314984672462782</v>
      </c>
      <c r="F110" s="55">
        <v>0.62597095335148156</v>
      </c>
      <c r="G110" s="56">
        <v>0.63590436131997718</v>
      </c>
    </row>
    <row r="111" spans="1:7" ht="22.5" customHeight="1" collapsed="1" thickBot="1" x14ac:dyDescent="0.3">
      <c r="A111" s="172" t="s">
        <v>117</v>
      </c>
      <c r="B111" s="173"/>
      <c r="C111" s="173"/>
      <c r="D111" s="173"/>
      <c r="E111" s="173"/>
      <c r="F111" s="173"/>
      <c r="G111" s="174"/>
    </row>
    <row r="112" spans="1:7" ht="22.5" hidden="1" customHeight="1" outlineLevel="1" x14ac:dyDescent="0.25">
      <c r="A112" s="13" t="s">
        <v>114</v>
      </c>
      <c r="B112" s="14" t="s">
        <v>11</v>
      </c>
      <c r="C112" s="57">
        <v>4165.5</v>
      </c>
      <c r="D112" s="57">
        <v>2630</v>
      </c>
      <c r="E112" s="57">
        <v>4184.5</v>
      </c>
      <c r="F112" s="58">
        <v>10980</v>
      </c>
      <c r="G112" s="59">
        <v>296570.09999999998</v>
      </c>
    </row>
    <row r="113" spans="1:7" ht="22.5" hidden="1" customHeight="1" outlineLevel="1" x14ac:dyDescent="0.25">
      <c r="A113" s="35" t="s">
        <v>118</v>
      </c>
      <c r="B113" s="26" t="s">
        <v>11</v>
      </c>
      <c r="C113" s="36">
        <v>3884</v>
      </c>
      <c r="D113" s="36">
        <v>1538</v>
      </c>
      <c r="E113" s="36">
        <v>3832</v>
      </c>
      <c r="F113" s="37">
        <v>9254</v>
      </c>
      <c r="G113" s="34">
        <v>267878</v>
      </c>
    </row>
    <row r="114" spans="1:7" ht="22.5" hidden="1" customHeight="1" outlineLevel="1" x14ac:dyDescent="0.25">
      <c r="A114" s="35" t="s">
        <v>119</v>
      </c>
      <c r="B114" s="26" t="s">
        <v>11</v>
      </c>
      <c r="C114" s="36">
        <v>3799</v>
      </c>
      <c r="D114" s="36">
        <v>2537</v>
      </c>
      <c r="E114" s="36">
        <v>3804</v>
      </c>
      <c r="F114" s="37">
        <v>10140</v>
      </c>
      <c r="G114" s="34">
        <v>278095</v>
      </c>
    </row>
    <row r="115" spans="1:7" ht="22.5" hidden="1" customHeight="1" outlineLevel="1" x14ac:dyDescent="0.25">
      <c r="A115" s="35" t="s">
        <v>120</v>
      </c>
      <c r="B115" s="46" t="s">
        <v>69</v>
      </c>
      <c r="C115" s="52">
        <v>0.91201536430200458</v>
      </c>
      <c r="D115" s="52">
        <v>0.964638783269962</v>
      </c>
      <c r="E115" s="52">
        <v>0.90906918389293823</v>
      </c>
      <c r="F115" s="52">
        <v>0.92349726775956287</v>
      </c>
      <c r="G115" s="60">
        <v>0.93770410435846374</v>
      </c>
    </row>
    <row r="116" spans="1:7" ht="22.5" hidden="1" customHeight="1" outlineLevel="1" x14ac:dyDescent="0.25">
      <c r="A116" s="35" t="s">
        <v>121</v>
      </c>
      <c r="B116" s="61" t="s">
        <v>122</v>
      </c>
      <c r="C116" s="36">
        <v>1906</v>
      </c>
      <c r="D116" s="36">
        <v>1872</v>
      </c>
      <c r="E116" s="36">
        <v>1945</v>
      </c>
      <c r="F116" s="37">
        <v>5723</v>
      </c>
      <c r="G116" s="34">
        <v>171602</v>
      </c>
    </row>
    <row r="117" spans="1:7" ht="22.5" hidden="1" customHeight="1" outlineLevel="1" x14ac:dyDescent="0.25">
      <c r="A117" s="35" t="s">
        <v>123</v>
      </c>
      <c r="B117" s="61" t="s">
        <v>124</v>
      </c>
      <c r="C117" s="43">
        <v>0.5017109765727823</v>
      </c>
      <c r="D117" s="43">
        <v>0.73787938510051243</v>
      </c>
      <c r="E117" s="43">
        <v>0.51130389064143011</v>
      </c>
      <c r="F117" s="44">
        <v>0.56439842209072977</v>
      </c>
      <c r="G117" s="45">
        <v>0.61706251460831729</v>
      </c>
    </row>
    <row r="118" spans="1:7" ht="22.5" hidden="1" customHeight="1" outlineLevel="1" x14ac:dyDescent="0.25">
      <c r="A118" s="35" t="s">
        <v>125</v>
      </c>
      <c r="B118" s="61" t="s">
        <v>122</v>
      </c>
      <c r="C118" s="36">
        <v>58176</v>
      </c>
      <c r="D118" s="36">
        <v>57596</v>
      </c>
      <c r="E118" s="36">
        <v>60860</v>
      </c>
      <c r="F118" s="37">
        <v>176632</v>
      </c>
      <c r="G118" s="34">
        <v>4973264</v>
      </c>
    </row>
    <row r="119" spans="1:7" ht="22.5" hidden="1" customHeight="1" outlineLevel="1" thickBot="1" x14ac:dyDescent="0.3">
      <c r="A119" s="17" t="s">
        <v>126</v>
      </c>
      <c r="B119" s="62" t="s">
        <v>124</v>
      </c>
      <c r="C119" s="63">
        <v>15.313503553566727</v>
      </c>
      <c r="D119" s="63">
        <v>22.702404414662986</v>
      </c>
      <c r="E119" s="63">
        <v>15.998948475289168</v>
      </c>
      <c r="F119" s="64">
        <v>17.419329388560158</v>
      </c>
      <c r="G119" s="65">
        <v>17.883327639835308</v>
      </c>
    </row>
    <row r="120" spans="1:7" ht="22.5" customHeight="1" collapsed="1" thickBot="1" x14ac:dyDescent="0.3">
      <c r="A120" s="172" t="s">
        <v>127</v>
      </c>
      <c r="B120" s="173"/>
      <c r="C120" s="173"/>
      <c r="D120" s="173"/>
      <c r="E120" s="173"/>
      <c r="F120" s="173"/>
      <c r="G120" s="174"/>
    </row>
    <row r="121" spans="1:7" ht="22.5" hidden="1" customHeight="1" outlineLevel="1" x14ac:dyDescent="0.25">
      <c r="A121" s="13" t="s">
        <v>128</v>
      </c>
      <c r="B121" s="14" t="s">
        <v>11</v>
      </c>
      <c r="C121" s="57">
        <v>3868.71</v>
      </c>
      <c r="D121" s="57">
        <v>2162.1499999999996</v>
      </c>
      <c r="E121" s="57">
        <v>3570.1499999999996</v>
      </c>
      <c r="F121" s="58">
        <v>9601.0099999999984</v>
      </c>
      <c r="G121" s="66">
        <v>267950.45</v>
      </c>
    </row>
    <row r="122" spans="1:7" ht="22.5" hidden="1" customHeight="1" outlineLevel="1" x14ac:dyDescent="0.25">
      <c r="A122" s="35" t="s">
        <v>47</v>
      </c>
      <c r="B122" s="26" t="s">
        <v>11</v>
      </c>
      <c r="C122" s="36">
        <v>3799</v>
      </c>
      <c r="D122" s="36">
        <v>2537</v>
      </c>
      <c r="E122" s="36">
        <v>3804</v>
      </c>
      <c r="F122" s="37">
        <v>10140</v>
      </c>
      <c r="G122" s="34">
        <v>278095</v>
      </c>
    </row>
    <row r="123" spans="1:7" ht="22.5" hidden="1" customHeight="1" outlineLevel="1" thickBot="1" x14ac:dyDescent="0.3">
      <c r="A123" s="17" t="s">
        <v>129</v>
      </c>
      <c r="B123" s="49" t="s">
        <v>69</v>
      </c>
      <c r="C123" s="55">
        <v>0.98198107379462407</v>
      </c>
      <c r="D123" s="55">
        <v>1.1733691002011888</v>
      </c>
      <c r="E123" s="55">
        <v>1.0655014495189279</v>
      </c>
      <c r="F123" s="67">
        <v>1.0561388853881</v>
      </c>
      <c r="G123" s="68">
        <v>1.0378597983321169</v>
      </c>
    </row>
    <row r="124" spans="1:7" ht="22.5" customHeight="1" collapsed="1" thickBot="1" x14ac:dyDescent="0.3">
      <c r="A124" s="172" t="s">
        <v>130</v>
      </c>
      <c r="B124" s="173"/>
      <c r="C124" s="173"/>
      <c r="D124" s="173"/>
      <c r="E124" s="173"/>
      <c r="F124" s="173"/>
      <c r="G124" s="174"/>
    </row>
    <row r="125" spans="1:7" ht="22.5" hidden="1" customHeight="1" outlineLevel="1" collapsed="1" x14ac:dyDescent="0.25">
      <c r="A125" s="200" t="s">
        <v>131</v>
      </c>
      <c r="B125" s="201"/>
      <c r="C125" s="201"/>
      <c r="D125" s="201"/>
      <c r="E125" s="201"/>
      <c r="F125" s="201"/>
      <c r="G125" s="202"/>
    </row>
    <row r="126" spans="1:7" ht="22.5" hidden="1" customHeight="1" outlineLevel="2" x14ac:dyDescent="0.25">
      <c r="A126" s="35" t="s">
        <v>132</v>
      </c>
      <c r="B126" s="26" t="s">
        <v>11</v>
      </c>
      <c r="C126" s="36">
        <v>242.5</v>
      </c>
      <c r="D126" s="36">
        <v>133.79</v>
      </c>
      <c r="E126" s="36">
        <v>184.71</v>
      </c>
      <c r="F126" s="36">
        <v>561</v>
      </c>
      <c r="G126" s="34">
        <v>11297</v>
      </c>
    </row>
    <row r="127" spans="1:7" ht="22.5" hidden="1" customHeight="1" outlineLevel="2" x14ac:dyDescent="0.25">
      <c r="A127" s="69" t="s">
        <v>133</v>
      </c>
      <c r="B127" s="26" t="s">
        <v>11</v>
      </c>
      <c r="C127" s="36">
        <v>242.5</v>
      </c>
      <c r="D127" s="36">
        <v>133.79</v>
      </c>
      <c r="E127" s="36">
        <v>184.71</v>
      </c>
      <c r="F127" s="37">
        <v>561</v>
      </c>
      <c r="G127" s="34">
        <v>11297</v>
      </c>
    </row>
    <row r="128" spans="1:7" ht="22.5" hidden="1" customHeight="1" outlineLevel="2" x14ac:dyDescent="0.25">
      <c r="A128" s="69" t="s">
        <v>134</v>
      </c>
      <c r="B128" s="26" t="s">
        <v>11</v>
      </c>
      <c r="C128" s="36">
        <v>0</v>
      </c>
      <c r="D128" s="36">
        <v>0</v>
      </c>
      <c r="E128" s="36">
        <v>0</v>
      </c>
      <c r="F128" s="37">
        <v>0</v>
      </c>
      <c r="G128" s="34">
        <v>0</v>
      </c>
    </row>
    <row r="129" spans="1:7" ht="22.5" hidden="1" customHeight="1" outlineLevel="2" x14ac:dyDescent="0.25">
      <c r="A129" s="35" t="s">
        <v>135</v>
      </c>
      <c r="B129" s="26" t="s">
        <v>15</v>
      </c>
      <c r="C129" s="36">
        <v>8</v>
      </c>
      <c r="D129" s="36">
        <v>8</v>
      </c>
      <c r="E129" s="36">
        <v>8</v>
      </c>
      <c r="F129" s="37">
        <v>24</v>
      </c>
      <c r="G129" s="34">
        <v>401.37</v>
      </c>
    </row>
    <row r="130" spans="1:7" ht="22.5" hidden="1" customHeight="1" outlineLevel="2" x14ac:dyDescent="0.25">
      <c r="A130" s="35" t="s">
        <v>49</v>
      </c>
      <c r="B130" s="26" t="s">
        <v>36</v>
      </c>
      <c r="C130" s="36">
        <v>30.3125</v>
      </c>
      <c r="D130" s="36">
        <v>16.723749999999999</v>
      </c>
      <c r="E130" s="36">
        <v>23.088750000000001</v>
      </c>
      <c r="F130" s="37">
        <v>23.375</v>
      </c>
      <c r="G130" s="34">
        <v>28.146099608839723</v>
      </c>
    </row>
    <row r="131" spans="1:7" ht="22.5" hidden="1" customHeight="1" outlineLevel="1" collapsed="1" thickBot="1" x14ac:dyDescent="0.3">
      <c r="A131" s="197" t="s">
        <v>136</v>
      </c>
      <c r="B131" s="198"/>
      <c r="C131" s="198"/>
      <c r="D131" s="198"/>
      <c r="E131" s="198"/>
      <c r="F131" s="198"/>
      <c r="G131" s="199"/>
    </row>
    <row r="132" spans="1:7" ht="22.5" hidden="1" customHeight="1" outlineLevel="2" x14ac:dyDescent="0.25">
      <c r="A132" s="35" t="s">
        <v>137</v>
      </c>
      <c r="B132" s="26" t="s">
        <v>15</v>
      </c>
      <c r="C132" s="38">
        <v>4.78</v>
      </c>
      <c r="D132" s="38">
        <v>8</v>
      </c>
      <c r="E132" s="38">
        <v>8</v>
      </c>
      <c r="F132" s="27">
        <v>20.78</v>
      </c>
      <c r="G132" s="28">
        <v>48.41</v>
      </c>
    </row>
    <row r="133" spans="1:7" ht="22.5" hidden="1" customHeight="1" outlineLevel="2" x14ac:dyDescent="0.25">
      <c r="A133" s="35" t="s">
        <v>138</v>
      </c>
      <c r="B133" s="26" t="s">
        <v>15</v>
      </c>
      <c r="C133" s="38">
        <v>0</v>
      </c>
      <c r="D133" s="38">
        <v>0</v>
      </c>
      <c r="E133" s="38">
        <v>0</v>
      </c>
      <c r="F133" s="27">
        <v>0</v>
      </c>
      <c r="G133" s="28">
        <v>426.16</v>
      </c>
    </row>
    <row r="134" spans="1:7" ht="22.5" hidden="1" customHeight="1" outlineLevel="2" x14ac:dyDescent="0.25">
      <c r="A134" s="35" t="s">
        <v>139</v>
      </c>
      <c r="B134" s="26" t="s">
        <v>11</v>
      </c>
      <c r="C134" s="36">
        <v>238.71</v>
      </c>
      <c r="D134" s="36">
        <v>337.77</v>
      </c>
      <c r="E134" s="36">
        <v>254.93</v>
      </c>
      <c r="F134" s="37">
        <v>831.41000000000008</v>
      </c>
      <c r="G134" s="34">
        <v>17275.34</v>
      </c>
    </row>
    <row r="135" spans="1:7" ht="22.5" hidden="1" customHeight="1" outlineLevel="2" thickBot="1" x14ac:dyDescent="0.3">
      <c r="A135" s="17" t="s">
        <v>140</v>
      </c>
      <c r="B135" s="18" t="s">
        <v>36</v>
      </c>
      <c r="C135" s="63">
        <v>49.939330543933053</v>
      </c>
      <c r="D135" s="63">
        <v>42.221249999999998</v>
      </c>
      <c r="E135" s="63">
        <v>31.866250000000001</v>
      </c>
      <c r="F135" s="64">
        <v>40.010105871029836</v>
      </c>
      <c r="G135" s="65">
        <v>36.402090313336281</v>
      </c>
    </row>
    <row r="136" spans="1:7" ht="22.5" customHeight="1" collapsed="1" thickBot="1" x14ac:dyDescent="0.3">
      <c r="A136" s="172" t="s">
        <v>141</v>
      </c>
      <c r="B136" s="173"/>
      <c r="C136" s="173"/>
      <c r="D136" s="173"/>
      <c r="E136" s="173"/>
      <c r="F136" s="173"/>
      <c r="G136" s="174"/>
    </row>
    <row r="137" spans="1:7" ht="22.5" hidden="1" customHeight="1" outlineLevel="1" x14ac:dyDescent="0.25">
      <c r="A137" s="13" t="s">
        <v>142</v>
      </c>
      <c r="B137" s="70" t="s">
        <v>143</v>
      </c>
      <c r="C137" s="57">
        <v>124.32</v>
      </c>
      <c r="D137" s="57">
        <v>108.55</v>
      </c>
      <c r="E137" s="57">
        <v>125.30000000000001</v>
      </c>
      <c r="F137" s="58">
        <v>358.17</v>
      </c>
      <c r="G137" s="59">
        <v>9534.4</v>
      </c>
    </row>
    <row r="138" spans="1:7" ht="22.5" hidden="1" customHeight="1" outlineLevel="1" x14ac:dyDescent="0.25">
      <c r="A138" s="35" t="s">
        <v>144</v>
      </c>
      <c r="B138" s="71" t="s">
        <v>145</v>
      </c>
      <c r="C138" s="38">
        <v>32.724401158199527</v>
      </c>
      <c r="D138" s="38">
        <v>42.786756011036658</v>
      </c>
      <c r="E138" s="38">
        <v>32.939011566771825</v>
      </c>
      <c r="F138" s="38">
        <v>35.322485207100591</v>
      </c>
      <c r="G138" s="72">
        <v>34.284686887574388</v>
      </c>
    </row>
    <row r="139" spans="1:7" ht="22.5" hidden="1" customHeight="1" outlineLevel="1" x14ac:dyDescent="0.25">
      <c r="A139" s="35" t="s">
        <v>146</v>
      </c>
      <c r="B139" s="71" t="s">
        <v>147</v>
      </c>
      <c r="C139" s="73">
        <v>58672</v>
      </c>
      <c r="D139" s="73">
        <v>57972</v>
      </c>
      <c r="E139" s="73">
        <v>61408</v>
      </c>
      <c r="F139" s="37">
        <v>178052</v>
      </c>
      <c r="G139" s="74">
        <v>5028528</v>
      </c>
    </row>
    <row r="140" spans="1:7" ht="22.5" hidden="1" customHeight="1" outlineLevel="1" x14ac:dyDescent="0.25">
      <c r="A140" s="40" t="s">
        <v>148</v>
      </c>
      <c r="B140" s="71" t="s">
        <v>149</v>
      </c>
      <c r="C140" s="38">
        <v>15.444064227428271</v>
      </c>
      <c r="D140" s="38">
        <v>22.850610957824202</v>
      </c>
      <c r="E140" s="38">
        <v>16.143007360672975</v>
      </c>
      <c r="F140" s="38">
        <v>17.559368836291913</v>
      </c>
      <c r="G140" s="72">
        <v>18.082051097646488</v>
      </c>
    </row>
    <row r="141" spans="1:7" ht="22.5" hidden="1" customHeight="1" outlineLevel="1" x14ac:dyDescent="0.25">
      <c r="A141" s="35" t="s">
        <v>150</v>
      </c>
      <c r="B141" s="71" t="s">
        <v>151</v>
      </c>
      <c r="C141" s="36">
        <v>213</v>
      </c>
      <c r="D141" s="36">
        <v>212</v>
      </c>
      <c r="E141" s="36">
        <v>212</v>
      </c>
      <c r="F141" s="37">
        <v>637</v>
      </c>
      <c r="G141" s="39">
        <v>17952</v>
      </c>
    </row>
    <row r="142" spans="1:7" ht="22.5" hidden="1" customHeight="1" outlineLevel="1" x14ac:dyDescent="0.25">
      <c r="A142" s="35" t="s">
        <v>152</v>
      </c>
      <c r="B142" s="71" t="s">
        <v>153</v>
      </c>
      <c r="C142" s="38">
        <v>5.6067386154251116E-2</v>
      </c>
      <c r="D142" s="38">
        <v>8.3563263697280246E-2</v>
      </c>
      <c r="E142" s="38">
        <v>5.573080967402734E-2</v>
      </c>
      <c r="F142" s="27">
        <v>6.2820512820512819E-2</v>
      </c>
      <c r="G142" s="72">
        <v>6.4553479925924598E-2</v>
      </c>
    </row>
    <row r="143" spans="1:7" ht="22.5" hidden="1" customHeight="1" outlineLevel="1" thickBot="1" x14ac:dyDescent="0.3">
      <c r="A143" s="17" t="s">
        <v>154</v>
      </c>
      <c r="B143" s="75" t="s">
        <v>151</v>
      </c>
      <c r="C143" s="76">
        <v>86</v>
      </c>
      <c r="D143" s="76">
        <v>164</v>
      </c>
      <c r="E143" s="76">
        <v>57</v>
      </c>
      <c r="F143" s="77">
        <v>307</v>
      </c>
      <c r="G143" s="78">
        <v>8485</v>
      </c>
    </row>
    <row r="144" spans="1:7" ht="22.5" customHeight="1" collapsed="1" thickBot="1" x14ac:dyDescent="0.3">
      <c r="A144" s="172" t="s">
        <v>155</v>
      </c>
      <c r="B144" s="173"/>
      <c r="C144" s="173"/>
      <c r="D144" s="173"/>
      <c r="E144" s="173"/>
      <c r="F144" s="173"/>
      <c r="G144" s="174"/>
    </row>
    <row r="145" spans="1:7" ht="21.75" hidden="1" customHeight="1" outlineLevel="1" x14ac:dyDescent="0.25">
      <c r="A145" s="79" t="s">
        <v>156</v>
      </c>
      <c r="B145" s="80" t="s">
        <v>11</v>
      </c>
      <c r="C145" s="57">
        <v>0</v>
      </c>
      <c r="D145" s="57">
        <v>0</v>
      </c>
      <c r="E145" s="57">
        <v>0</v>
      </c>
      <c r="F145" s="57">
        <v>0</v>
      </c>
      <c r="G145" s="66">
        <v>0</v>
      </c>
    </row>
    <row r="146" spans="1:7" ht="21.75" hidden="1" customHeight="1" outlineLevel="1" x14ac:dyDescent="0.25">
      <c r="A146" s="81" t="s">
        <v>157</v>
      </c>
      <c r="B146" s="82" t="s">
        <v>22</v>
      </c>
      <c r="C146" s="36">
        <v>0</v>
      </c>
      <c r="D146" s="36">
        <v>0</v>
      </c>
      <c r="E146" s="36">
        <v>0</v>
      </c>
      <c r="F146" s="36">
        <v>0</v>
      </c>
      <c r="G146" s="39">
        <v>0</v>
      </c>
    </row>
    <row r="147" spans="1:7" ht="21.75" hidden="1" customHeight="1" outlineLevel="1" x14ac:dyDescent="0.25">
      <c r="A147" s="81" t="s">
        <v>158</v>
      </c>
      <c r="B147" s="82" t="s">
        <v>11</v>
      </c>
      <c r="C147" s="194">
        <v>0</v>
      </c>
      <c r="D147" s="195"/>
      <c r="E147" s="196"/>
      <c r="F147" s="36">
        <v>0</v>
      </c>
      <c r="G147" s="39">
        <v>0</v>
      </c>
    </row>
    <row r="148" spans="1:7" ht="21.75" hidden="1" customHeight="1" outlineLevel="1" x14ac:dyDescent="0.25">
      <c r="A148" s="81" t="s">
        <v>159</v>
      </c>
      <c r="B148" s="82" t="s">
        <v>22</v>
      </c>
      <c r="C148" s="194">
        <v>0</v>
      </c>
      <c r="D148" s="195"/>
      <c r="E148" s="196"/>
      <c r="F148" s="36">
        <v>0</v>
      </c>
      <c r="G148" s="39">
        <v>0</v>
      </c>
    </row>
    <row r="149" spans="1:7" ht="21.75" hidden="1" customHeight="1" outlineLevel="1" x14ac:dyDescent="0.25">
      <c r="A149" s="81" t="s">
        <v>284</v>
      </c>
      <c r="B149" s="82" t="s">
        <v>11</v>
      </c>
      <c r="C149" s="194">
        <v>1319.65002441406</v>
      </c>
      <c r="D149" s="195"/>
      <c r="E149" s="196"/>
      <c r="F149" s="36">
        <v>1319.65002441406</v>
      </c>
      <c r="G149" s="39">
        <v>13234.359985351601</v>
      </c>
    </row>
    <row r="150" spans="1:7" ht="21.75" hidden="1" customHeight="1" outlineLevel="1" x14ac:dyDescent="0.25">
      <c r="A150" s="81" t="s">
        <v>52</v>
      </c>
      <c r="B150" s="82" t="s">
        <v>22</v>
      </c>
      <c r="C150" s="194">
        <v>52</v>
      </c>
      <c r="D150" s="195"/>
      <c r="E150" s="196"/>
      <c r="F150" s="36">
        <v>52</v>
      </c>
      <c r="G150" s="39">
        <v>522</v>
      </c>
    </row>
    <row r="151" spans="1:7" ht="21.75" hidden="1" customHeight="1" outlineLevel="1" x14ac:dyDescent="0.25">
      <c r="A151" s="81" t="s">
        <v>161</v>
      </c>
      <c r="B151" s="82" t="s">
        <v>11</v>
      </c>
      <c r="C151" s="152">
        <v>730</v>
      </c>
      <c r="D151" s="152">
        <v>278</v>
      </c>
      <c r="E151" s="152">
        <v>1010</v>
      </c>
      <c r="F151" s="36">
        <v>2018</v>
      </c>
      <c r="G151" s="39">
        <v>56784</v>
      </c>
    </row>
    <row r="152" spans="1:7" ht="21.75" hidden="1" customHeight="1" outlineLevel="1" x14ac:dyDescent="0.25">
      <c r="A152" s="81" t="s">
        <v>162</v>
      </c>
      <c r="B152" s="82" t="s">
        <v>11</v>
      </c>
      <c r="C152" s="194">
        <v>0</v>
      </c>
      <c r="D152" s="195"/>
      <c r="E152" s="196"/>
      <c r="F152" s="36">
        <v>0</v>
      </c>
      <c r="G152" s="39">
        <v>4007.5599670410202</v>
      </c>
    </row>
    <row r="153" spans="1:7" ht="21.75" hidden="1" customHeight="1" outlineLevel="1" x14ac:dyDescent="0.25">
      <c r="A153" s="81" t="s">
        <v>52</v>
      </c>
      <c r="B153" s="82" t="s">
        <v>22</v>
      </c>
      <c r="C153" s="194">
        <v>0</v>
      </c>
      <c r="D153" s="195"/>
      <c r="E153" s="196"/>
      <c r="F153" s="36">
        <v>0</v>
      </c>
      <c r="G153" s="39">
        <v>248</v>
      </c>
    </row>
    <row r="154" spans="1:7" ht="21.75" hidden="1" customHeight="1" outlineLevel="1" x14ac:dyDescent="0.25">
      <c r="A154" s="81" t="s">
        <v>163</v>
      </c>
      <c r="B154" s="82" t="s">
        <v>11</v>
      </c>
      <c r="C154" s="152">
        <v>0</v>
      </c>
      <c r="D154" s="152">
        <v>2088</v>
      </c>
      <c r="E154" s="152">
        <v>0</v>
      </c>
      <c r="F154" s="36">
        <v>2088</v>
      </c>
      <c r="G154" s="39">
        <v>48040</v>
      </c>
    </row>
    <row r="155" spans="1:7" ht="21.75" hidden="1" customHeight="1" outlineLevel="1" x14ac:dyDescent="0.25">
      <c r="A155" s="81" t="s">
        <v>164</v>
      </c>
      <c r="B155" s="82" t="s">
        <v>11</v>
      </c>
      <c r="C155" s="194">
        <v>974.15997314453102</v>
      </c>
      <c r="D155" s="195"/>
      <c r="E155" s="196"/>
      <c r="F155" s="36">
        <v>974.15997314453102</v>
      </c>
      <c r="G155" s="39">
        <v>12874.6199188232</v>
      </c>
    </row>
    <row r="156" spans="1:7" ht="21.75" hidden="1" customHeight="1" outlineLevel="1" x14ac:dyDescent="0.25">
      <c r="A156" s="81" t="s">
        <v>52</v>
      </c>
      <c r="B156" s="82" t="s">
        <v>22</v>
      </c>
      <c r="C156" s="194">
        <v>69</v>
      </c>
      <c r="D156" s="195"/>
      <c r="E156" s="196"/>
      <c r="F156" s="36">
        <v>69</v>
      </c>
      <c r="G156" s="39">
        <v>813</v>
      </c>
    </row>
    <row r="157" spans="1:7" ht="21.75" hidden="1" customHeight="1" outlineLevel="1" x14ac:dyDescent="0.25">
      <c r="A157" s="81" t="s">
        <v>165</v>
      </c>
      <c r="B157" s="82" t="s">
        <v>11</v>
      </c>
      <c r="C157" s="152">
        <v>2066</v>
      </c>
      <c r="D157" s="152">
        <v>1890</v>
      </c>
      <c r="E157" s="152">
        <v>1966</v>
      </c>
      <c r="F157" s="36">
        <v>5922</v>
      </c>
      <c r="G157" s="39">
        <v>112714</v>
      </c>
    </row>
    <row r="158" spans="1:7" ht="21.75" hidden="1" customHeight="1" outlineLevel="1" x14ac:dyDescent="0.25">
      <c r="A158" s="81" t="s">
        <v>166</v>
      </c>
      <c r="B158" s="82" t="s">
        <v>11</v>
      </c>
      <c r="C158" s="57">
        <v>0</v>
      </c>
      <c r="D158" s="57">
        <v>0</v>
      </c>
      <c r="E158" s="57">
        <v>0</v>
      </c>
      <c r="F158" s="36">
        <v>0</v>
      </c>
      <c r="G158" s="39">
        <v>0</v>
      </c>
    </row>
    <row r="159" spans="1:7" ht="21.75" hidden="1" customHeight="1" outlineLevel="1" x14ac:dyDescent="0.25">
      <c r="A159" s="81" t="s">
        <v>157</v>
      </c>
      <c r="B159" s="82" t="s">
        <v>22</v>
      </c>
      <c r="C159" s="36">
        <v>0</v>
      </c>
      <c r="D159" s="36">
        <v>0</v>
      </c>
      <c r="E159" s="36">
        <v>0</v>
      </c>
      <c r="F159" s="36">
        <v>0</v>
      </c>
      <c r="G159" s="39">
        <v>0</v>
      </c>
    </row>
    <row r="160" spans="1:7" ht="21.75" hidden="1" customHeight="1" outlineLevel="1" x14ac:dyDescent="0.25">
      <c r="A160" s="81" t="s">
        <v>166</v>
      </c>
      <c r="B160" s="82" t="s">
        <v>11</v>
      </c>
      <c r="C160" s="194">
        <v>0</v>
      </c>
      <c r="D160" s="195"/>
      <c r="E160" s="196"/>
      <c r="F160" s="36">
        <v>0</v>
      </c>
      <c r="G160" s="39">
        <v>0</v>
      </c>
    </row>
    <row r="161" spans="1:10" ht="21" hidden="1" outlineLevel="1" x14ac:dyDescent="0.25">
      <c r="A161" s="81" t="s">
        <v>159</v>
      </c>
      <c r="B161" s="82" t="s">
        <v>22</v>
      </c>
      <c r="C161" s="194">
        <v>0</v>
      </c>
      <c r="D161" s="195"/>
      <c r="E161" s="196"/>
      <c r="F161" s="36">
        <v>0</v>
      </c>
      <c r="G161" s="39">
        <v>0</v>
      </c>
    </row>
    <row r="162" spans="1:10" ht="21" hidden="1" outlineLevel="1" x14ac:dyDescent="0.25">
      <c r="A162" s="81" t="s">
        <v>167</v>
      </c>
      <c r="B162" s="82" t="s">
        <v>11</v>
      </c>
      <c r="C162" s="194">
        <v>0</v>
      </c>
      <c r="D162" s="195"/>
      <c r="E162" s="196"/>
      <c r="F162" s="36">
        <v>0</v>
      </c>
      <c r="G162" s="39">
        <v>0</v>
      </c>
    </row>
    <row r="163" spans="1:10" ht="21" hidden="1" outlineLevel="1" x14ac:dyDescent="0.25">
      <c r="A163" s="81" t="s">
        <v>157</v>
      </c>
      <c r="B163" s="82" t="s">
        <v>22</v>
      </c>
      <c r="C163" s="194">
        <v>0</v>
      </c>
      <c r="D163" s="195"/>
      <c r="E163" s="196"/>
      <c r="F163" s="36">
        <v>0</v>
      </c>
      <c r="G163" s="39">
        <v>0</v>
      </c>
    </row>
    <row r="164" spans="1:10" ht="21" hidden="1" outlineLevel="1" x14ac:dyDescent="0.25">
      <c r="A164" s="81" t="s">
        <v>168</v>
      </c>
      <c r="B164" s="82" t="s">
        <v>11</v>
      </c>
      <c r="C164" s="194">
        <v>0</v>
      </c>
      <c r="D164" s="195"/>
      <c r="E164" s="196"/>
      <c r="F164" s="36">
        <v>0</v>
      </c>
      <c r="G164" s="39">
        <v>0</v>
      </c>
    </row>
    <row r="165" spans="1:10" ht="21" hidden="1" outlineLevel="1" x14ac:dyDescent="0.25">
      <c r="A165" s="81" t="s">
        <v>159</v>
      </c>
      <c r="B165" s="82" t="s">
        <v>22</v>
      </c>
      <c r="C165" s="194">
        <v>0</v>
      </c>
      <c r="D165" s="195"/>
      <c r="E165" s="196"/>
      <c r="F165" s="36">
        <v>0</v>
      </c>
      <c r="G165" s="39">
        <v>0</v>
      </c>
    </row>
    <row r="166" spans="1:10" ht="22.8" hidden="1" outlineLevel="1" x14ac:dyDescent="0.25">
      <c r="A166" s="84" t="s">
        <v>169</v>
      </c>
      <c r="B166" s="85" t="s">
        <v>11</v>
      </c>
      <c r="C166" s="186">
        <v>12321.80999755859</v>
      </c>
      <c r="D166" s="189"/>
      <c r="E166" s="189"/>
      <c r="F166" s="190"/>
      <c r="G166" s="86">
        <v>247654.53987121582</v>
      </c>
      <c r="H166" s="87"/>
      <c r="I166" s="88"/>
      <c r="J166" s="88"/>
    </row>
    <row r="167" spans="1:10" ht="22.8" hidden="1" outlineLevel="1" x14ac:dyDescent="0.25">
      <c r="A167" s="84" t="s">
        <v>170</v>
      </c>
      <c r="B167" s="85" t="s">
        <v>22</v>
      </c>
      <c r="C167" s="186">
        <v>0</v>
      </c>
      <c r="D167" s="187"/>
      <c r="E167" s="187"/>
      <c r="F167" s="188"/>
      <c r="G167" s="86">
        <v>0</v>
      </c>
      <c r="H167" s="87"/>
      <c r="I167" s="88"/>
      <c r="J167" s="88"/>
    </row>
    <row r="168" spans="1:10" ht="22.8" hidden="1" outlineLevel="1" x14ac:dyDescent="0.25">
      <c r="A168" s="84" t="s">
        <v>171</v>
      </c>
      <c r="B168" s="85" t="s">
        <v>22</v>
      </c>
      <c r="C168" s="186">
        <v>121</v>
      </c>
      <c r="D168" s="189"/>
      <c r="E168" s="189"/>
      <c r="F168" s="190"/>
      <c r="G168" s="86">
        <v>1583</v>
      </c>
    </row>
    <row r="169" spans="1:10" ht="28.2" hidden="1" outlineLevel="1" thickBot="1" x14ac:dyDescent="0.3">
      <c r="A169" s="89" t="s">
        <v>172</v>
      </c>
      <c r="B169" s="90" t="s">
        <v>11</v>
      </c>
      <c r="C169" s="191">
        <v>199587.90011596642</v>
      </c>
      <c r="D169" s="192"/>
      <c r="E169" s="192"/>
      <c r="F169" s="192"/>
      <c r="G169" s="193"/>
    </row>
    <row r="170" spans="1:10" ht="25.8" collapsed="1" thickBot="1" x14ac:dyDescent="0.3">
      <c r="A170" s="172" t="s">
        <v>173</v>
      </c>
      <c r="B170" s="173"/>
      <c r="C170" s="173"/>
      <c r="D170" s="173"/>
      <c r="E170" s="173"/>
      <c r="F170" s="173"/>
      <c r="G170" s="174"/>
    </row>
    <row r="171" spans="1:10" ht="184.5" hidden="1" customHeight="1" outlineLevel="1" thickBot="1" x14ac:dyDescent="0.3">
      <c r="A171" s="91"/>
      <c r="B171" s="92"/>
      <c r="C171" s="93"/>
      <c r="D171" s="93"/>
      <c r="E171" s="93"/>
      <c r="F171" s="93"/>
      <c r="G171" s="94"/>
    </row>
    <row r="172" spans="1:10" ht="22.5" customHeight="1" collapsed="1" thickBot="1" x14ac:dyDescent="0.3">
      <c r="A172" s="172" t="s">
        <v>174</v>
      </c>
      <c r="B172" s="173"/>
      <c r="C172" s="173"/>
      <c r="D172" s="173"/>
      <c r="E172" s="173"/>
      <c r="F172" s="173"/>
      <c r="G172" s="174"/>
    </row>
    <row r="173" spans="1:10" ht="27" hidden="1" customHeight="1" outlineLevel="1" x14ac:dyDescent="0.25">
      <c r="A173" s="184" t="s">
        <v>175</v>
      </c>
      <c r="B173" s="185"/>
      <c r="C173" s="185"/>
      <c r="D173" s="151" t="s">
        <v>176</v>
      </c>
      <c r="E173" s="151" t="s">
        <v>177</v>
      </c>
      <c r="F173" s="151" t="s">
        <v>178</v>
      </c>
      <c r="G173" s="96" t="s">
        <v>179</v>
      </c>
    </row>
    <row r="174" spans="1:10" ht="30.75" hidden="1" customHeight="1" outlineLevel="1" x14ac:dyDescent="0.25">
      <c r="A174" s="166" t="s">
        <v>351</v>
      </c>
      <c r="B174" s="167"/>
      <c r="C174" s="167"/>
      <c r="D174" s="97" t="s">
        <v>291</v>
      </c>
      <c r="E174" s="98" t="s">
        <v>213</v>
      </c>
      <c r="F174" s="98" t="s">
        <v>199</v>
      </c>
      <c r="G174" s="99">
        <v>330</v>
      </c>
    </row>
    <row r="175" spans="1:10" ht="30.75" hidden="1" customHeight="1" outlineLevel="1" x14ac:dyDescent="0.25">
      <c r="A175" s="166" t="s">
        <v>218</v>
      </c>
      <c r="B175" s="167"/>
      <c r="C175" s="167"/>
      <c r="D175" s="97">
        <v>10</v>
      </c>
      <c r="E175" s="98" t="s">
        <v>209</v>
      </c>
      <c r="F175" s="98" t="s">
        <v>199</v>
      </c>
      <c r="G175" s="99">
        <v>45</v>
      </c>
    </row>
    <row r="176" spans="1:10" ht="30.75" hidden="1" customHeight="1" outlineLevel="1" x14ac:dyDescent="0.25">
      <c r="A176" s="166" t="s">
        <v>352</v>
      </c>
      <c r="B176" s="167"/>
      <c r="C176" s="167"/>
      <c r="D176" s="97" t="s">
        <v>353</v>
      </c>
      <c r="E176" s="98" t="s">
        <v>225</v>
      </c>
      <c r="F176" s="98" t="s">
        <v>196</v>
      </c>
      <c r="G176" s="99">
        <v>75</v>
      </c>
    </row>
    <row r="177" spans="1:10" ht="30.75" hidden="1" customHeight="1" outlineLevel="1" x14ac:dyDescent="0.25">
      <c r="A177" s="166" t="s">
        <v>246</v>
      </c>
      <c r="B177" s="167"/>
      <c r="C177" s="167"/>
      <c r="D177" s="97">
        <v>16</v>
      </c>
      <c r="E177" s="98" t="s">
        <v>209</v>
      </c>
      <c r="F177" s="98" t="s">
        <v>199</v>
      </c>
      <c r="G177" s="99">
        <v>30</v>
      </c>
    </row>
    <row r="178" spans="1:10" ht="30.75" hidden="1" customHeight="1" outlineLevel="1" x14ac:dyDescent="0.25">
      <c r="A178" s="166" t="s">
        <v>347</v>
      </c>
      <c r="B178" s="167"/>
      <c r="C178" s="167"/>
      <c r="D178" s="97" t="s">
        <v>354</v>
      </c>
      <c r="E178" s="98" t="s">
        <v>195</v>
      </c>
      <c r="F178" s="98" t="s">
        <v>196</v>
      </c>
      <c r="G178" s="99">
        <v>1035</v>
      </c>
    </row>
    <row r="179" spans="1:10" ht="30.75" hidden="1" customHeight="1" outlineLevel="1" x14ac:dyDescent="0.25">
      <c r="A179" s="166" t="s">
        <v>208</v>
      </c>
      <c r="B179" s="167"/>
      <c r="C179" s="167"/>
      <c r="D179" s="97">
        <v>23</v>
      </c>
      <c r="E179" s="98" t="s">
        <v>209</v>
      </c>
      <c r="F179" s="98" t="s">
        <v>199</v>
      </c>
      <c r="G179" s="99">
        <v>75</v>
      </c>
    </row>
    <row r="180" spans="1:10" ht="30.75" hidden="1" customHeight="1" outlineLevel="1" x14ac:dyDescent="0.25">
      <c r="A180" s="166" t="s">
        <v>218</v>
      </c>
      <c r="B180" s="167"/>
      <c r="C180" s="167"/>
      <c r="D180" s="97">
        <v>0</v>
      </c>
      <c r="E180" s="98" t="s">
        <v>195</v>
      </c>
      <c r="F180" s="98" t="s">
        <v>196</v>
      </c>
      <c r="G180" s="99">
        <v>70</v>
      </c>
    </row>
    <row r="181" spans="1:10" ht="30.75" hidden="1" customHeight="1" outlineLevel="1" x14ac:dyDescent="0.25">
      <c r="A181" s="166" t="s">
        <v>263</v>
      </c>
      <c r="B181" s="167"/>
      <c r="C181" s="167"/>
      <c r="D181" s="97">
        <v>0</v>
      </c>
      <c r="E181" s="98" t="s">
        <v>225</v>
      </c>
      <c r="F181" s="98" t="s">
        <v>196</v>
      </c>
      <c r="G181" s="99">
        <v>20</v>
      </c>
    </row>
    <row r="182" spans="1:10" ht="30.75" hidden="1" customHeight="1" outlineLevel="1" x14ac:dyDescent="0.25">
      <c r="A182" s="166" t="s">
        <v>200</v>
      </c>
      <c r="B182" s="167"/>
      <c r="C182" s="167"/>
      <c r="D182" s="97" t="s">
        <v>200</v>
      </c>
      <c r="E182" s="98" t="s">
        <v>200</v>
      </c>
      <c r="F182" s="98" t="s">
        <v>200</v>
      </c>
      <c r="G182" s="99" t="s">
        <v>200</v>
      </c>
    </row>
    <row r="183" spans="1:10" ht="30.75" hidden="1" customHeight="1" outlineLevel="1" x14ac:dyDescent="0.25">
      <c r="A183" s="166" t="s">
        <v>200</v>
      </c>
      <c r="B183" s="167"/>
      <c r="C183" s="167"/>
      <c r="D183" s="97" t="s">
        <v>200</v>
      </c>
      <c r="E183" s="98" t="s">
        <v>200</v>
      </c>
      <c r="F183" s="98" t="s">
        <v>200</v>
      </c>
      <c r="G183" s="99" t="s">
        <v>200</v>
      </c>
    </row>
    <row r="184" spans="1:10" ht="30.75" hidden="1" customHeight="1" outlineLevel="1" x14ac:dyDescent="0.25">
      <c r="A184" s="166" t="s">
        <v>200</v>
      </c>
      <c r="B184" s="167"/>
      <c r="C184" s="167"/>
      <c r="D184" s="97" t="s">
        <v>200</v>
      </c>
      <c r="E184" s="98" t="s">
        <v>200</v>
      </c>
      <c r="F184" s="98" t="s">
        <v>200</v>
      </c>
      <c r="G184" s="99" t="s">
        <v>200</v>
      </c>
    </row>
    <row r="185" spans="1:10" ht="30.75" hidden="1" customHeight="1" outlineLevel="1" x14ac:dyDescent="0.25">
      <c r="A185" s="166" t="s">
        <v>200</v>
      </c>
      <c r="B185" s="167"/>
      <c r="C185" s="167"/>
      <c r="D185" s="97" t="s">
        <v>200</v>
      </c>
      <c r="E185" s="98" t="s">
        <v>200</v>
      </c>
      <c r="F185" s="98" t="s">
        <v>200</v>
      </c>
      <c r="G185" s="99" t="s">
        <v>200</v>
      </c>
    </row>
    <row r="186" spans="1:10" ht="30.75" hidden="1" customHeight="1" outlineLevel="1" x14ac:dyDescent="0.25">
      <c r="A186" s="166" t="s">
        <v>200</v>
      </c>
      <c r="B186" s="167"/>
      <c r="C186" s="167"/>
      <c r="D186" s="97" t="s">
        <v>200</v>
      </c>
      <c r="E186" s="98" t="s">
        <v>200</v>
      </c>
      <c r="F186" s="98" t="s">
        <v>200</v>
      </c>
      <c r="G186" s="99" t="s">
        <v>200</v>
      </c>
    </row>
    <row r="187" spans="1:10" ht="30.75" hidden="1" customHeight="1" outlineLevel="1" x14ac:dyDescent="0.25">
      <c r="A187" s="166" t="s">
        <v>200</v>
      </c>
      <c r="B187" s="167"/>
      <c r="C187" s="167"/>
      <c r="D187" s="97" t="s">
        <v>200</v>
      </c>
      <c r="E187" s="98" t="s">
        <v>200</v>
      </c>
      <c r="F187" s="98" t="s">
        <v>200</v>
      </c>
      <c r="G187" s="99" t="s">
        <v>200</v>
      </c>
    </row>
    <row r="188" spans="1:10" ht="30.75" hidden="1" customHeight="1" outlineLevel="1" x14ac:dyDescent="0.25">
      <c r="A188" s="166" t="s">
        <v>200</v>
      </c>
      <c r="B188" s="167"/>
      <c r="C188" s="167"/>
      <c r="D188" s="97" t="s">
        <v>200</v>
      </c>
      <c r="E188" s="98" t="s">
        <v>200</v>
      </c>
      <c r="F188" s="98" t="s">
        <v>200</v>
      </c>
      <c r="G188" s="99" t="s">
        <v>200</v>
      </c>
    </row>
    <row r="189" spans="1:10" ht="27" hidden="1" customHeight="1" outlineLevel="1" thickBot="1" x14ac:dyDescent="0.3">
      <c r="A189" s="181" t="s">
        <v>180</v>
      </c>
      <c r="B189" s="182"/>
      <c r="C189" s="182"/>
      <c r="D189" s="182"/>
      <c r="E189" s="182"/>
      <c r="F189" s="183"/>
      <c r="G189" s="100">
        <v>1680</v>
      </c>
    </row>
    <row r="190" spans="1:10" ht="22.5" customHeight="1" collapsed="1" thickBot="1" x14ac:dyDescent="0.3">
      <c r="A190" s="172" t="s">
        <v>181</v>
      </c>
      <c r="B190" s="173"/>
      <c r="C190" s="173"/>
      <c r="D190" s="173"/>
      <c r="E190" s="173"/>
      <c r="F190" s="173"/>
      <c r="G190" s="173"/>
      <c r="H190" s="173"/>
      <c r="I190" s="173"/>
      <c r="J190" s="174"/>
    </row>
    <row r="191" spans="1:10" ht="30.75" hidden="1" customHeight="1" outlineLevel="2" x14ac:dyDescent="0.25">
      <c r="A191" s="184" t="s">
        <v>182</v>
      </c>
      <c r="B191" s="185"/>
      <c r="C191" s="185"/>
      <c r="D191" s="151" t="s">
        <v>183</v>
      </c>
      <c r="E191" s="151" t="s">
        <v>184</v>
      </c>
      <c r="F191" s="151" t="s">
        <v>185</v>
      </c>
      <c r="G191" s="151" t="s">
        <v>177</v>
      </c>
      <c r="H191" s="151" t="s">
        <v>186</v>
      </c>
      <c r="I191" s="151" t="s">
        <v>187</v>
      </c>
      <c r="J191" s="101" t="s">
        <v>188</v>
      </c>
    </row>
    <row r="192" spans="1:10" ht="30.75" hidden="1" customHeight="1" outlineLevel="2" x14ac:dyDescent="0.25">
      <c r="A192" s="166" t="s">
        <v>355</v>
      </c>
      <c r="B192" s="167"/>
      <c r="C192" s="167"/>
      <c r="D192" s="102">
        <v>0.71250000000000002</v>
      </c>
      <c r="E192" s="102">
        <v>0.72499999999999998</v>
      </c>
      <c r="F192" s="103">
        <v>18</v>
      </c>
      <c r="G192" s="103" t="s">
        <v>225</v>
      </c>
      <c r="H192" s="103" t="s">
        <v>230</v>
      </c>
      <c r="I192" s="103"/>
      <c r="J192" s="104">
        <v>162</v>
      </c>
    </row>
    <row r="193" spans="1:10" ht="30.75" hidden="1" customHeight="1" outlineLevel="2" x14ac:dyDescent="0.25">
      <c r="A193" s="166" t="s">
        <v>356</v>
      </c>
      <c r="B193" s="167"/>
      <c r="C193" s="167"/>
      <c r="D193" s="102">
        <v>0.73958333333333304</v>
      </c>
      <c r="E193" s="102">
        <v>0.81041666666666701</v>
      </c>
      <c r="F193" s="103">
        <v>102</v>
      </c>
      <c r="G193" s="103" t="s">
        <v>225</v>
      </c>
      <c r="H193" s="103" t="s">
        <v>230</v>
      </c>
      <c r="I193" s="103"/>
      <c r="J193" s="104">
        <v>1317</v>
      </c>
    </row>
    <row r="194" spans="1:10" ht="30.75" hidden="1" customHeight="1" outlineLevel="2" x14ac:dyDescent="0.25">
      <c r="A194" s="166" t="s">
        <v>200</v>
      </c>
      <c r="B194" s="167"/>
      <c r="C194" s="167"/>
      <c r="D194" s="102" t="s">
        <v>200</v>
      </c>
      <c r="E194" s="102" t="s">
        <v>200</v>
      </c>
      <c r="F194" s="103" t="s">
        <v>200</v>
      </c>
      <c r="G194" s="103" t="s">
        <v>200</v>
      </c>
      <c r="H194" s="103" t="s">
        <v>200</v>
      </c>
      <c r="I194" s="103"/>
      <c r="J194" s="104" t="s">
        <v>200</v>
      </c>
    </row>
    <row r="195" spans="1:10" ht="30.75" hidden="1" customHeight="1" outlineLevel="2" x14ac:dyDescent="0.25">
      <c r="A195" s="166" t="s">
        <v>200</v>
      </c>
      <c r="B195" s="167"/>
      <c r="C195" s="167"/>
      <c r="D195" s="102" t="s">
        <v>200</v>
      </c>
      <c r="E195" s="102" t="s">
        <v>200</v>
      </c>
      <c r="F195" s="103" t="s">
        <v>200</v>
      </c>
      <c r="G195" s="103" t="s">
        <v>200</v>
      </c>
      <c r="H195" s="103" t="s">
        <v>200</v>
      </c>
      <c r="I195" s="103"/>
      <c r="J195" s="104" t="s">
        <v>200</v>
      </c>
    </row>
    <row r="196" spans="1:10" ht="30.75" hidden="1" customHeight="1" outlineLevel="2" x14ac:dyDescent="0.25">
      <c r="A196" s="166" t="s">
        <v>200</v>
      </c>
      <c r="B196" s="167"/>
      <c r="C196" s="167"/>
      <c r="D196" s="102" t="s">
        <v>200</v>
      </c>
      <c r="E196" s="102" t="s">
        <v>200</v>
      </c>
      <c r="F196" s="103" t="s">
        <v>200</v>
      </c>
      <c r="G196" s="103" t="s">
        <v>200</v>
      </c>
      <c r="H196" s="103" t="s">
        <v>200</v>
      </c>
      <c r="I196" s="103"/>
      <c r="J196" s="104" t="s">
        <v>200</v>
      </c>
    </row>
    <row r="197" spans="1:10" ht="30.75" hidden="1" customHeight="1" outlineLevel="2" x14ac:dyDescent="0.25">
      <c r="A197" s="166" t="s">
        <v>200</v>
      </c>
      <c r="B197" s="167"/>
      <c r="C197" s="167"/>
      <c r="D197" s="102" t="s">
        <v>200</v>
      </c>
      <c r="E197" s="102" t="s">
        <v>200</v>
      </c>
      <c r="F197" s="103" t="s">
        <v>200</v>
      </c>
      <c r="G197" s="103" t="s">
        <v>200</v>
      </c>
      <c r="H197" s="103" t="s">
        <v>200</v>
      </c>
      <c r="I197" s="103" t="s">
        <v>200</v>
      </c>
      <c r="J197" s="104"/>
    </row>
    <row r="198" spans="1:10" ht="30.75" hidden="1" customHeight="1" outlineLevel="2" x14ac:dyDescent="0.25">
      <c r="A198" s="166" t="s">
        <v>200</v>
      </c>
      <c r="B198" s="167"/>
      <c r="C198" s="167"/>
      <c r="D198" s="102" t="s">
        <v>200</v>
      </c>
      <c r="E198" s="102" t="s">
        <v>200</v>
      </c>
      <c r="F198" s="103" t="s">
        <v>200</v>
      </c>
      <c r="G198" s="103" t="s">
        <v>200</v>
      </c>
      <c r="H198" s="103" t="s">
        <v>200</v>
      </c>
      <c r="I198" s="103" t="s">
        <v>200</v>
      </c>
      <c r="J198" s="104"/>
    </row>
    <row r="199" spans="1:10" ht="30.75" hidden="1" customHeight="1" outlineLevel="2" thickBot="1" x14ac:dyDescent="0.3">
      <c r="A199" s="168" t="s">
        <v>200</v>
      </c>
      <c r="B199" s="169"/>
      <c r="C199" s="169"/>
      <c r="D199" s="105" t="s">
        <v>200</v>
      </c>
      <c r="E199" s="105" t="s">
        <v>200</v>
      </c>
      <c r="F199" s="106" t="s">
        <v>200</v>
      </c>
      <c r="G199" s="106" t="s">
        <v>200</v>
      </c>
      <c r="H199" s="106" t="s">
        <v>200</v>
      </c>
      <c r="I199" s="106" t="s">
        <v>200</v>
      </c>
      <c r="J199" s="107"/>
    </row>
    <row r="200" spans="1:10" ht="30.75" hidden="1" customHeight="1" outlineLevel="2" thickBot="1" x14ac:dyDescent="0.3">
      <c r="A200" s="170" t="s">
        <v>189</v>
      </c>
      <c r="B200" s="171"/>
      <c r="C200" s="171"/>
      <c r="D200" s="171"/>
      <c r="E200" s="171"/>
      <c r="F200" s="108">
        <v>120</v>
      </c>
    </row>
    <row r="201" spans="1:10" ht="22.5" customHeight="1" collapsed="1" thickBot="1" x14ac:dyDescent="0.3">
      <c r="A201" s="172" t="s">
        <v>190</v>
      </c>
      <c r="B201" s="173"/>
      <c r="C201" s="173"/>
      <c r="D201" s="173"/>
      <c r="E201" s="173"/>
      <c r="F201" s="173"/>
      <c r="G201" s="174"/>
    </row>
    <row r="202" spans="1:10" ht="333" hidden="1" customHeight="1" outlineLevel="1" thickBot="1" x14ac:dyDescent="0.3"/>
    <row r="203" spans="1:10" ht="22.5" customHeight="1" collapsed="1" x14ac:dyDescent="0.25">
      <c r="A203" s="175" t="s">
        <v>191</v>
      </c>
      <c r="B203" s="176"/>
      <c r="C203" s="176"/>
      <c r="D203" s="176"/>
      <c r="E203" s="176"/>
      <c r="F203" s="176"/>
      <c r="G203" s="177"/>
    </row>
    <row r="204" spans="1:10" ht="30.75" hidden="1" customHeight="1" outlineLevel="1" x14ac:dyDescent="0.25">
      <c r="A204" s="178" t="s">
        <v>357</v>
      </c>
      <c r="B204" s="179"/>
      <c r="C204" s="179"/>
      <c r="D204" s="179"/>
      <c r="E204" s="179"/>
      <c r="F204" s="179"/>
      <c r="G204" s="180"/>
    </row>
    <row r="205" spans="1:10" ht="30.75" hidden="1" customHeight="1" outlineLevel="1" x14ac:dyDescent="0.25">
      <c r="A205" s="157" t="s">
        <v>358</v>
      </c>
      <c r="B205" s="158"/>
      <c r="C205" s="158"/>
      <c r="D205" s="158"/>
      <c r="E205" s="158"/>
      <c r="F205" s="158"/>
      <c r="G205" s="159"/>
    </row>
    <row r="206" spans="1:10" ht="30.75" hidden="1" customHeight="1" outlineLevel="1" x14ac:dyDescent="0.25">
      <c r="A206" s="160" t="s">
        <v>359</v>
      </c>
      <c r="B206" s="161"/>
      <c r="C206" s="161"/>
      <c r="D206" s="161"/>
      <c r="E206" s="161"/>
      <c r="F206" s="161"/>
      <c r="G206" s="162"/>
    </row>
    <row r="207" spans="1:10" ht="30.75" hidden="1" customHeight="1" outlineLevel="1" x14ac:dyDescent="0.25">
      <c r="A207" s="160" t="s">
        <v>200</v>
      </c>
      <c r="B207" s="161"/>
      <c r="C207" s="161"/>
      <c r="D207" s="161"/>
      <c r="E207" s="161"/>
      <c r="F207" s="161"/>
      <c r="G207" s="162"/>
    </row>
    <row r="208" spans="1:10" ht="30.75" hidden="1" customHeight="1" outlineLevel="1" x14ac:dyDescent="0.25">
      <c r="A208" s="160" t="s">
        <v>200</v>
      </c>
      <c r="B208" s="161"/>
      <c r="C208" s="161"/>
      <c r="D208" s="161"/>
      <c r="E208" s="161"/>
      <c r="F208" s="161"/>
      <c r="G208" s="162"/>
    </row>
    <row r="209" spans="1:7" ht="30.75" hidden="1" customHeight="1" outlineLevel="1" x14ac:dyDescent="0.25">
      <c r="A209" s="160" t="s">
        <v>200</v>
      </c>
      <c r="B209" s="161"/>
      <c r="C209" s="161"/>
      <c r="D209" s="161"/>
      <c r="E209" s="161"/>
      <c r="F209" s="161"/>
      <c r="G209" s="162"/>
    </row>
    <row r="210" spans="1:7" ht="30.75" hidden="1" customHeight="1" outlineLevel="1" thickBot="1" x14ac:dyDescent="0.3">
      <c r="A210" s="163" t="s">
        <v>200</v>
      </c>
      <c r="B210" s="164"/>
      <c r="C210" s="164"/>
      <c r="D210" s="164"/>
      <c r="E210" s="164"/>
      <c r="F210" s="164"/>
      <c r="G210" s="165"/>
    </row>
  </sheetData>
  <mergeCells count="102">
    <mergeCell ref="A1:G1"/>
    <mergeCell ref="B2:C2"/>
    <mergeCell ref="D2:E2"/>
    <mergeCell ref="F2:G2"/>
    <mergeCell ref="A5:G5"/>
    <mergeCell ref="A8:G8"/>
    <mergeCell ref="A19:G19"/>
    <mergeCell ref="C20:F20"/>
    <mergeCell ref="C21:F21"/>
    <mergeCell ref="C22:F22"/>
    <mergeCell ref="C23:F23"/>
    <mergeCell ref="C24:G24"/>
    <mergeCell ref="A13:G13"/>
    <mergeCell ref="C14:F14"/>
    <mergeCell ref="C15:F15"/>
    <mergeCell ref="C16:F16"/>
    <mergeCell ref="C17:F17"/>
    <mergeCell ref="C18:G18"/>
    <mergeCell ref="A54:G54"/>
    <mergeCell ref="C55:F55"/>
    <mergeCell ref="C56:F56"/>
    <mergeCell ref="C57:F57"/>
    <mergeCell ref="C58:F58"/>
    <mergeCell ref="C59:G59"/>
    <mergeCell ref="A25:G25"/>
    <mergeCell ref="A26:G26"/>
    <mergeCell ref="C39:G39"/>
    <mergeCell ref="A40:G40"/>
    <mergeCell ref="A44:G44"/>
    <mergeCell ref="C48:G48"/>
    <mergeCell ref="A99:G99"/>
    <mergeCell ref="A105:G105"/>
    <mergeCell ref="A111:G111"/>
    <mergeCell ref="A120:G120"/>
    <mergeCell ref="A124:G124"/>
    <mergeCell ref="A125:G125"/>
    <mergeCell ref="A60:G60"/>
    <mergeCell ref="A61:G61"/>
    <mergeCell ref="A70:G70"/>
    <mergeCell ref="A81:G81"/>
    <mergeCell ref="A92:G92"/>
    <mergeCell ref="A93:G93"/>
    <mergeCell ref="C150:E150"/>
    <mergeCell ref="C152:E152"/>
    <mergeCell ref="C153:E153"/>
    <mergeCell ref="C155:E155"/>
    <mergeCell ref="C156:E156"/>
    <mergeCell ref="C160:E160"/>
    <mergeCell ref="A131:G131"/>
    <mergeCell ref="A136:G136"/>
    <mergeCell ref="A144:G144"/>
    <mergeCell ref="C147:E147"/>
    <mergeCell ref="C148:E148"/>
    <mergeCell ref="C149:E149"/>
    <mergeCell ref="C167:F167"/>
    <mergeCell ref="C168:F168"/>
    <mergeCell ref="C169:G169"/>
    <mergeCell ref="A170:G170"/>
    <mergeCell ref="A172:G172"/>
    <mergeCell ref="A173:C173"/>
    <mergeCell ref="C161:E161"/>
    <mergeCell ref="C162:E162"/>
    <mergeCell ref="C163:E163"/>
    <mergeCell ref="C164:E164"/>
    <mergeCell ref="C165:E165"/>
    <mergeCell ref="C166:F166"/>
    <mergeCell ref="A180:C180"/>
    <mergeCell ref="A181:C181"/>
    <mergeCell ref="A182:C182"/>
    <mergeCell ref="A183:C183"/>
    <mergeCell ref="A184:C184"/>
    <mergeCell ref="A185:C185"/>
    <mergeCell ref="A174:C174"/>
    <mergeCell ref="A175:C175"/>
    <mergeCell ref="A176:C176"/>
    <mergeCell ref="A177:C177"/>
    <mergeCell ref="A178:C178"/>
    <mergeCell ref="A179:C179"/>
    <mergeCell ref="A192:C192"/>
    <mergeCell ref="A193:C193"/>
    <mergeCell ref="A194:C194"/>
    <mergeCell ref="A195:C195"/>
    <mergeCell ref="A196:C196"/>
    <mergeCell ref="A197:C197"/>
    <mergeCell ref="A186:C186"/>
    <mergeCell ref="A187:C187"/>
    <mergeCell ref="A188:C188"/>
    <mergeCell ref="A189:F189"/>
    <mergeCell ref="A190:J190"/>
    <mergeCell ref="A191:C191"/>
    <mergeCell ref="A205:G205"/>
    <mergeCell ref="A206:G206"/>
    <mergeCell ref="A207:G207"/>
    <mergeCell ref="A208:G208"/>
    <mergeCell ref="A209:G209"/>
    <mergeCell ref="A210:G210"/>
    <mergeCell ref="A198:C198"/>
    <mergeCell ref="A199:C199"/>
    <mergeCell ref="A200:E200"/>
    <mergeCell ref="A201:G201"/>
    <mergeCell ref="A203:G203"/>
    <mergeCell ref="A204:G204"/>
  </mergeCells>
  <printOptions horizontalCentered="1"/>
  <pageMargins left="0" right="0" top="0" bottom="0.27" header="0" footer="0"/>
  <pageSetup paperSize="9" scale="84" orientation="portrait" verticalDpi="300" r:id="rId1"/>
  <headerFooter alignWithMargins="0">
    <oddFooter>&amp;C&amp;"B Nazanin,Regular"صفحه &amp;P از &amp;N</oddFooter>
  </headerFooter>
  <rowBreaks count="5" manualBreakCount="5">
    <brk id="53" max="16383" man="1"/>
    <brk id="91" max="16383" man="1"/>
    <brk id="135" max="16383" man="1"/>
    <brk id="171" max="16383" man="1"/>
    <brk id="200" max="16383" man="1"/>
  </rowBreaks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  <outlinePr summaryBelow="0"/>
  </sheetPr>
  <dimension ref="A1:J210"/>
  <sheetViews>
    <sheetView rightToLeft="1" zoomScaleSheetLayoutView="100" zoomScalePageLayoutView="66" workbookViewId="0">
      <selection sqref="A1:G1"/>
    </sheetView>
  </sheetViews>
  <sheetFormatPr defaultColWidth="9.109375" defaultRowHeight="13.2" outlineLevelRow="3" x14ac:dyDescent="0.25"/>
  <cols>
    <col min="1" max="1" width="40.88671875" style="12" customWidth="1"/>
    <col min="2" max="2" width="7.5546875" style="12" bestFit="1" customWidth="1"/>
    <col min="3" max="4" width="13.109375" style="12" customWidth="1"/>
    <col min="5" max="5" width="14.44140625" style="12" customWidth="1"/>
    <col min="6" max="6" width="16" style="12" bestFit="1" customWidth="1"/>
    <col min="7" max="7" width="16.6640625" style="12" customWidth="1"/>
    <col min="8" max="10" width="13.109375" style="12" customWidth="1"/>
    <col min="11" max="16384" width="9.109375" style="12"/>
  </cols>
  <sheetData>
    <row r="1" spans="1:8" s="1" customFormat="1" ht="63" customHeight="1" thickBot="1" x14ac:dyDescent="0.35">
      <c r="A1" s="221" t="s">
        <v>0</v>
      </c>
      <c r="B1" s="222"/>
      <c r="C1" s="222"/>
      <c r="D1" s="222"/>
      <c r="E1" s="222"/>
      <c r="F1" s="222"/>
      <c r="G1" s="222"/>
    </row>
    <row r="2" spans="1:8" s="3" customFormat="1" ht="25.8" thickBot="1" x14ac:dyDescent="0.35">
      <c r="A2" s="2" t="s">
        <v>360</v>
      </c>
      <c r="B2" s="223" t="s">
        <v>1</v>
      </c>
      <c r="C2" s="224"/>
      <c r="D2" s="223" t="s">
        <v>361</v>
      </c>
      <c r="E2" s="224"/>
      <c r="F2" s="225">
        <v>43635</v>
      </c>
      <c r="G2" s="226"/>
    </row>
    <row r="3" spans="1:8" s="3" customFormat="1" ht="7.5" customHeight="1" thickBot="1" x14ac:dyDescent="0.35">
      <c r="A3" s="4"/>
      <c r="B3" s="5"/>
      <c r="C3" s="5"/>
      <c r="D3" s="6"/>
      <c r="E3" s="7"/>
      <c r="F3" s="7"/>
      <c r="G3" s="5"/>
    </row>
    <row r="4" spans="1:8" ht="22.5" customHeight="1" thickBot="1" x14ac:dyDescent="0.9">
      <c r="A4" s="8" t="s">
        <v>2</v>
      </c>
      <c r="B4" s="9" t="s">
        <v>3</v>
      </c>
      <c r="C4" s="10" t="s">
        <v>4</v>
      </c>
      <c r="D4" s="10" t="s">
        <v>5</v>
      </c>
      <c r="E4" s="10" t="s">
        <v>6</v>
      </c>
      <c r="F4" s="10" t="s">
        <v>7</v>
      </c>
      <c r="G4" s="11" t="s">
        <v>8</v>
      </c>
    </row>
    <row r="5" spans="1:8" ht="22.5" customHeight="1" collapsed="1" thickBot="1" x14ac:dyDescent="0.3">
      <c r="A5" s="172" t="s">
        <v>9</v>
      </c>
      <c r="B5" s="173"/>
      <c r="C5" s="173"/>
      <c r="D5" s="173"/>
      <c r="E5" s="173"/>
      <c r="F5" s="173"/>
      <c r="G5" s="174"/>
    </row>
    <row r="6" spans="1:8" ht="22.5" hidden="1" customHeight="1" outlineLevel="1" x14ac:dyDescent="0.25">
      <c r="A6" s="13" t="s">
        <v>10</v>
      </c>
      <c r="B6" s="14" t="s">
        <v>11</v>
      </c>
      <c r="C6" s="15">
        <v>3833.3333333333335</v>
      </c>
      <c r="D6" s="15">
        <v>3833.3333333333335</v>
      </c>
      <c r="E6" s="15">
        <v>3833.3333333333335</v>
      </c>
      <c r="F6" s="15">
        <v>11500</v>
      </c>
      <c r="G6" s="16">
        <v>317000</v>
      </c>
    </row>
    <row r="7" spans="1:8" ht="22.5" hidden="1" customHeight="1" outlineLevel="1" thickBot="1" x14ac:dyDescent="0.3">
      <c r="A7" s="17" t="s">
        <v>12</v>
      </c>
      <c r="B7" s="18" t="s">
        <v>11</v>
      </c>
      <c r="C7" s="19">
        <v>3984</v>
      </c>
      <c r="D7" s="19">
        <v>3841</v>
      </c>
      <c r="E7" s="19">
        <v>3894</v>
      </c>
      <c r="F7" s="19">
        <v>11719</v>
      </c>
      <c r="G7" s="20">
        <v>289814</v>
      </c>
      <c r="H7" s="21"/>
    </row>
    <row r="8" spans="1:8" ht="22.5" customHeight="1" collapsed="1" thickBot="1" x14ac:dyDescent="0.3">
      <c r="A8" s="172" t="s">
        <v>13</v>
      </c>
      <c r="B8" s="173"/>
      <c r="C8" s="173"/>
      <c r="D8" s="173"/>
      <c r="E8" s="173"/>
      <c r="F8" s="173"/>
      <c r="G8" s="174"/>
    </row>
    <row r="9" spans="1:8" ht="22.5" hidden="1" customHeight="1" outlineLevel="1" x14ac:dyDescent="0.25">
      <c r="A9" s="22" t="s">
        <v>14</v>
      </c>
      <c r="B9" s="14" t="s">
        <v>15</v>
      </c>
      <c r="C9" s="23">
        <v>8</v>
      </c>
      <c r="D9" s="23">
        <v>8</v>
      </c>
      <c r="E9" s="23">
        <v>8</v>
      </c>
      <c r="F9" s="23">
        <v>24</v>
      </c>
      <c r="G9" s="24">
        <v>590.04999999999995</v>
      </c>
    </row>
    <row r="10" spans="1:8" ht="22.5" hidden="1" customHeight="1" outlineLevel="1" x14ac:dyDescent="0.25">
      <c r="A10" s="25" t="s">
        <v>16</v>
      </c>
      <c r="B10" s="26" t="s">
        <v>15</v>
      </c>
      <c r="C10" s="27">
        <v>0</v>
      </c>
      <c r="D10" s="27">
        <v>0</v>
      </c>
      <c r="E10" s="27">
        <v>0</v>
      </c>
      <c r="F10" s="27">
        <v>0</v>
      </c>
      <c r="G10" s="28">
        <v>105.95</v>
      </c>
    </row>
    <row r="11" spans="1:8" ht="22.5" hidden="1" customHeight="1" outlineLevel="1" x14ac:dyDescent="0.25">
      <c r="A11" s="29" t="s">
        <v>17</v>
      </c>
      <c r="B11" s="26" t="s">
        <v>15</v>
      </c>
      <c r="C11" s="27">
        <v>0</v>
      </c>
      <c r="D11" s="27">
        <v>0</v>
      </c>
      <c r="E11" s="27">
        <v>0</v>
      </c>
      <c r="F11" s="27">
        <v>0</v>
      </c>
      <c r="G11" s="28">
        <v>61.75</v>
      </c>
    </row>
    <row r="12" spans="1:8" ht="22.5" hidden="1" customHeight="1" outlineLevel="1" thickBot="1" x14ac:dyDescent="0.3">
      <c r="A12" s="30" t="s">
        <v>18</v>
      </c>
      <c r="B12" s="31" t="s">
        <v>15</v>
      </c>
      <c r="C12" s="32">
        <v>0</v>
      </c>
      <c r="D12" s="32">
        <v>0</v>
      </c>
      <c r="E12" s="32">
        <v>0</v>
      </c>
      <c r="F12" s="32">
        <v>0</v>
      </c>
      <c r="G12" s="33">
        <v>44.2</v>
      </c>
    </row>
    <row r="13" spans="1:8" ht="22.5" customHeight="1" collapsed="1" thickBot="1" x14ac:dyDescent="0.3">
      <c r="A13" s="172" t="s">
        <v>19</v>
      </c>
      <c r="B13" s="173"/>
      <c r="C13" s="173"/>
      <c r="D13" s="173"/>
      <c r="E13" s="173"/>
      <c r="F13" s="173"/>
      <c r="G13" s="174"/>
    </row>
    <row r="14" spans="1:8" ht="22.5" hidden="1" customHeight="1" outlineLevel="1" x14ac:dyDescent="0.25">
      <c r="A14" s="25" t="s">
        <v>20</v>
      </c>
      <c r="B14" s="26" t="s">
        <v>11</v>
      </c>
      <c r="C14" s="218">
        <v>0</v>
      </c>
      <c r="D14" s="219"/>
      <c r="E14" s="219"/>
      <c r="F14" s="220"/>
      <c r="G14" s="34">
        <v>0</v>
      </c>
    </row>
    <row r="15" spans="1:8" ht="22.5" hidden="1" customHeight="1" outlineLevel="1" x14ac:dyDescent="0.25">
      <c r="A15" s="25" t="s">
        <v>21</v>
      </c>
      <c r="B15" s="26" t="s">
        <v>22</v>
      </c>
      <c r="C15" s="212">
        <v>0</v>
      </c>
      <c r="D15" s="213"/>
      <c r="E15" s="213"/>
      <c r="F15" s="214"/>
      <c r="G15" s="34">
        <v>0</v>
      </c>
    </row>
    <row r="16" spans="1:8" ht="22.5" hidden="1" customHeight="1" outlineLevel="1" x14ac:dyDescent="0.25">
      <c r="A16" s="25" t="s">
        <v>23</v>
      </c>
      <c r="B16" s="26" t="s">
        <v>11</v>
      </c>
      <c r="C16" s="209">
        <v>0</v>
      </c>
      <c r="D16" s="210"/>
      <c r="E16" s="210"/>
      <c r="F16" s="211"/>
      <c r="G16" s="34">
        <v>29151.749816894582</v>
      </c>
    </row>
    <row r="17" spans="1:7" ht="22.5" hidden="1" customHeight="1" outlineLevel="1" x14ac:dyDescent="0.25">
      <c r="A17" s="25" t="s">
        <v>24</v>
      </c>
      <c r="B17" s="26" t="s">
        <v>22</v>
      </c>
      <c r="C17" s="212">
        <v>0</v>
      </c>
      <c r="D17" s="213"/>
      <c r="E17" s="213"/>
      <c r="F17" s="214"/>
      <c r="G17" s="34">
        <v>1156</v>
      </c>
    </row>
    <row r="18" spans="1:7" ht="22.5" hidden="1" customHeight="1" outlineLevel="1" thickBot="1" x14ac:dyDescent="0.3">
      <c r="A18" s="25" t="s">
        <v>25</v>
      </c>
      <c r="B18" s="26" t="s">
        <v>11</v>
      </c>
      <c r="C18" s="215">
        <v>-1015.03979492188</v>
      </c>
      <c r="D18" s="216"/>
      <c r="E18" s="216"/>
      <c r="F18" s="216"/>
      <c r="G18" s="217"/>
    </row>
    <row r="19" spans="1:7" ht="22.5" customHeight="1" collapsed="1" thickBot="1" x14ac:dyDescent="0.3">
      <c r="A19" s="172" t="s">
        <v>26</v>
      </c>
      <c r="B19" s="173"/>
      <c r="C19" s="173"/>
      <c r="D19" s="173"/>
      <c r="E19" s="173"/>
      <c r="F19" s="173"/>
      <c r="G19" s="174"/>
    </row>
    <row r="20" spans="1:7" ht="22.5" hidden="1" customHeight="1" outlineLevel="1" x14ac:dyDescent="0.25">
      <c r="A20" s="25" t="s">
        <v>27</v>
      </c>
      <c r="B20" s="26" t="s">
        <v>11</v>
      </c>
      <c r="C20" s="218">
        <v>10.3800001144409</v>
      </c>
      <c r="D20" s="219"/>
      <c r="E20" s="219"/>
      <c r="F20" s="220"/>
      <c r="G20" s="34">
        <v>617.079990386963</v>
      </c>
    </row>
    <row r="21" spans="1:7" ht="22.5" hidden="1" customHeight="1" outlineLevel="1" x14ac:dyDescent="0.25">
      <c r="A21" s="25" t="s">
        <v>21</v>
      </c>
      <c r="B21" s="26" t="s">
        <v>22</v>
      </c>
      <c r="C21" s="212">
        <v>1</v>
      </c>
      <c r="D21" s="213"/>
      <c r="E21" s="213"/>
      <c r="F21" s="214"/>
      <c r="G21" s="34">
        <v>48</v>
      </c>
    </row>
    <row r="22" spans="1:7" ht="22.5" hidden="1" customHeight="1" outlineLevel="1" x14ac:dyDescent="0.25">
      <c r="A22" s="25" t="s">
        <v>28</v>
      </c>
      <c r="B22" s="26" t="s">
        <v>11</v>
      </c>
      <c r="C22" s="209">
        <v>0</v>
      </c>
      <c r="D22" s="210"/>
      <c r="E22" s="210"/>
      <c r="F22" s="211"/>
      <c r="G22" s="34">
        <v>0</v>
      </c>
    </row>
    <row r="23" spans="1:7" ht="22.5" hidden="1" customHeight="1" outlineLevel="1" x14ac:dyDescent="0.25">
      <c r="A23" s="25" t="s">
        <v>24</v>
      </c>
      <c r="B23" s="26" t="s">
        <v>22</v>
      </c>
      <c r="C23" s="212">
        <v>0</v>
      </c>
      <c r="D23" s="213"/>
      <c r="E23" s="213"/>
      <c r="F23" s="214"/>
      <c r="G23" s="34">
        <v>0</v>
      </c>
    </row>
    <row r="24" spans="1:7" ht="22.5" hidden="1" customHeight="1" outlineLevel="1" thickBot="1" x14ac:dyDescent="0.3">
      <c r="A24" s="25" t="s">
        <v>29</v>
      </c>
      <c r="B24" s="26" t="s">
        <v>11</v>
      </c>
      <c r="C24" s="215">
        <v>42321.649990081743</v>
      </c>
      <c r="D24" s="216"/>
      <c r="E24" s="216"/>
      <c r="F24" s="216"/>
      <c r="G24" s="217"/>
    </row>
    <row r="25" spans="1:7" ht="22.5" customHeight="1" collapsed="1" thickBot="1" x14ac:dyDescent="0.3">
      <c r="A25" s="172" t="s">
        <v>30</v>
      </c>
      <c r="B25" s="173"/>
      <c r="C25" s="173"/>
      <c r="D25" s="173"/>
      <c r="E25" s="173"/>
      <c r="F25" s="173"/>
      <c r="G25" s="174"/>
    </row>
    <row r="26" spans="1:7" ht="22.5" hidden="1" customHeight="1" outlineLevel="1" collapsed="1" x14ac:dyDescent="0.25">
      <c r="A26" s="200" t="s">
        <v>31</v>
      </c>
      <c r="B26" s="201"/>
      <c r="C26" s="201"/>
      <c r="D26" s="201"/>
      <c r="E26" s="201"/>
      <c r="F26" s="201"/>
      <c r="G26" s="202"/>
    </row>
    <row r="27" spans="1:7" ht="22.5" hidden="1" customHeight="1" outlineLevel="2" x14ac:dyDescent="0.25">
      <c r="A27" s="35" t="s">
        <v>32</v>
      </c>
      <c r="B27" s="26" t="s">
        <v>11</v>
      </c>
      <c r="C27" s="36">
        <v>2754</v>
      </c>
      <c r="D27" s="36">
        <v>2626</v>
      </c>
      <c r="E27" s="36">
        <v>2972</v>
      </c>
      <c r="F27" s="37">
        <v>8352</v>
      </c>
      <c r="G27" s="34">
        <v>311658</v>
      </c>
    </row>
    <row r="28" spans="1:7" ht="22.5" hidden="1" customHeight="1" outlineLevel="2" x14ac:dyDescent="0.25">
      <c r="A28" s="35" t="s">
        <v>33</v>
      </c>
      <c r="B28" s="26" t="s">
        <v>22</v>
      </c>
      <c r="C28" s="36">
        <v>42</v>
      </c>
      <c r="D28" s="36">
        <v>40</v>
      </c>
      <c r="E28" s="36">
        <v>40</v>
      </c>
      <c r="F28" s="37">
        <v>122</v>
      </c>
      <c r="G28" s="34">
        <v>4473</v>
      </c>
    </row>
    <row r="29" spans="1:7" ht="22.5" hidden="1" customHeight="1" outlineLevel="2" x14ac:dyDescent="0.25">
      <c r="A29" s="35" t="s">
        <v>34</v>
      </c>
      <c r="B29" s="26" t="s">
        <v>15</v>
      </c>
      <c r="C29" s="38">
        <v>2.77</v>
      </c>
      <c r="D29" s="38">
        <v>2.57</v>
      </c>
      <c r="E29" s="38">
        <v>2.97</v>
      </c>
      <c r="F29" s="27">
        <v>8.31</v>
      </c>
      <c r="G29" s="28">
        <v>290.37</v>
      </c>
    </row>
    <row r="30" spans="1:7" ht="22.5" hidden="1" customHeight="1" outlineLevel="2" x14ac:dyDescent="0.25">
      <c r="A30" s="35" t="s">
        <v>35</v>
      </c>
      <c r="B30" s="26" t="s">
        <v>36</v>
      </c>
      <c r="C30" s="36">
        <v>994.22382671480148</v>
      </c>
      <c r="D30" s="36">
        <v>1021.7898832684825</v>
      </c>
      <c r="E30" s="36">
        <v>1000.6734006734006</v>
      </c>
      <c r="F30" s="36">
        <v>1005.0541516245487</v>
      </c>
      <c r="G30" s="34">
        <v>1073.3133588180597</v>
      </c>
    </row>
    <row r="31" spans="1:7" ht="22.5" hidden="1" customHeight="1" outlineLevel="2" x14ac:dyDescent="0.25">
      <c r="A31" s="35" t="s">
        <v>37</v>
      </c>
      <c r="B31" s="26" t="s">
        <v>11</v>
      </c>
      <c r="C31" s="38">
        <v>263.07998657226602</v>
      </c>
      <c r="D31" s="38">
        <v>437.45001220703102</v>
      </c>
      <c r="E31" s="38">
        <v>52.380001068115199</v>
      </c>
      <c r="F31" s="27">
        <v>752.90999984741234</v>
      </c>
      <c r="G31" s="28">
        <v>17143.719924926801</v>
      </c>
    </row>
    <row r="32" spans="1:7" ht="22.5" hidden="1" customHeight="1" outlineLevel="2" x14ac:dyDescent="0.25">
      <c r="A32" s="35" t="s">
        <v>38</v>
      </c>
      <c r="B32" s="26" t="s">
        <v>22</v>
      </c>
      <c r="C32" s="36">
        <v>10</v>
      </c>
      <c r="D32" s="36">
        <v>17</v>
      </c>
      <c r="E32" s="36">
        <v>2</v>
      </c>
      <c r="F32" s="37">
        <v>29</v>
      </c>
      <c r="G32" s="34">
        <v>666</v>
      </c>
    </row>
    <row r="33" spans="1:8" ht="22.5" hidden="1" customHeight="1" outlineLevel="2" x14ac:dyDescent="0.25">
      <c r="A33" s="35" t="s">
        <v>39</v>
      </c>
      <c r="B33" s="26" t="s">
        <v>11</v>
      </c>
      <c r="C33" s="38">
        <v>52.180000305175803</v>
      </c>
      <c r="D33" s="38">
        <v>0</v>
      </c>
      <c r="E33" s="38">
        <v>0</v>
      </c>
      <c r="F33" s="27">
        <v>52.180000305175803</v>
      </c>
      <c r="G33" s="28">
        <v>501.21000289916998</v>
      </c>
    </row>
    <row r="34" spans="1:8" ht="22.5" hidden="1" customHeight="1" outlineLevel="2" x14ac:dyDescent="0.25">
      <c r="A34" s="35" t="s">
        <v>40</v>
      </c>
      <c r="B34" s="26" t="s">
        <v>22</v>
      </c>
      <c r="C34" s="36">
        <v>2</v>
      </c>
      <c r="D34" s="36">
        <v>0</v>
      </c>
      <c r="E34" s="36">
        <v>0</v>
      </c>
      <c r="F34" s="37">
        <v>2</v>
      </c>
      <c r="G34" s="34">
        <v>19</v>
      </c>
    </row>
    <row r="35" spans="1:8" ht="22.5" hidden="1" customHeight="1" outlineLevel="2" x14ac:dyDescent="0.25">
      <c r="A35" s="35" t="s">
        <v>41</v>
      </c>
      <c r="B35" s="26" t="s">
        <v>15</v>
      </c>
      <c r="C35" s="38">
        <v>4.25</v>
      </c>
      <c r="D35" s="38">
        <v>4.83</v>
      </c>
      <c r="E35" s="38">
        <v>0</v>
      </c>
      <c r="F35" s="27">
        <v>9.08</v>
      </c>
      <c r="G35" s="28">
        <v>224.88</v>
      </c>
    </row>
    <row r="36" spans="1:8" ht="22.5" hidden="1" customHeight="1" outlineLevel="2" x14ac:dyDescent="0.25">
      <c r="A36" s="35" t="s">
        <v>42</v>
      </c>
      <c r="B36" s="26" t="s">
        <v>36</v>
      </c>
      <c r="C36" s="36">
        <v>74.178820441751014</v>
      </c>
      <c r="D36" s="36">
        <v>90.569360705389443</v>
      </c>
      <c r="E36" s="36" t="e">
        <v>#DIV/0!</v>
      </c>
      <c r="F36" s="36">
        <v>88.666299576276231</v>
      </c>
      <c r="G36" s="34">
        <v>78.463758128005921</v>
      </c>
    </row>
    <row r="37" spans="1:8" ht="22.5" hidden="1" customHeight="1" outlineLevel="2" x14ac:dyDescent="0.25">
      <c r="A37" s="35" t="s">
        <v>43</v>
      </c>
      <c r="B37" s="26" t="s">
        <v>11</v>
      </c>
      <c r="C37" s="36">
        <v>3069.2599868774419</v>
      </c>
      <c r="D37" s="36">
        <v>3063.4500122070312</v>
      </c>
      <c r="E37" s="36">
        <v>3024.3800010681152</v>
      </c>
      <c r="F37" s="36">
        <v>9157.0900001525879</v>
      </c>
      <c r="G37" s="39">
        <v>329302.92992782599</v>
      </c>
    </row>
    <row r="38" spans="1:8" ht="22.5" hidden="1" customHeight="1" outlineLevel="2" x14ac:dyDescent="0.25">
      <c r="A38" s="35" t="s">
        <v>44</v>
      </c>
      <c r="B38" s="26" t="s">
        <v>11</v>
      </c>
      <c r="C38" s="36">
        <v>4222</v>
      </c>
      <c r="D38" s="36">
        <v>4224</v>
      </c>
      <c r="E38" s="36">
        <v>4144</v>
      </c>
      <c r="F38" s="37">
        <v>12590</v>
      </c>
      <c r="G38" s="34">
        <v>310348</v>
      </c>
    </row>
    <row r="39" spans="1:8" ht="22.5" hidden="1" customHeight="1" outlineLevel="2" x14ac:dyDescent="0.25">
      <c r="A39" s="40" t="s">
        <v>45</v>
      </c>
      <c r="B39" s="26" t="s">
        <v>11</v>
      </c>
      <c r="C39" s="194">
        <v>82798.719963073687</v>
      </c>
      <c r="D39" s="207"/>
      <c r="E39" s="207"/>
      <c r="F39" s="207"/>
      <c r="G39" s="208"/>
      <c r="H39" s="41"/>
    </row>
    <row r="40" spans="1:8" ht="22.5" hidden="1" customHeight="1" outlineLevel="1" collapsed="1" x14ac:dyDescent="0.25">
      <c r="A40" s="197" t="s">
        <v>46</v>
      </c>
      <c r="B40" s="198"/>
      <c r="C40" s="198"/>
      <c r="D40" s="198"/>
      <c r="E40" s="198"/>
      <c r="F40" s="198"/>
      <c r="G40" s="199"/>
      <c r="H40" s="41"/>
    </row>
    <row r="41" spans="1:8" ht="22.5" hidden="1" customHeight="1" outlineLevel="2" x14ac:dyDescent="0.25">
      <c r="A41" s="35" t="s">
        <v>47</v>
      </c>
      <c r="B41" s="26" t="s">
        <v>11</v>
      </c>
      <c r="C41" s="36">
        <v>3801</v>
      </c>
      <c r="D41" s="36">
        <v>4214.1000000000004</v>
      </c>
      <c r="E41" s="36">
        <v>4070.9</v>
      </c>
      <c r="F41" s="37">
        <v>12086</v>
      </c>
      <c r="G41" s="34">
        <v>300537</v>
      </c>
    </row>
    <row r="42" spans="1:8" ht="22.5" hidden="1" customHeight="1" outlineLevel="2" x14ac:dyDescent="0.25">
      <c r="A42" s="35" t="s">
        <v>48</v>
      </c>
      <c r="B42" s="26" t="s">
        <v>15</v>
      </c>
      <c r="C42" s="38">
        <v>6.28</v>
      </c>
      <c r="D42" s="38">
        <v>6.98</v>
      </c>
      <c r="E42" s="38">
        <v>6.77</v>
      </c>
      <c r="F42" s="27">
        <v>20.03</v>
      </c>
      <c r="G42" s="28">
        <v>499.16</v>
      </c>
    </row>
    <row r="43" spans="1:8" ht="22.5" hidden="1" customHeight="1" outlineLevel="2" x14ac:dyDescent="0.25">
      <c r="A43" s="35" t="s">
        <v>49</v>
      </c>
      <c r="B43" s="26" t="s">
        <v>36</v>
      </c>
      <c r="C43" s="36">
        <v>605.25477707006371</v>
      </c>
      <c r="D43" s="36">
        <v>603.73925501432666</v>
      </c>
      <c r="E43" s="36">
        <v>601.31462333825709</v>
      </c>
      <c r="F43" s="37">
        <v>603.39490763854212</v>
      </c>
      <c r="G43" s="34">
        <v>602.08550364612552</v>
      </c>
    </row>
    <row r="44" spans="1:8" ht="22.5" hidden="1" customHeight="1" outlineLevel="1" collapsed="1" x14ac:dyDescent="0.25">
      <c r="A44" s="197" t="s">
        <v>50</v>
      </c>
      <c r="B44" s="198"/>
      <c r="C44" s="198"/>
      <c r="D44" s="198"/>
      <c r="E44" s="198"/>
      <c r="F44" s="198"/>
      <c r="G44" s="199"/>
    </row>
    <row r="45" spans="1:8" ht="22.5" hidden="1" customHeight="1" outlineLevel="2" x14ac:dyDescent="0.25">
      <c r="A45" s="35" t="s">
        <v>51</v>
      </c>
      <c r="B45" s="26" t="s">
        <v>11</v>
      </c>
      <c r="C45" s="38">
        <v>0</v>
      </c>
      <c r="D45" s="38">
        <v>0</v>
      </c>
      <c r="E45" s="38">
        <v>0</v>
      </c>
      <c r="F45" s="27">
        <v>0</v>
      </c>
      <c r="G45" s="28">
        <v>0</v>
      </c>
    </row>
    <row r="46" spans="1:8" ht="22.5" hidden="1" customHeight="1" outlineLevel="2" x14ac:dyDescent="0.25">
      <c r="A46" s="35" t="s">
        <v>52</v>
      </c>
      <c r="B46" s="26" t="s">
        <v>22</v>
      </c>
      <c r="C46" s="36">
        <v>0</v>
      </c>
      <c r="D46" s="36">
        <v>0</v>
      </c>
      <c r="E46" s="36">
        <v>0</v>
      </c>
      <c r="F46" s="37">
        <v>0</v>
      </c>
      <c r="G46" s="34">
        <v>0</v>
      </c>
    </row>
    <row r="47" spans="1:8" ht="22.5" hidden="1" customHeight="1" outlineLevel="2" x14ac:dyDescent="0.25">
      <c r="A47" s="35" t="s">
        <v>53</v>
      </c>
      <c r="B47" s="26" t="s">
        <v>11</v>
      </c>
      <c r="C47" s="38">
        <v>0</v>
      </c>
      <c r="D47" s="38">
        <v>0</v>
      </c>
      <c r="E47" s="38">
        <v>0</v>
      </c>
      <c r="F47" s="27">
        <v>0</v>
      </c>
      <c r="G47" s="28">
        <v>0</v>
      </c>
    </row>
    <row r="48" spans="1:8" ht="22.5" hidden="1" customHeight="1" outlineLevel="2" x14ac:dyDescent="0.25">
      <c r="A48" s="35" t="s">
        <v>54</v>
      </c>
      <c r="B48" s="26" t="s">
        <v>11</v>
      </c>
      <c r="C48" s="194">
        <v>52233</v>
      </c>
      <c r="D48" s="195"/>
      <c r="E48" s="195"/>
      <c r="F48" s="195"/>
      <c r="G48" s="206"/>
    </row>
    <row r="49" spans="1:7" ht="22.5" hidden="1" customHeight="1" outlineLevel="2" x14ac:dyDescent="0.25">
      <c r="A49" s="35" t="s">
        <v>55</v>
      </c>
      <c r="B49" s="26" t="s">
        <v>11</v>
      </c>
      <c r="C49" s="38">
        <v>0</v>
      </c>
      <c r="D49" s="38">
        <v>0</v>
      </c>
      <c r="E49" s="38">
        <v>0</v>
      </c>
      <c r="F49" s="27">
        <v>0</v>
      </c>
      <c r="G49" s="28">
        <v>5.97</v>
      </c>
    </row>
    <row r="50" spans="1:7" ht="22.5" hidden="1" customHeight="1" outlineLevel="2" x14ac:dyDescent="0.25">
      <c r="A50" s="35" t="s">
        <v>56</v>
      </c>
      <c r="B50" s="42" t="s">
        <v>57</v>
      </c>
      <c r="C50" s="38">
        <v>0</v>
      </c>
      <c r="D50" s="38">
        <v>0</v>
      </c>
      <c r="E50" s="38">
        <v>0</v>
      </c>
      <c r="F50" s="27">
        <v>0</v>
      </c>
      <c r="G50" s="28">
        <v>0</v>
      </c>
    </row>
    <row r="51" spans="1:7" ht="22.5" hidden="1" customHeight="1" outlineLevel="2" x14ac:dyDescent="0.25">
      <c r="A51" s="35" t="s">
        <v>58</v>
      </c>
      <c r="B51" s="26" t="s">
        <v>15</v>
      </c>
      <c r="C51" s="43">
        <v>0</v>
      </c>
      <c r="D51" s="43">
        <v>0</v>
      </c>
      <c r="E51" s="43">
        <v>0</v>
      </c>
      <c r="F51" s="44">
        <v>0</v>
      </c>
      <c r="G51" s="45">
        <v>3.62</v>
      </c>
    </row>
    <row r="52" spans="1:7" ht="22.5" hidden="1" customHeight="1" outlineLevel="2" x14ac:dyDescent="0.25">
      <c r="A52" s="35" t="s">
        <v>49</v>
      </c>
      <c r="B52" s="26" t="s">
        <v>36</v>
      </c>
      <c r="C52" s="38">
        <v>0</v>
      </c>
      <c r="D52" s="38">
        <v>0</v>
      </c>
      <c r="E52" s="38">
        <v>0</v>
      </c>
      <c r="F52" s="27">
        <v>0</v>
      </c>
      <c r="G52" s="28">
        <v>1.649171270718232</v>
      </c>
    </row>
    <row r="53" spans="1:7" ht="22.5" hidden="1" customHeight="1" outlineLevel="2" x14ac:dyDescent="0.25">
      <c r="A53" s="35" t="s">
        <v>59</v>
      </c>
      <c r="B53" s="42" t="s">
        <v>60</v>
      </c>
      <c r="C53" s="43">
        <v>0</v>
      </c>
      <c r="D53" s="43">
        <v>0</v>
      </c>
      <c r="E53" s="43">
        <v>0</v>
      </c>
      <c r="F53" s="44">
        <v>0</v>
      </c>
      <c r="G53" s="45">
        <v>0</v>
      </c>
    </row>
    <row r="54" spans="1:7" ht="22.5" hidden="1" customHeight="1" outlineLevel="1" collapsed="1" x14ac:dyDescent="0.25">
      <c r="A54" s="197" t="s">
        <v>61</v>
      </c>
      <c r="B54" s="198"/>
      <c r="C54" s="198"/>
      <c r="D54" s="198"/>
      <c r="E54" s="198"/>
      <c r="F54" s="198"/>
      <c r="G54" s="199"/>
    </row>
    <row r="55" spans="1:7" ht="22.5" hidden="1" customHeight="1" outlineLevel="2" x14ac:dyDescent="0.25">
      <c r="A55" s="35" t="s">
        <v>62</v>
      </c>
      <c r="B55" s="26" t="s">
        <v>11</v>
      </c>
      <c r="C55" s="194">
        <v>0</v>
      </c>
      <c r="D55" s="195"/>
      <c r="E55" s="195"/>
      <c r="F55" s="196"/>
      <c r="G55" s="34">
        <v>0</v>
      </c>
    </row>
    <row r="56" spans="1:7" ht="22.5" hidden="1" customHeight="1" outlineLevel="2" x14ac:dyDescent="0.25">
      <c r="A56" s="35" t="s">
        <v>52</v>
      </c>
      <c r="B56" s="26" t="s">
        <v>22</v>
      </c>
      <c r="C56" s="194">
        <v>0</v>
      </c>
      <c r="D56" s="195"/>
      <c r="E56" s="195"/>
      <c r="F56" s="196"/>
      <c r="G56" s="34">
        <v>0</v>
      </c>
    </row>
    <row r="57" spans="1:7" ht="22.5" hidden="1" customHeight="1" outlineLevel="2" x14ac:dyDescent="0.25">
      <c r="A57" s="35" t="s">
        <v>63</v>
      </c>
      <c r="B57" s="26" t="s">
        <v>11</v>
      </c>
      <c r="C57" s="194">
        <v>47.720001220703097</v>
      </c>
      <c r="D57" s="195"/>
      <c r="E57" s="195"/>
      <c r="F57" s="196"/>
      <c r="G57" s="34">
        <v>47.720001220703097</v>
      </c>
    </row>
    <row r="58" spans="1:7" ht="22.5" hidden="1" customHeight="1" outlineLevel="2" x14ac:dyDescent="0.25">
      <c r="A58" s="35" t="s">
        <v>52</v>
      </c>
      <c r="B58" s="26" t="s">
        <v>22</v>
      </c>
      <c r="C58" s="194">
        <v>2</v>
      </c>
      <c r="D58" s="195"/>
      <c r="E58" s="195"/>
      <c r="F58" s="196"/>
      <c r="G58" s="34">
        <v>2</v>
      </c>
    </row>
    <row r="59" spans="1:7" ht="22.5" hidden="1" customHeight="1" outlineLevel="2" x14ac:dyDescent="0.25">
      <c r="A59" s="35" t="s">
        <v>64</v>
      </c>
      <c r="B59" s="26" t="s">
        <v>11</v>
      </c>
      <c r="C59" s="194">
        <v>247.75</v>
      </c>
      <c r="D59" s="195"/>
      <c r="E59" s="195"/>
      <c r="F59" s="195"/>
      <c r="G59" s="206"/>
    </row>
    <row r="60" spans="1:7" ht="22.5" hidden="1" customHeight="1" outlineLevel="1" collapsed="1" thickBot="1" x14ac:dyDescent="0.3">
      <c r="A60" s="197" t="s">
        <v>65</v>
      </c>
      <c r="B60" s="198"/>
      <c r="C60" s="198"/>
      <c r="D60" s="198"/>
      <c r="E60" s="198"/>
      <c r="F60" s="198"/>
      <c r="G60" s="199"/>
    </row>
    <row r="61" spans="1:7" ht="22.5" hidden="1" customHeight="1" outlineLevel="2" collapsed="1" x14ac:dyDescent="0.25">
      <c r="A61" s="203" t="s">
        <v>66</v>
      </c>
      <c r="B61" s="204"/>
      <c r="C61" s="204"/>
      <c r="D61" s="204"/>
      <c r="E61" s="204"/>
      <c r="F61" s="204"/>
      <c r="G61" s="205"/>
    </row>
    <row r="62" spans="1:7" ht="22.5" hidden="1" customHeight="1" outlineLevel="3" x14ac:dyDescent="0.25">
      <c r="A62" s="35" t="s">
        <v>67</v>
      </c>
      <c r="B62" s="26" t="s">
        <v>11</v>
      </c>
      <c r="C62" s="36">
        <v>3730.3</v>
      </c>
      <c r="D62" s="36">
        <v>3700.3</v>
      </c>
      <c r="E62" s="36">
        <v>3806.4</v>
      </c>
      <c r="F62" s="36">
        <v>11237</v>
      </c>
      <c r="G62" s="34">
        <v>276562.69</v>
      </c>
    </row>
    <row r="63" spans="1:7" ht="22.5" hidden="1" customHeight="1" outlineLevel="3" x14ac:dyDescent="0.25">
      <c r="A63" s="35" t="s">
        <v>68</v>
      </c>
      <c r="B63" s="46" t="s">
        <v>69</v>
      </c>
      <c r="C63" s="47">
        <v>0.91253125107024213</v>
      </c>
      <c r="D63" s="47">
        <v>0.95118258397361588</v>
      </c>
      <c r="E63" s="47">
        <v>0.95199031602957207</v>
      </c>
      <c r="F63" s="47">
        <v>0.93825956482858408</v>
      </c>
      <c r="G63" s="48">
        <v>0.93086863106220774</v>
      </c>
    </row>
    <row r="64" spans="1:7" ht="22.5" hidden="1" customHeight="1" outlineLevel="3" x14ac:dyDescent="0.25">
      <c r="A64" s="35" t="s">
        <v>70</v>
      </c>
      <c r="B64" s="26" t="s">
        <v>11</v>
      </c>
      <c r="C64" s="36">
        <v>318.79000000000002</v>
      </c>
      <c r="D64" s="36">
        <v>152.92000000000002</v>
      </c>
      <c r="E64" s="36">
        <v>153.63</v>
      </c>
      <c r="F64" s="37">
        <v>625.34</v>
      </c>
      <c r="G64" s="34">
        <v>17800.2</v>
      </c>
    </row>
    <row r="65" spans="1:7" ht="22.5" hidden="1" customHeight="1" outlineLevel="3" x14ac:dyDescent="0.25">
      <c r="A65" s="35" t="s">
        <v>71</v>
      </c>
      <c r="B65" s="46" t="s">
        <v>69</v>
      </c>
      <c r="C65" s="47">
        <v>7.7984568943163413E-2</v>
      </c>
      <c r="D65" s="47">
        <v>3.9308931908560212E-2</v>
      </c>
      <c r="E65" s="47">
        <v>3.8423253533948917E-2</v>
      </c>
      <c r="F65" s="47">
        <v>5.2214224105179924E-2</v>
      </c>
      <c r="G65" s="48">
        <v>5.9912809665806727E-2</v>
      </c>
    </row>
    <row r="66" spans="1:7" ht="22.5" hidden="1" customHeight="1" outlineLevel="3" x14ac:dyDescent="0.25">
      <c r="A66" s="35" t="s">
        <v>72</v>
      </c>
      <c r="B66" s="26" t="s">
        <v>11</v>
      </c>
      <c r="C66" s="36">
        <v>38.769999999999996</v>
      </c>
      <c r="D66" s="36">
        <v>36.989999999999995</v>
      </c>
      <c r="E66" s="36">
        <v>38.33</v>
      </c>
      <c r="F66" s="37">
        <v>114.08999999999999</v>
      </c>
      <c r="G66" s="34">
        <v>2738.8199999999997</v>
      </c>
    </row>
    <row r="67" spans="1:7" ht="22.5" hidden="1" customHeight="1" outlineLevel="3" x14ac:dyDescent="0.25">
      <c r="A67" s="35" t="s">
        <v>73</v>
      </c>
      <c r="B67" s="46" t="s">
        <v>69</v>
      </c>
      <c r="C67" s="47">
        <v>9.4841799865944508E-3</v>
      </c>
      <c r="D67" s="47">
        <v>9.5084841178239721E-3</v>
      </c>
      <c r="E67" s="47">
        <v>9.5864304364789554E-3</v>
      </c>
      <c r="F67" s="47">
        <v>9.5262110662359314E-3</v>
      </c>
      <c r="G67" s="48">
        <v>9.2184582964744653E-3</v>
      </c>
    </row>
    <row r="68" spans="1:7" ht="22.5" hidden="1" customHeight="1" outlineLevel="3" x14ac:dyDescent="0.25">
      <c r="A68" s="35" t="s">
        <v>74</v>
      </c>
      <c r="B68" s="26" t="s">
        <v>11</v>
      </c>
      <c r="C68" s="36">
        <v>0</v>
      </c>
      <c r="D68" s="36">
        <v>0</v>
      </c>
      <c r="E68" s="36">
        <v>0</v>
      </c>
      <c r="F68" s="37">
        <v>0</v>
      </c>
      <c r="G68" s="34">
        <v>0.03</v>
      </c>
    </row>
    <row r="69" spans="1:7" ht="22.5" hidden="1" customHeight="1" outlineLevel="3" x14ac:dyDescent="0.25">
      <c r="A69" s="35" t="s">
        <v>75</v>
      </c>
      <c r="B69" s="46" t="s">
        <v>69</v>
      </c>
      <c r="C69" s="47">
        <v>0</v>
      </c>
      <c r="D69" s="47">
        <v>0</v>
      </c>
      <c r="E69" s="47">
        <v>0</v>
      </c>
      <c r="F69" s="47">
        <v>0</v>
      </c>
      <c r="G69" s="48">
        <v>1.0097551094786585E-7</v>
      </c>
    </row>
    <row r="70" spans="1:7" ht="22.5" hidden="1" customHeight="1" outlineLevel="2" collapsed="1" x14ac:dyDescent="0.25">
      <c r="A70" s="203" t="s">
        <v>76</v>
      </c>
      <c r="B70" s="204"/>
      <c r="C70" s="204"/>
      <c r="D70" s="204"/>
      <c r="E70" s="204"/>
      <c r="F70" s="204"/>
      <c r="G70" s="205"/>
    </row>
    <row r="71" spans="1:7" ht="22.5" hidden="1" customHeight="1" outlineLevel="3" x14ac:dyDescent="0.25">
      <c r="A71" s="35" t="s">
        <v>77</v>
      </c>
      <c r="B71" s="26" t="s">
        <v>11</v>
      </c>
      <c r="C71" s="36">
        <v>0</v>
      </c>
      <c r="D71" s="36">
        <v>0</v>
      </c>
      <c r="E71" s="36">
        <v>0</v>
      </c>
      <c r="F71" s="37">
        <v>0</v>
      </c>
      <c r="G71" s="34">
        <v>1466.78</v>
      </c>
    </row>
    <row r="72" spans="1:7" ht="22.5" hidden="1" customHeight="1" outlineLevel="3" x14ac:dyDescent="0.25">
      <c r="A72" s="35" t="s">
        <v>78</v>
      </c>
      <c r="B72" s="46" t="s">
        <v>69</v>
      </c>
      <c r="C72" s="47">
        <v>0</v>
      </c>
      <c r="D72" s="47">
        <v>0</v>
      </c>
      <c r="E72" s="47">
        <v>0</v>
      </c>
      <c r="F72" s="47">
        <v>0</v>
      </c>
      <c r="G72" s="48">
        <v>1.0098369567499826E-2</v>
      </c>
    </row>
    <row r="73" spans="1:7" ht="22.5" hidden="1" customHeight="1" outlineLevel="3" x14ac:dyDescent="0.25">
      <c r="A73" s="35" t="s">
        <v>79</v>
      </c>
      <c r="B73" s="26" t="s">
        <v>11</v>
      </c>
      <c r="C73" s="36">
        <v>1839</v>
      </c>
      <c r="D73" s="36">
        <v>1853.8</v>
      </c>
      <c r="E73" s="36">
        <v>1894</v>
      </c>
      <c r="F73" s="37">
        <v>5586.8</v>
      </c>
      <c r="G73" s="34">
        <v>133759.1</v>
      </c>
    </row>
    <row r="74" spans="1:7" ht="22.5" hidden="1" customHeight="1" outlineLevel="3" x14ac:dyDescent="0.25">
      <c r="A74" s="35" t="s">
        <v>80</v>
      </c>
      <c r="B74" s="46" t="s">
        <v>69</v>
      </c>
      <c r="C74" s="47">
        <v>0.91018426405737274</v>
      </c>
      <c r="D74" s="47">
        <v>0.95378726294234473</v>
      </c>
      <c r="E74" s="47">
        <v>0.95034044667004525</v>
      </c>
      <c r="F74" s="47">
        <v>0.93784517866195738</v>
      </c>
      <c r="G74" s="48">
        <v>0.92089394784232537</v>
      </c>
    </row>
    <row r="75" spans="1:7" ht="22.5" hidden="1" customHeight="1" outlineLevel="3" x14ac:dyDescent="0.25">
      <c r="A75" s="35" t="s">
        <v>81</v>
      </c>
      <c r="B75" s="26" t="s">
        <v>11</v>
      </c>
      <c r="C75" s="36">
        <v>162.18</v>
      </c>
      <c r="D75" s="36">
        <v>71.3</v>
      </c>
      <c r="E75" s="36">
        <v>80</v>
      </c>
      <c r="F75" s="37">
        <v>313.48</v>
      </c>
      <c r="G75" s="34">
        <v>8675.5300000000007</v>
      </c>
    </row>
    <row r="76" spans="1:7" ht="22.5" hidden="1" customHeight="1" outlineLevel="3" x14ac:dyDescent="0.25">
      <c r="A76" s="35" t="s">
        <v>82</v>
      </c>
      <c r="B76" s="46" t="s">
        <v>69</v>
      </c>
      <c r="C76" s="47">
        <v>8.0268452389790496E-2</v>
      </c>
      <c r="D76" s="47">
        <v>3.6684125497782487E-2</v>
      </c>
      <c r="E76" s="47">
        <v>4.0141095952272235E-2</v>
      </c>
      <c r="F76" s="47">
        <v>5.2623273896855158E-2</v>
      </c>
      <c r="G76" s="48">
        <v>5.9728594699908488E-2</v>
      </c>
    </row>
    <row r="77" spans="1:7" ht="22.5" hidden="1" customHeight="1" outlineLevel="3" x14ac:dyDescent="0.25">
      <c r="A77" s="35" t="s">
        <v>83</v>
      </c>
      <c r="B77" s="26" t="s">
        <v>11</v>
      </c>
      <c r="C77" s="36">
        <v>19.29</v>
      </c>
      <c r="D77" s="36">
        <v>18.52</v>
      </c>
      <c r="E77" s="36">
        <v>18.97</v>
      </c>
      <c r="F77" s="37">
        <v>56.78</v>
      </c>
      <c r="G77" s="34">
        <v>1347.78</v>
      </c>
    </row>
    <row r="78" spans="1:7" ht="22.5" hidden="1" customHeight="1" outlineLevel="3" x14ac:dyDescent="0.25">
      <c r="A78" s="35" t="s">
        <v>84</v>
      </c>
      <c r="B78" s="46" t="s">
        <v>69</v>
      </c>
      <c r="C78" s="47">
        <v>9.5472835528367158E-3</v>
      </c>
      <c r="D78" s="47">
        <v>9.5286115598728141E-3</v>
      </c>
      <c r="E78" s="47">
        <v>9.5184573776825529E-3</v>
      </c>
      <c r="F78" s="47">
        <v>9.5315474411874317E-3</v>
      </c>
      <c r="G78" s="48">
        <v>9.2790878902663763E-3</v>
      </c>
    </row>
    <row r="79" spans="1:7" ht="22.5" hidden="1" customHeight="1" outlineLevel="3" x14ac:dyDescent="0.25">
      <c r="A79" s="35" t="s">
        <v>85</v>
      </c>
      <c r="B79" s="26" t="s">
        <v>11</v>
      </c>
      <c r="C79" s="36">
        <v>0</v>
      </c>
      <c r="D79" s="36">
        <v>0</v>
      </c>
      <c r="E79" s="36">
        <v>0</v>
      </c>
      <c r="F79" s="37">
        <v>0</v>
      </c>
      <c r="G79" s="34">
        <v>0</v>
      </c>
    </row>
    <row r="80" spans="1:7" ht="22.5" hidden="1" customHeight="1" outlineLevel="3" x14ac:dyDescent="0.25">
      <c r="A80" s="35" t="s">
        <v>86</v>
      </c>
      <c r="B80" s="46" t="s">
        <v>69</v>
      </c>
      <c r="C80" s="47">
        <v>0</v>
      </c>
      <c r="D80" s="47">
        <v>0</v>
      </c>
      <c r="E80" s="47">
        <v>0</v>
      </c>
      <c r="F80" s="47">
        <v>0</v>
      </c>
      <c r="G80" s="48">
        <v>0</v>
      </c>
    </row>
    <row r="81" spans="1:7" ht="22.5" hidden="1" customHeight="1" outlineLevel="2" collapsed="1" thickBot="1" x14ac:dyDescent="0.3">
      <c r="A81" s="203" t="s">
        <v>87</v>
      </c>
      <c r="B81" s="204"/>
      <c r="C81" s="204"/>
      <c r="D81" s="204"/>
      <c r="E81" s="204"/>
      <c r="F81" s="204"/>
      <c r="G81" s="205"/>
    </row>
    <row r="82" spans="1:7" ht="22.5" hidden="1" customHeight="1" outlineLevel="3" x14ac:dyDescent="0.25">
      <c r="A82" s="35" t="s">
        <v>88</v>
      </c>
      <c r="B82" s="26" t="s">
        <v>11</v>
      </c>
      <c r="C82" s="36">
        <v>0</v>
      </c>
      <c r="D82" s="36">
        <v>0</v>
      </c>
      <c r="E82" s="36">
        <v>0</v>
      </c>
      <c r="F82" s="37">
        <v>0</v>
      </c>
      <c r="G82" s="34">
        <v>1563.31</v>
      </c>
    </row>
    <row r="83" spans="1:7" ht="22.5" hidden="1" customHeight="1" outlineLevel="3" x14ac:dyDescent="0.25">
      <c r="A83" s="35" t="s">
        <v>89</v>
      </c>
      <c r="B83" s="46" t="s">
        <v>69</v>
      </c>
      <c r="C83" s="47">
        <v>0</v>
      </c>
      <c r="D83" s="47">
        <v>0</v>
      </c>
      <c r="E83" s="47">
        <v>0</v>
      </c>
      <c r="F83" s="47">
        <v>0</v>
      </c>
      <c r="G83" s="48">
        <v>1.0294920961156067E-2</v>
      </c>
    </row>
    <row r="84" spans="1:7" ht="22.5" hidden="1" customHeight="1" outlineLevel="3" x14ac:dyDescent="0.25">
      <c r="A84" s="35" t="s">
        <v>90</v>
      </c>
      <c r="B84" s="26" t="s">
        <v>11</v>
      </c>
      <c r="C84" s="36">
        <v>1891.3</v>
      </c>
      <c r="D84" s="36">
        <v>1846.5</v>
      </c>
      <c r="E84" s="36">
        <v>1912.4</v>
      </c>
      <c r="F84" s="37">
        <v>5650.2000000000007</v>
      </c>
      <c r="G84" s="34">
        <v>139773.5</v>
      </c>
    </row>
    <row r="85" spans="1:7" ht="22.5" hidden="1" customHeight="1" outlineLevel="3" x14ac:dyDescent="0.25">
      <c r="A85" s="35" t="s">
        <v>91</v>
      </c>
      <c r="B85" s="46" t="s">
        <v>69</v>
      </c>
      <c r="C85" s="47">
        <v>0.91482497254993012</v>
      </c>
      <c r="D85" s="47">
        <v>0.94858187908085423</v>
      </c>
      <c r="E85" s="47">
        <v>0.95362996723829285</v>
      </c>
      <c r="F85" s="47">
        <v>0.93866966144297492</v>
      </c>
      <c r="G85" s="48">
        <v>0.92045540229650402</v>
      </c>
    </row>
    <row r="86" spans="1:7" ht="22.5" hidden="1" customHeight="1" outlineLevel="3" x14ac:dyDescent="0.25">
      <c r="A86" s="35" t="s">
        <v>92</v>
      </c>
      <c r="B86" s="26" t="s">
        <v>11</v>
      </c>
      <c r="C86" s="36">
        <v>156.61000000000001</v>
      </c>
      <c r="D86" s="36">
        <v>81.62</v>
      </c>
      <c r="E86" s="36">
        <v>73.63</v>
      </c>
      <c r="F86" s="37">
        <v>311.86</v>
      </c>
      <c r="G86" s="34">
        <v>9124.67</v>
      </c>
    </row>
    <row r="87" spans="1:7" ht="22.5" hidden="1" customHeight="1" outlineLevel="3" x14ac:dyDescent="0.25">
      <c r="A87" s="35" t="s">
        <v>93</v>
      </c>
      <c r="B87" s="46" t="s">
        <v>69</v>
      </c>
      <c r="C87" s="47">
        <v>7.5752518876457772E-2</v>
      </c>
      <c r="D87" s="47">
        <v>4.1929733534026174E-2</v>
      </c>
      <c r="E87" s="47">
        <v>3.6716050244590827E-2</v>
      </c>
      <c r="F87" s="47">
        <v>5.180940862581964E-2</v>
      </c>
      <c r="G87" s="48">
        <v>6.008901398099669E-2</v>
      </c>
    </row>
    <row r="88" spans="1:7" ht="22.5" hidden="1" customHeight="1" outlineLevel="3" x14ac:dyDescent="0.25">
      <c r="A88" s="35" t="s">
        <v>94</v>
      </c>
      <c r="B88" s="26" t="s">
        <v>11</v>
      </c>
      <c r="C88" s="36">
        <v>19.48</v>
      </c>
      <c r="D88" s="36">
        <v>18.47</v>
      </c>
      <c r="E88" s="36">
        <v>19.36</v>
      </c>
      <c r="F88" s="37">
        <v>57.31</v>
      </c>
      <c r="G88" s="34">
        <v>1391.04</v>
      </c>
    </row>
    <row r="89" spans="1:7" ht="22.5" hidden="1" customHeight="1" outlineLevel="3" x14ac:dyDescent="0.25">
      <c r="A89" s="35" t="s">
        <v>95</v>
      </c>
      <c r="B89" s="46" t="s">
        <v>69</v>
      </c>
      <c r="C89" s="47">
        <v>9.42250857361214E-3</v>
      </c>
      <c r="D89" s="47">
        <v>9.4883873851196194E-3</v>
      </c>
      <c r="E89" s="47">
        <v>9.6539825171163707E-3</v>
      </c>
      <c r="F89" s="47">
        <v>9.5209299312054244E-3</v>
      </c>
      <c r="G89" s="48">
        <v>9.1604652012758411E-3</v>
      </c>
    </row>
    <row r="90" spans="1:7" ht="22.5" hidden="1" customHeight="1" outlineLevel="3" x14ac:dyDescent="0.25">
      <c r="A90" s="35" t="s">
        <v>96</v>
      </c>
      <c r="B90" s="26" t="s">
        <v>11</v>
      </c>
      <c r="C90" s="36">
        <v>0</v>
      </c>
      <c r="D90" s="36">
        <v>0</v>
      </c>
      <c r="E90" s="36">
        <v>0</v>
      </c>
      <c r="F90" s="37">
        <v>0</v>
      </c>
      <c r="G90" s="34">
        <v>0.03</v>
      </c>
    </row>
    <row r="91" spans="1:7" ht="22.5" hidden="1" customHeight="1" outlineLevel="3" thickBot="1" x14ac:dyDescent="0.3">
      <c r="A91" s="17" t="s">
        <v>97</v>
      </c>
      <c r="B91" s="49" t="s">
        <v>69</v>
      </c>
      <c r="C91" s="50">
        <v>0</v>
      </c>
      <c r="D91" s="50">
        <v>0</v>
      </c>
      <c r="E91" s="50">
        <v>0</v>
      </c>
      <c r="F91" s="50">
        <v>0</v>
      </c>
      <c r="G91" s="51">
        <v>1.9756006731530024E-7</v>
      </c>
    </row>
    <row r="92" spans="1:7" ht="22.5" customHeight="1" collapsed="1" thickBot="1" x14ac:dyDescent="0.3">
      <c r="A92" s="172" t="s">
        <v>98</v>
      </c>
      <c r="B92" s="173"/>
      <c r="C92" s="173"/>
      <c r="D92" s="173"/>
      <c r="E92" s="173"/>
      <c r="F92" s="173"/>
      <c r="G92" s="174"/>
    </row>
    <row r="93" spans="1:7" ht="22.5" hidden="1" customHeight="1" outlineLevel="1" collapsed="1" x14ac:dyDescent="0.25">
      <c r="A93" s="200" t="s">
        <v>99</v>
      </c>
      <c r="B93" s="201"/>
      <c r="C93" s="201"/>
      <c r="D93" s="201"/>
      <c r="E93" s="201"/>
      <c r="F93" s="201"/>
      <c r="G93" s="202"/>
    </row>
    <row r="94" spans="1:7" ht="22.5" hidden="1" customHeight="1" outlineLevel="2" x14ac:dyDescent="0.25">
      <c r="A94" s="35" t="s">
        <v>100</v>
      </c>
      <c r="B94" s="26" t="s">
        <v>11</v>
      </c>
      <c r="C94" s="36">
        <v>1115.43</v>
      </c>
      <c r="D94" s="36">
        <v>1115.32</v>
      </c>
      <c r="E94" s="36">
        <v>1114.93</v>
      </c>
      <c r="F94" s="37">
        <v>3345.6800000000003</v>
      </c>
      <c r="G94" s="34">
        <v>79120.75</v>
      </c>
    </row>
    <row r="95" spans="1:7" ht="22.5" hidden="1" customHeight="1" outlineLevel="2" x14ac:dyDescent="0.25">
      <c r="A95" s="35" t="s">
        <v>101</v>
      </c>
      <c r="B95" s="26" t="s">
        <v>11</v>
      </c>
      <c r="C95" s="36">
        <v>1117.31</v>
      </c>
      <c r="D95" s="36">
        <v>1117.1199999999999</v>
      </c>
      <c r="E95" s="36">
        <v>1117.6300000000001</v>
      </c>
      <c r="F95" s="37">
        <v>3352.06</v>
      </c>
      <c r="G95" s="34">
        <v>80271.19</v>
      </c>
    </row>
    <row r="96" spans="1:7" ht="22.5" hidden="1" customHeight="1" outlineLevel="2" x14ac:dyDescent="0.25">
      <c r="A96" s="35" t="s">
        <v>102</v>
      </c>
      <c r="B96" s="26" t="s">
        <v>11</v>
      </c>
      <c r="C96" s="36">
        <v>1113.69</v>
      </c>
      <c r="D96" s="36">
        <v>1113.5</v>
      </c>
      <c r="E96" s="36">
        <v>1113.1199999999999</v>
      </c>
      <c r="F96" s="37">
        <v>3340.31</v>
      </c>
      <c r="G96" s="34">
        <v>80979.06</v>
      </c>
    </row>
    <row r="97" spans="1:7" ht="22.5" hidden="1" customHeight="1" outlineLevel="2" x14ac:dyDescent="0.25">
      <c r="A97" s="35" t="s">
        <v>103</v>
      </c>
      <c r="B97" s="26" t="s">
        <v>11</v>
      </c>
      <c r="C97" s="36">
        <v>2335.1</v>
      </c>
      <c r="D97" s="36">
        <v>2261.4</v>
      </c>
      <c r="E97" s="36">
        <v>2297</v>
      </c>
      <c r="F97" s="37">
        <v>6893.5</v>
      </c>
      <c r="G97" s="34">
        <v>165087.29999999999</v>
      </c>
    </row>
    <row r="98" spans="1:7" ht="22.5" hidden="1" customHeight="1" outlineLevel="2" x14ac:dyDescent="0.25">
      <c r="A98" s="35" t="s">
        <v>104</v>
      </c>
      <c r="B98" s="46" t="s">
        <v>69</v>
      </c>
      <c r="C98" s="52">
        <v>0.69778838941797683</v>
      </c>
      <c r="D98" s="52">
        <v>0.67586388279526843</v>
      </c>
      <c r="E98" s="52">
        <v>0.68655699289830463</v>
      </c>
      <c r="F98" s="53">
        <v>0.68673696584496002</v>
      </c>
      <c r="G98" s="54">
        <v>0.68680206846915803</v>
      </c>
    </row>
    <row r="99" spans="1:7" ht="22.5" hidden="1" customHeight="1" outlineLevel="1" collapsed="1" x14ac:dyDescent="0.25">
      <c r="A99" s="197" t="s">
        <v>105</v>
      </c>
      <c r="B99" s="198"/>
      <c r="C99" s="198"/>
      <c r="D99" s="198"/>
      <c r="E99" s="198"/>
      <c r="F99" s="198"/>
      <c r="G99" s="199"/>
    </row>
    <row r="100" spans="1:7" ht="22.5" hidden="1" customHeight="1" outlineLevel="2" x14ac:dyDescent="0.25">
      <c r="A100" s="35" t="s">
        <v>106</v>
      </c>
      <c r="B100" s="26" t="s">
        <v>11</v>
      </c>
      <c r="C100" s="36">
        <v>1116.3800000000001</v>
      </c>
      <c r="D100" s="36">
        <v>1116.19</v>
      </c>
      <c r="E100" s="36">
        <v>1117.75</v>
      </c>
      <c r="F100" s="37">
        <v>3350.32</v>
      </c>
      <c r="G100" s="34">
        <v>81597</v>
      </c>
    </row>
    <row r="101" spans="1:7" ht="22.5" hidden="1" customHeight="1" outlineLevel="2" x14ac:dyDescent="0.25">
      <c r="A101" s="35" t="s">
        <v>107</v>
      </c>
      <c r="B101" s="26" t="s">
        <v>11</v>
      </c>
      <c r="C101" s="36">
        <v>1115.3699999999999</v>
      </c>
      <c r="D101" s="36">
        <v>1115.32</v>
      </c>
      <c r="E101" s="36">
        <v>1115.81</v>
      </c>
      <c r="F101" s="37">
        <v>3346.4999999999995</v>
      </c>
      <c r="G101" s="34">
        <v>82041.13</v>
      </c>
    </row>
    <row r="102" spans="1:7" ht="22.5" hidden="1" customHeight="1" outlineLevel="2" x14ac:dyDescent="0.25">
      <c r="A102" s="35" t="s">
        <v>108</v>
      </c>
      <c r="B102" s="26" t="s">
        <v>11</v>
      </c>
      <c r="C102" s="36">
        <v>1125.3800000000001</v>
      </c>
      <c r="D102" s="36">
        <v>1125.31</v>
      </c>
      <c r="E102" s="36">
        <v>1125.75</v>
      </c>
      <c r="F102" s="37">
        <v>3376.44</v>
      </c>
      <c r="G102" s="34">
        <v>82477.5</v>
      </c>
    </row>
    <row r="103" spans="1:7" ht="22.5" hidden="1" customHeight="1" outlineLevel="2" x14ac:dyDescent="0.25">
      <c r="A103" s="35" t="s">
        <v>109</v>
      </c>
      <c r="B103" s="26" t="s">
        <v>11</v>
      </c>
      <c r="C103" s="36">
        <v>2171.1</v>
      </c>
      <c r="D103" s="36">
        <v>2171.9</v>
      </c>
      <c r="E103" s="36">
        <v>2141.9</v>
      </c>
      <c r="F103" s="37">
        <v>6484.9</v>
      </c>
      <c r="G103" s="34">
        <v>160031</v>
      </c>
    </row>
    <row r="104" spans="1:7" ht="22.5" hidden="1" customHeight="1" outlineLevel="2" x14ac:dyDescent="0.25">
      <c r="A104" s="35" t="s">
        <v>110</v>
      </c>
      <c r="B104" s="46" t="s">
        <v>69</v>
      </c>
      <c r="C104" s="52">
        <v>0.64671311507150453</v>
      </c>
      <c r="D104" s="52">
        <v>0.64701115937107145</v>
      </c>
      <c r="E104" s="52">
        <v>0.63760117405062355</v>
      </c>
      <c r="F104" s="53">
        <v>0.64377371377289971</v>
      </c>
      <c r="G104" s="54">
        <v>0.65022688725620559</v>
      </c>
    </row>
    <row r="105" spans="1:7" ht="22.5" hidden="1" customHeight="1" outlineLevel="1" collapsed="1" thickBot="1" x14ac:dyDescent="0.3">
      <c r="A105" s="197" t="s">
        <v>111</v>
      </c>
      <c r="B105" s="198"/>
      <c r="C105" s="198"/>
      <c r="D105" s="198"/>
      <c r="E105" s="198"/>
      <c r="F105" s="198"/>
      <c r="G105" s="199"/>
    </row>
    <row r="106" spans="1:7" ht="22.5" hidden="1" customHeight="1" outlineLevel="2" x14ac:dyDescent="0.25">
      <c r="A106" s="35" t="s">
        <v>112</v>
      </c>
      <c r="B106" s="26" t="s">
        <v>11</v>
      </c>
      <c r="C106" s="36">
        <v>185.52999999999997</v>
      </c>
      <c r="D106" s="36">
        <v>192.32</v>
      </c>
      <c r="E106" s="36">
        <v>204.83999999999997</v>
      </c>
      <c r="F106" s="37">
        <v>582.68999999999994</v>
      </c>
      <c r="G106" s="34">
        <v>15772.529999999999</v>
      </c>
    </row>
    <row r="107" spans="1:7" ht="22.5" hidden="1" customHeight="1" outlineLevel="2" x14ac:dyDescent="0.25">
      <c r="A107" s="35" t="s">
        <v>113</v>
      </c>
      <c r="B107" s="46" t="s">
        <v>69</v>
      </c>
      <c r="C107" s="52">
        <v>4.1172162797922858E-2</v>
      </c>
      <c r="D107" s="52">
        <v>4.3380777299077432E-2</v>
      </c>
      <c r="E107" s="52">
        <v>4.6146567843384619E-2</v>
      </c>
      <c r="F107" s="53">
        <v>4.3554535669437296E-2</v>
      </c>
      <c r="G107" s="54">
        <v>4.8513202732666849E-2</v>
      </c>
    </row>
    <row r="108" spans="1:7" ht="22.5" hidden="1" customHeight="1" outlineLevel="2" x14ac:dyDescent="0.25">
      <c r="A108" s="35" t="s">
        <v>114</v>
      </c>
      <c r="B108" s="26" t="s">
        <v>11</v>
      </c>
      <c r="C108" s="36">
        <v>4320.8</v>
      </c>
      <c r="D108" s="36">
        <v>4240.7</v>
      </c>
      <c r="E108" s="36">
        <v>4234</v>
      </c>
      <c r="F108" s="37">
        <v>12795.5</v>
      </c>
      <c r="G108" s="34">
        <v>309365.59999999998</v>
      </c>
    </row>
    <row r="109" spans="1:7" ht="22.5" hidden="1" customHeight="1" outlineLevel="2" x14ac:dyDescent="0.25">
      <c r="A109" s="35" t="s">
        <v>115</v>
      </c>
      <c r="B109" s="26" t="s">
        <v>11</v>
      </c>
      <c r="C109" s="36">
        <v>183</v>
      </c>
      <c r="D109" s="36">
        <v>168</v>
      </c>
      <c r="E109" s="36">
        <v>165</v>
      </c>
      <c r="F109" s="37">
        <v>516</v>
      </c>
      <c r="G109" s="34">
        <v>11596</v>
      </c>
    </row>
    <row r="110" spans="1:7" ht="22.5" hidden="1" customHeight="1" outlineLevel="2" thickBot="1" x14ac:dyDescent="0.3">
      <c r="A110" s="17" t="s">
        <v>116</v>
      </c>
      <c r="B110" s="49" t="s">
        <v>69</v>
      </c>
      <c r="C110" s="55">
        <v>0.64455304345750619</v>
      </c>
      <c r="D110" s="55">
        <v>0.63267967225441468</v>
      </c>
      <c r="E110" s="55">
        <v>0.63146999473526433</v>
      </c>
      <c r="F110" s="55">
        <v>0.63623403945342205</v>
      </c>
      <c r="G110" s="56">
        <v>0.63591799018197059</v>
      </c>
    </row>
    <row r="111" spans="1:7" ht="22.5" customHeight="1" collapsed="1" thickBot="1" x14ac:dyDescent="0.3">
      <c r="A111" s="172" t="s">
        <v>117</v>
      </c>
      <c r="B111" s="173"/>
      <c r="C111" s="173"/>
      <c r="D111" s="173"/>
      <c r="E111" s="173"/>
      <c r="F111" s="173"/>
      <c r="G111" s="174"/>
    </row>
    <row r="112" spans="1:7" ht="22.5" hidden="1" customHeight="1" outlineLevel="1" x14ac:dyDescent="0.25">
      <c r="A112" s="13" t="s">
        <v>114</v>
      </c>
      <c r="B112" s="14" t="s">
        <v>11</v>
      </c>
      <c r="C112" s="57">
        <v>4320.8</v>
      </c>
      <c r="D112" s="57">
        <v>4240.7</v>
      </c>
      <c r="E112" s="57">
        <v>4234</v>
      </c>
      <c r="F112" s="58">
        <v>12795.5</v>
      </c>
      <c r="G112" s="59">
        <v>309365.59999999998</v>
      </c>
    </row>
    <row r="113" spans="1:7" ht="22.5" hidden="1" customHeight="1" outlineLevel="1" x14ac:dyDescent="0.25">
      <c r="A113" s="35" t="s">
        <v>118</v>
      </c>
      <c r="B113" s="26" t="s">
        <v>11</v>
      </c>
      <c r="C113" s="36">
        <v>3358</v>
      </c>
      <c r="D113" s="36">
        <v>3970</v>
      </c>
      <c r="E113" s="36">
        <v>4012</v>
      </c>
      <c r="F113" s="37">
        <v>11340</v>
      </c>
      <c r="G113" s="34">
        <v>279218</v>
      </c>
    </row>
    <row r="114" spans="1:7" ht="22.5" hidden="1" customHeight="1" outlineLevel="1" x14ac:dyDescent="0.25">
      <c r="A114" s="35" t="s">
        <v>119</v>
      </c>
      <c r="B114" s="26" t="s">
        <v>11</v>
      </c>
      <c r="C114" s="36">
        <v>3984</v>
      </c>
      <c r="D114" s="36">
        <v>3841</v>
      </c>
      <c r="E114" s="36">
        <v>3894</v>
      </c>
      <c r="F114" s="37">
        <v>11719</v>
      </c>
      <c r="G114" s="34">
        <v>289814</v>
      </c>
    </row>
    <row r="115" spans="1:7" ht="22.5" hidden="1" customHeight="1" outlineLevel="1" x14ac:dyDescent="0.25">
      <c r="A115" s="35" t="s">
        <v>120</v>
      </c>
      <c r="B115" s="46" t="s">
        <v>69</v>
      </c>
      <c r="C115" s="52">
        <v>0.92205147194963888</v>
      </c>
      <c r="D115" s="52">
        <v>0.90574669276298725</v>
      </c>
      <c r="E115" s="52">
        <v>0.91969768540387342</v>
      </c>
      <c r="F115" s="52">
        <v>0.9158688601461451</v>
      </c>
      <c r="G115" s="60">
        <v>0.93680098886236873</v>
      </c>
    </row>
    <row r="116" spans="1:7" ht="22.5" hidden="1" customHeight="1" outlineLevel="1" x14ac:dyDescent="0.25">
      <c r="A116" s="35" t="s">
        <v>121</v>
      </c>
      <c r="B116" s="61" t="s">
        <v>122</v>
      </c>
      <c r="C116" s="36">
        <v>1906</v>
      </c>
      <c r="D116" s="36">
        <v>1859</v>
      </c>
      <c r="E116" s="36">
        <v>1935</v>
      </c>
      <c r="F116" s="37">
        <v>5700</v>
      </c>
      <c r="G116" s="34">
        <v>177302</v>
      </c>
    </row>
    <row r="117" spans="1:7" ht="22.5" hidden="1" customHeight="1" outlineLevel="1" x14ac:dyDescent="0.25">
      <c r="A117" s="35" t="s">
        <v>123</v>
      </c>
      <c r="B117" s="61" t="s">
        <v>124</v>
      </c>
      <c r="C117" s="43">
        <v>0.4784136546184739</v>
      </c>
      <c r="D117" s="43">
        <v>0.48398854464983077</v>
      </c>
      <c r="E117" s="43">
        <v>0.49691833590138673</v>
      </c>
      <c r="F117" s="44">
        <v>0.48638962368802796</v>
      </c>
      <c r="G117" s="45">
        <v>0.61177858902606497</v>
      </c>
    </row>
    <row r="118" spans="1:7" ht="22.5" hidden="1" customHeight="1" outlineLevel="1" x14ac:dyDescent="0.25">
      <c r="A118" s="35" t="s">
        <v>125</v>
      </c>
      <c r="B118" s="61" t="s">
        <v>122</v>
      </c>
      <c r="C118" s="36">
        <v>59328</v>
      </c>
      <c r="D118" s="36">
        <v>58844</v>
      </c>
      <c r="E118" s="36">
        <v>56964</v>
      </c>
      <c r="F118" s="37">
        <v>175136</v>
      </c>
      <c r="G118" s="34">
        <v>5148400</v>
      </c>
    </row>
    <row r="119" spans="1:7" ht="22.5" hidden="1" customHeight="1" outlineLevel="1" thickBot="1" x14ac:dyDescent="0.3">
      <c r="A119" s="17" t="s">
        <v>126</v>
      </c>
      <c r="B119" s="62" t="s">
        <v>124</v>
      </c>
      <c r="C119" s="63">
        <v>14.891566265060241</v>
      </c>
      <c r="D119" s="63">
        <v>15.319968758135902</v>
      </c>
      <c r="E119" s="63">
        <v>14.628659476117104</v>
      </c>
      <c r="F119" s="64">
        <v>14.944619848109907</v>
      </c>
      <c r="G119" s="65">
        <v>17.764497229257387</v>
      </c>
    </row>
    <row r="120" spans="1:7" ht="22.5" customHeight="1" collapsed="1" thickBot="1" x14ac:dyDescent="0.3">
      <c r="A120" s="172" t="s">
        <v>127</v>
      </c>
      <c r="B120" s="173"/>
      <c r="C120" s="173"/>
      <c r="D120" s="173"/>
      <c r="E120" s="173"/>
      <c r="F120" s="173"/>
      <c r="G120" s="174"/>
    </row>
    <row r="121" spans="1:7" ht="22.5" hidden="1" customHeight="1" outlineLevel="1" x14ac:dyDescent="0.25">
      <c r="A121" s="13" t="s">
        <v>128</v>
      </c>
      <c r="B121" s="14" t="s">
        <v>11</v>
      </c>
      <c r="C121" s="57">
        <v>3769.07</v>
      </c>
      <c r="D121" s="57">
        <v>3737.29</v>
      </c>
      <c r="E121" s="57">
        <v>3844.73</v>
      </c>
      <c r="F121" s="58">
        <v>11351.09</v>
      </c>
      <c r="G121" s="66">
        <v>279301.54000000004</v>
      </c>
    </row>
    <row r="122" spans="1:7" ht="22.5" hidden="1" customHeight="1" outlineLevel="1" x14ac:dyDescent="0.25">
      <c r="A122" s="35" t="s">
        <v>47</v>
      </c>
      <c r="B122" s="26" t="s">
        <v>11</v>
      </c>
      <c r="C122" s="36">
        <v>3984</v>
      </c>
      <c r="D122" s="36">
        <v>3841</v>
      </c>
      <c r="E122" s="36">
        <v>3894</v>
      </c>
      <c r="F122" s="37">
        <v>11719</v>
      </c>
      <c r="G122" s="34">
        <v>289814</v>
      </c>
    </row>
    <row r="123" spans="1:7" ht="22.5" hidden="1" customHeight="1" outlineLevel="1" thickBot="1" x14ac:dyDescent="0.3">
      <c r="A123" s="17" t="s">
        <v>129</v>
      </c>
      <c r="B123" s="49" t="s">
        <v>69</v>
      </c>
      <c r="C123" s="55">
        <v>1.057024677175006</v>
      </c>
      <c r="D123" s="55">
        <v>1.0277500541836464</v>
      </c>
      <c r="E123" s="55">
        <v>1.0128149440923029</v>
      </c>
      <c r="F123" s="67">
        <v>1.0324118652922318</v>
      </c>
      <c r="G123" s="68">
        <v>1.0376383889612637</v>
      </c>
    </row>
    <row r="124" spans="1:7" ht="22.5" customHeight="1" collapsed="1" thickBot="1" x14ac:dyDescent="0.3">
      <c r="A124" s="172" t="s">
        <v>130</v>
      </c>
      <c r="B124" s="173"/>
      <c r="C124" s="173"/>
      <c r="D124" s="173"/>
      <c r="E124" s="173"/>
      <c r="F124" s="173"/>
      <c r="G124" s="174"/>
    </row>
    <row r="125" spans="1:7" ht="22.5" hidden="1" customHeight="1" outlineLevel="1" collapsed="1" x14ac:dyDescent="0.25">
      <c r="A125" s="200" t="s">
        <v>131</v>
      </c>
      <c r="B125" s="201"/>
      <c r="C125" s="201"/>
      <c r="D125" s="201"/>
      <c r="E125" s="201"/>
      <c r="F125" s="201"/>
      <c r="G125" s="202"/>
    </row>
    <row r="126" spans="1:7" ht="22.5" hidden="1" customHeight="1" outlineLevel="2" x14ac:dyDescent="0.25">
      <c r="A126" s="35" t="s">
        <v>132</v>
      </c>
      <c r="B126" s="26" t="s">
        <v>11</v>
      </c>
      <c r="C126" s="36">
        <v>38.9</v>
      </c>
      <c r="D126" s="36">
        <v>86.71</v>
      </c>
      <c r="E126" s="36">
        <v>232</v>
      </c>
      <c r="F126" s="36">
        <v>357.61</v>
      </c>
      <c r="G126" s="34">
        <v>11654.61</v>
      </c>
    </row>
    <row r="127" spans="1:7" ht="22.5" hidden="1" customHeight="1" outlineLevel="2" x14ac:dyDescent="0.25">
      <c r="A127" s="69" t="s">
        <v>133</v>
      </c>
      <c r="B127" s="26" t="s">
        <v>11</v>
      </c>
      <c r="C127" s="36">
        <v>38.9</v>
      </c>
      <c r="D127" s="36">
        <v>86.71</v>
      </c>
      <c r="E127" s="36">
        <v>232</v>
      </c>
      <c r="F127" s="37">
        <v>357.61</v>
      </c>
      <c r="G127" s="34">
        <v>11654.61</v>
      </c>
    </row>
    <row r="128" spans="1:7" ht="22.5" hidden="1" customHeight="1" outlineLevel="2" x14ac:dyDescent="0.25">
      <c r="A128" s="69" t="s">
        <v>134</v>
      </c>
      <c r="B128" s="26" t="s">
        <v>11</v>
      </c>
      <c r="C128" s="36">
        <v>0</v>
      </c>
      <c r="D128" s="36">
        <v>0</v>
      </c>
      <c r="E128" s="36">
        <v>0</v>
      </c>
      <c r="F128" s="37">
        <v>0</v>
      </c>
      <c r="G128" s="34">
        <v>0</v>
      </c>
    </row>
    <row r="129" spans="1:7" ht="22.5" hidden="1" customHeight="1" outlineLevel="2" x14ac:dyDescent="0.25">
      <c r="A129" s="35" t="s">
        <v>135</v>
      </c>
      <c r="B129" s="26" t="s">
        <v>15</v>
      </c>
      <c r="C129" s="36">
        <v>1.3</v>
      </c>
      <c r="D129" s="36">
        <v>2.88</v>
      </c>
      <c r="E129" s="36">
        <v>8</v>
      </c>
      <c r="F129" s="37">
        <v>12.18</v>
      </c>
      <c r="G129" s="34">
        <v>413.55</v>
      </c>
    </row>
    <row r="130" spans="1:7" ht="22.5" hidden="1" customHeight="1" outlineLevel="2" x14ac:dyDescent="0.25">
      <c r="A130" s="35" t="s">
        <v>49</v>
      </c>
      <c r="B130" s="26" t="s">
        <v>36</v>
      </c>
      <c r="C130" s="36">
        <v>29.92307692307692</v>
      </c>
      <c r="D130" s="36">
        <v>30.107638888888889</v>
      </c>
      <c r="E130" s="36">
        <v>29</v>
      </c>
      <c r="F130" s="37">
        <v>29.36042692939245</v>
      </c>
      <c r="G130" s="34">
        <v>28.181864345302866</v>
      </c>
    </row>
    <row r="131" spans="1:7" ht="22.5" hidden="1" customHeight="1" outlineLevel="1" collapsed="1" thickBot="1" x14ac:dyDescent="0.3">
      <c r="A131" s="197" t="s">
        <v>136</v>
      </c>
      <c r="B131" s="198"/>
      <c r="C131" s="198"/>
      <c r="D131" s="198"/>
      <c r="E131" s="198"/>
      <c r="F131" s="198"/>
      <c r="G131" s="199"/>
    </row>
    <row r="132" spans="1:7" ht="22.5" hidden="1" customHeight="1" outlineLevel="2" x14ac:dyDescent="0.25">
      <c r="A132" s="35" t="s">
        <v>137</v>
      </c>
      <c r="B132" s="26" t="s">
        <v>15</v>
      </c>
      <c r="C132" s="38">
        <v>2.65</v>
      </c>
      <c r="D132" s="38">
        <v>0</v>
      </c>
      <c r="E132" s="38">
        <v>5.35</v>
      </c>
      <c r="F132" s="27">
        <v>8</v>
      </c>
      <c r="G132" s="28">
        <v>56.41</v>
      </c>
    </row>
    <row r="133" spans="1:7" ht="22.5" hidden="1" customHeight="1" outlineLevel="2" x14ac:dyDescent="0.25">
      <c r="A133" s="35" t="s">
        <v>138</v>
      </c>
      <c r="B133" s="26" t="s">
        <v>15</v>
      </c>
      <c r="C133" s="38">
        <v>5.07</v>
      </c>
      <c r="D133" s="38">
        <v>6.15</v>
      </c>
      <c r="E133" s="38">
        <v>0</v>
      </c>
      <c r="F133" s="27">
        <v>11.22</v>
      </c>
      <c r="G133" s="28">
        <v>437.38</v>
      </c>
    </row>
    <row r="134" spans="1:7" ht="22.5" hidden="1" customHeight="1" outlineLevel="2" x14ac:dyDescent="0.25">
      <c r="A134" s="35" t="s">
        <v>139</v>
      </c>
      <c r="B134" s="26" t="s">
        <v>11</v>
      </c>
      <c r="C134" s="36">
        <v>193.1</v>
      </c>
      <c r="D134" s="36">
        <v>121.5</v>
      </c>
      <c r="E134" s="36">
        <v>216.02</v>
      </c>
      <c r="F134" s="37">
        <v>530.62</v>
      </c>
      <c r="G134" s="34">
        <v>17805.96</v>
      </c>
    </row>
    <row r="135" spans="1:7" ht="22.5" hidden="1" customHeight="1" outlineLevel="2" thickBot="1" x14ac:dyDescent="0.3">
      <c r="A135" s="17" t="s">
        <v>140</v>
      </c>
      <c r="B135" s="18" t="s">
        <v>36</v>
      </c>
      <c r="C135" s="63">
        <v>25.012953367875646</v>
      </c>
      <c r="D135" s="63">
        <v>19.756097560975608</v>
      </c>
      <c r="E135" s="63">
        <v>40.377570093457948</v>
      </c>
      <c r="F135" s="64">
        <v>27.607700312174821</v>
      </c>
      <c r="G135" s="65">
        <v>36.05978249863302</v>
      </c>
    </row>
    <row r="136" spans="1:7" ht="22.5" customHeight="1" collapsed="1" thickBot="1" x14ac:dyDescent="0.3">
      <c r="A136" s="172" t="s">
        <v>141</v>
      </c>
      <c r="B136" s="173"/>
      <c r="C136" s="173"/>
      <c r="D136" s="173"/>
      <c r="E136" s="173"/>
      <c r="F136" s="173"/>
      <c r="G136" s="174"/>
    </row>
    <row r="137" spans="1:7" ht="22.5" hidden="1" customHeight="1" outlineLevel="1" x14ac:dyDescent="0.25">
      <c r="A137" s="13" t="s">
        <v>142</v>
      </c>
      <c r="B137" s="70" t="s">
        <v>143</v>
      </c>
      <c r="C137" s="57">
        <v>122.22999999999999</v>
      </c>
      <c r="D137" s="57">
        <v>120.83000000000001</v>
      </c>
      <c r="E137" s="57">
        <v>123.69</v>
      </c>
      <c r="F137" s="58">
        <v>366.75</v>
      </c>
      <c r="G137" s="59">
        <v>9901.15</v>
      </c>
    </row>
    <row r="138" spans="1:7" ht="22.5" hidden="1" customHeight="1" outlineLevel="1" x14ac:dyDescent="0.25">
      <c r="A138" s="35" t="s">
        <v>144</v>
      </c>
      <c r="B138" s="71" t="s">
        <v>145</v>
      </c>
      <c r="C138" s="38">
        <v>30.680220883534133</v>
      </c>
      <c r="D138" s="38">
        <v>31.457953657901591</v>
      </c>
      <c r="E138" s="38">
        <v>31.764252696456087</v>
      </c>
      <c r="F138" s="38">
        <v>31.295332366242853</v>
      </c>
      <c r="G138" s="72">
        <v>34.163808511666105</v>
      </c>
    </row>
    <row r="139" spans="1:7" ht="22.5" hidden="1" customHeight="1" outlineLevel="1" x14ac:dyDescent="0.25">
      <c r="A139" s="35" t="s">
        <v>146</v>
      </c>
      <c r="B139" s="71" t="s">
        <v>147</v>
      </c>
      <c r="C139" s="73">
        <v>59744</v>
      </c>
      <c r="D139" s="73">
        <v>59284</v>
      </c>
      <c r="E139" s="73">
        <v>57736</v>
      </c>
      <c r="F139" s="37">
        <v>176764</v>
      </c>
      <c r="G139" s="74">
        <v>5205292</v>
      </c>
    </row>
    <row r="140" spans="1:7" ht="22.5" hidden="1" customHeight="1" outlineLevel="1" x14ac:dyDescent="0.25">
      <c r="A140" s="40" t="s">
        <v>148</v>
      </c>
      <c r="B140" s="71" t="s">
        <v>149</v>
      </c>
      <c r="C140" s="38">
        <v>14.995983935742972</v>
      </c>
      <c r="D140" s="38">
        <v>15.434522259828169</v>
      </c>
      <c r="E140" s="38">
        <v>14.826913199794555</v>
      </c>
      <c r="F140" s="38">
        <v>15.083539551156242</v>
      </c>
      <c r="G140" s="72">
        <v>17.960802445706555</v>
      </c>
    </row>
    <row r="141" spans="1:7" ht="22.5" hidden="1" customHeight="1" outlineLevel="1" x14ac:dyDescent="0.25">
      <c r="A141" s="35" t="s">
        <v>150</v>
      </c>
      <c r="B141" s="71" t="s">
        <v>151</v>
      </c>
      <c r="C141" s="36">
        <v>211</v>
      </c>
      <c r="D141" s="36">
        <v>210</v>
      </c>
      <c r="E141" s="36">
        <v>210</v>
      </c>
      <c r="F141" s="37">
        <v>631</v>
      </c>
      <c r="G141" s="39">
        <v>18583</v>
      </c>
    </row>
    <row r="142" spans="1:7" ht="22.5" hidden="1" customHeight="1" outlineLevel="1" x14ac:dyDescent="0.25">
      <c r="A142" s="35" t="s">
        <v>152</v>
      </c>
      <c r="B142" s="71" t="s">
        <v>153</v>
      </c>
      <c r="C142" s="38">
        <v>5.2961847389558232E-2</v>
      </c>
      <c r="D142" s="38">
        <v>5.4673262171309557E-2</v>
      </c>
      <c r="E142" s="38">
        <v>5.3929121725731895E-2</v>
      </c>
      <c r="F142" s="27">
        <v>5.3844184657393976E-2</v>
      </c>
      <c r="G142" s="72">
        <v>6.4120435865762174E-2</v>
      </c>
    </row>
    <row r="143" spans="1:7" ht="22.5" hidden="1" customHeight="1" outlineLevel="1" thickBot="1" x14ac:dyDescent="0.3">
      <c r="A143" s="17" t="s">
        <v>154</v>
      </c>
      <c r="B143" s="75" t="s">
        <v>151</v>
      </c>
      <c r="C143" s="76">
        <v>139</v>
      </c>
      <c r="D143" s="76">
        <v>66</v>
      </c>
      <c r="E143" s="76">
        <v>88</v>
      </c>
      <c r="F143" s="77">
        <v>293</v>
      </c>
      <c r="G143" s="78">
        <v>8778</v>
      </c>
    </row>
    <row r="144" spans="1:7" ht="22.5" customHeight="1" collapsed="1" thickBot="1" x14ac:dyDescent="0.3">
      <c r="A144" s="172" t="s">
        <v>155</v>
      </c>
      <c r="B144" s="173"/>
      <c r="C144" s="173"/>
      <c r="D144" s="173"/>
      <c r="E144" s="173"/>
      <c r="F144" s="173"/>
      <c r="G144" s="174"/>
    </row>
    <row r="145" spans="1:7" ht="21.75" hidden="1" customHeight="1" outlineLevel="1" x14ac:dyDescent="0.25">
      <c r="A145" s="79" t="s">
        <v>156</v>
      </c>
      <c r="B145" s="80" t="s">
        <v>11</v>
      </c>
      <c r="C145" s="57">
        <v>0</v>
      </c>
      <c r="D145" s="57">
        <v>0</v>
      </c>
      <c r="E145" s="57">
        <v>0</v>
      </c>
      <c r="F145" s="57">
        <v>0</v>
      </c>
      <c r="G145" s="66">
        <v>0</v>
      </c>
    </row>
    <row r="146" spans="1:7" ht="21.75" hidden="1" customHeight="1" outlineLevel="1" x14ac:dyDescent="0.25">
      <c r="A146" s="81" t="s">
        <v>157</v>
      </c>
      <c r="B146" s="82" t="s">
        <v>22</v>
      </c>
      <c r="C146" s="36">
        <v>0</v>
      </c>
      <c r="D146" s="36">
        <v>0</v>
      </c>
      <c r="E146" s="36">
        <v>0</v>
      </c>
      <c r="F146" s="36">
        <v>0</v>
      </c>
      <c r="G146" s="39">
        <v>0</v>
      </c>
    </row>
    <row r="147" spans="1:7" ht="21.75" hidden="1" customHeight="1" outlineLevel="1" x14ac:dyDescent="0.25">
      <c r="A147" s="81" t="s">
        <v>158</v>
      </c>
      <c r="B147" s="82" t="s">
        <v>11</v>
      </c>
      <c r="C147" s="194">
        <v>0</v>
      </c>
      <c r="D147" s="195"/>
      <c r="E147" s="196"/>
      <c r="F147" s="36">
        <v>0</v>
      </c>
      <c r="G147" s="39">
        <v>0</v>
      </c>
    </row>
    <row r="148" spans="1:7" ht="21.75" hidden="1" customHeight="1" outlineLevel="1" x14ac:dyDescent="0.25">
      <c r="A148" s="81" t="s">
        <v>159</v>
      </c>
      <c r="B148" s="82" t="s">
        <v>22</v>
      </c>
      <c r="C148" s="194">
        <v>0</v>
      </c>
      <c r="D148" s="195"/>
      <c r="E148" s="196"/>
      <c r="F148" s="36">
        <v>0</v>
      </c>
      <c r="G148" s="39">
        <v>0</v>
      </c>
    </row>
    <row r="149" spans="1:7" ht="21.75" hidden="1" customHeight="1" outlineLevel="1" x14ac:dyDescent="0.25">
      <c r="A149" s="81" t="s">
        <v>284</v>
      </c>
      <c r="B149" s="82" t="s">
        <v>11</v>
      </c>
      <c r="C149" s="194">
        <v>1672.85998535156</v>
      </c>
      <c r="D149" s="195"/>
      <c r="E149" s="196"/>
      <c r="F149" s="36">
        <v>1672.85998535156</v>
      </c>
      <c r="G149" s="39">
        <v>14907.2199707031</v>
      </c>
    </row>
    <row r="150" spans="1:7" ht="21.75" hidden="1" customHeight="1" outlineLevel="1" x14ac:dyDescent="0.25">
      <c r="A150" s="81" t="s">
        <v>52</v>
      </c>
      <c r="B150" s="82" t="s">
        <v>22</v>
      </c>
      <c r="C150" s="194">
        <v>66</v>
      </c>
      <c r="D150" s="195"/>
      <c r="E150" s="196"/>
      <c r="F150" s="36">
        <v>66</v>
      </c>
      <c r="G150" s="39">
        <v>588</v>
      </c>
    </row>
    <row r="151" spans="1:7" ht="21.75" hidden="1" customHeight="1" outlineLevel="1" x14ac:dyDescent="0.25">
      <c r="A151" s="81" t="s">
        <v>161</v>
      </c>
      <c r="B151" s="82" t="s">
        <v>11</v>
      </c>
      <c r="C151" s="153">
        <v>1000</v>
      </c>
      <c r="D151" s="153">
        <v>10</v>
      </c>
      <c r="E151" s="153">
        <v>1016</v>
      </c>
      <c r="F151" s="36">
        <v>2026</v>
      </c>
      <c r="G151" s="39">
        <v>58810</v>
      </c>
    </row>
    <row r="152" spans="1:7" ht="21.75" hidden="1" customHeight="1" outlineLevel="1" x14ac:dyDescent="0.25">
      <c r="A152" s="81" t="s">
        <v>162</v>
      </c>
      <c r="B152" s="82" t="s">
        <v>11</v>
      </c>
      <c r="C152" s="194">
        <v>0</v>
      </c>
      <c r="D152" s="195"/>
      <c r="E152" s="196"/>
      <c r="F152" s="36">
        <v>0</v>
      </c>
      <c r="G152" s="39">
        <v>4007.5599670410202</v>
      </c>
    </row>
    <row r="153" spans="1:7" ht="21.75" hidden="1" customHeight="1" outlineLevel="1" x14ac:dyDescent="0.25">
      <c r="A153" s="81" t="s">
        <v>52</v>
      </c>
      <c r="B153" s="82" t="s">
        <v>22</v>
      </c>
      <c r="C153" s="194">
        <v>0</v>
      </c>
      <c r="D153" s="195"/>
      <c r="E153" s="196"/>
      <c r="F153" s="36">
        <v>0</v>
      </c>
      <c r="G153" s="39">
        <v>248</v>
      </c>
    </row>
    <row r="154" spans="1:7" ht="21.75" hidden="1" customHeight="1" outlineLevel="1" x14ac:dyDescent="0.25">
      <c r="A154" s="81" t="s">
        <v>163</v>
      </c>
      <c r="B154" s="82" t="s">
        <v>11</v>
      </c>
      <c r="C154" s="153">
        <v>0</v>
      </c>
      <c r="D154" s="153">
        <v>1640</v>
      </c>
      <c r="E154" s="153">
        <v>408</v>
      </c>
      <c r="F154" s="36">
        <v>2048</v>
      </c>
      <c r="G154" s="39">
        <v>50088</v>
      </c>
    </row>
    <row r="155" spans="1:7" ht="21.75" hidden="1" customHeight="1" outlineLevel="1" x14ac:dyDescent="0.25">
      <c r="A155" s="81" t="s">
        <v>164</v>
      </c>
      <c r="B155" s="82" t="s">
        <v>11</v>
      </c>
      <c r="C155" s="194">
        <v>837.71002197265602</v>
      </c>
      <c r="D155" s="195"/>
      <c r="E155" s="196"/>
      <c r="F155" s="36">
        <v>837.71002197265602</v>
      </c>
      <c r="G155" s="39">
        <v>13712.3299407959</v>
      </c>
    </row>
    <row r="156" spans="1:7" ht="21.75" hidden="1" customHeight="1" outlineLevel="1" x14ac:dyDescent="0.25">
      <c r="A156" s="81" t="s">
        <v>52</v>
      </c>
      <c r="B156" s="82" t="s">
        <v>22</v>
      </c>
      <c r="C156" s="194">
        <v>55</v>
      </c>
      <c r="D156" s="195"/>
      <c r="E156" s="196"/>
      <c r="F156" s="36">
        <v>55</v>
      </c>
      <c r="G156" s="39">
        <v>868</v>
      </c>
    </row>
    <row r="157" spans="1:7" ht="21.75" hidden="1" customHeight="1" outlineLevel="1" x14ac:dyDescent="0.25">
      <c r="A157" s="81" t="s">
        <v>165</v>
      </c>
      <c r="B157" s="82" t="s">
        <v>11</v>
      </c>
      <c r="C157" s="153">
        <v>1856</v>
      </c>
      <c r="D157" s="153">
        <v>1870</v>
      </c>
      <c r="E157" s="153">
        <v>2080</v>
      </c>
      <c r="F157" s="36">
        <v>5806</v>
      </c>
      <c r="G157" s="39">
        <v>118520</v>
      </c>
    </row>
    <row r="158" spans="1:7" ht="21.75" hidden="1" customHeight="1" outlineLevel="1" x14ac:dyDescent="0.25">
      <c r="A158" s="81" t="s">
        <v>166</v>
      </c>
      <c r="B158" s="82" t="s">
        <v>11</v>
      </c>
      <c r="C158" s="57">
        <v>0</v>
      </c>
      <c r="D158" s="57">
        <v>0</v>
      </c>
      <c r="E158" s="57">
        <v>0</v>
      </c>
      <c r="F158" s="36">
        <v>0</v>
      </c>
      <c r="G158" s="39">
        <v>0</v>
      </c>
    </row>
    <row r="159" spans="1:7" ht="21.75" hidden="1" customHeight="1" outlineLevel="1" x14ac:dyDescent="0.25">
      <c r="A159" s="81" t="s">
        <v>157</v>
      </c>
      <c r="B159" s="82" t="s">
        <v>22</v>
      </c>
      <c r="C159" s="36">
        <v>0</v>
      </c>
      <c r="D159" s="36">
        <v>0</v>
      </c>
      <c r="E159" s="36">
        <v>0</v>
      </c>
      <c r="F159" s="36">
        <v>0</v>
      </c>
      <c r="G159" s="39">
        <v>0</v>
      </c>
    </row>
    <row r="160" spans="1:7" ht="21.75" hidden="1" customHeight="1" outlineLevel="1" x14ac:dyDescent="0.25">
      <c r="A160" s="81" t="s">
        <v>166</v>
      </c>
      <c r="B160" s="82" t="s">
        <v>11</v>
      </c>
      <c r="C160" s="194">
        <v>0</v>
      </c>
      <c r="D160" s="195"/>
      <c r="E160" s="196"/>
      <c r="F160" s="36">
        <v>0</v>
      </c>
      <c r="G160" s="39">
        <v>0</v>
      </c>
    </row>
    <row r="161" spans="1:10" ht="21" hidden="1" outlineLevel="1" x14ac:dyDescent="0.25">
      <c r="A161" s="81" t="s">
        <v>159</v>
      </c>
      <c r="B161" s="82" t="s">
        <v>22</v>
      </c>
      <c r="C161" s="194">
        <v>0</v>
      </c>
      <c r="D161" s="195"/>
      <c r="E161" s="196"/>
      <c r="F161" s="36">
        <v>0</v>
      </c>
      <c r="G161" s="39">
        <v>0</v>
      </c>
    </row>
    <row r="162" spans="1:10" ht="21" hidden="1" outlineLevel="1" x14ac:dyDescent="0.25">
      <c r="A162" s="81" t="s">
        <v>167</v>
      </c>
      <c r="B162" s="82" t="s">
        <v>11</v>
      </c>
      <c r="C162" s="194">
        <v>0</v>
      </c>
      <c r="D162" s="195"/>
      <c r="E162" s="196"/>
      <c r="F162" s="36">
        <v>0</v>
      </c>
      <c r="G162" s="39">
        <v>0</v>
      </c>
    </row>
    <row r="163" spans="1:10" ht="21" hidden="1" outlineLevel="1" x14ac:dyDescent="0.25">
      <c r="A163" s="81" t="s">
        <v>157</v>
      </c>
      <c r="B163" s="82" t="s">
        <v>22</v>
      </c>
      <c r="C163" s="194">
        <v>0</v>
      </c>
      <c r="D163" s="195"/>
      <c r="E163" s="196"/>
      <c r="F163" s="36">
        <v>0</v>
      </c>
      <c r="G163" s="39">
        <v>0</v>
      </c>
    </row>
    <row r="164" spans="1:10" ht="21" hidden="1" outlineLevel="1" x14ac:dyDescent="0.25">
      <c r="A164" s="81" t="s">
        <v>168</v>
      </c>
      <c r="B164" s="82" t="s">
        <v>11</v>
      </c>
      <c r="C164" s="194">
        <v>0</v>
      </c>
      <c r="D164" s="195"/>
      <c r="E164" s="196"/>
      <c r="F164" s="36">
        <v>0</v>
      </c>
      <c r="G164" s="39">
        <v>0</v>
      </c>
    </row>
    <row r="165" spans="1:10" ht="21" hidden="1" outlineLevel="1" x14ac:dyDescent="0.25">
      <c r="A165" s="81" t="s">
        <v>159</v>
      </c>
      <c r="B165" s="82" t="s">
        <v>22</v>
      </c>
      <c r="C165" s="194">
        <v>0</v>
      </c>
      <c r="D165" s="195"/>
      <c r="E165" s="196"/>
      <c r="F165" s="36">
        <v>0</v>
      </c>
      <c r="G165" s="39">
        <v>0</v>
      </c>
    </row>
    <row r="166" spans="1:10" ht="22.8" hidden="1" outlineLevel="1" x14ac:dyDescent="0.25">
      <c r="A166" s="84" t="s">
        <v>169</v>
      </c>
      <c r="B166" s="85" t="s">
        <v>11</v>
      </c>
      <c r="C166" s="186">
        <v>12390.570007324215</v>
      </c>
      <c r="D166" s="189"/>
      <c r="E166" s="189"/>
      <c r="F166" s="190"/>
      <c r="G166" s="86">
        <v>260045.10987854001</v>
      </c>
      <c r="H166" s="87"/>
      <c r="I166" s="88"/>
      <c r="J166" s="88"/>
    </row>
    <row r="167" spans="1:10" ht="22.8" hidden="1" outlineLevel="1" x14ac:dyDescent="0.25">
      <c r="A167" s="84" t="s">
        <v>170</v>
      </c>
      <c r="B167" s="85" t="s">
        <v>22</v>
      </c>
      <c r="C167" s="186">
        <v>0</v>
      </c>
      <c r="D167" s="187"/>
      <c r="E167" s="187"/>
      <c r="F167" s="188"/>
      <c r="G167" s="86">
        <v>0</v>
      </c>
      <c r="H167" s="87"/>
      <c r="I167" s="88"/>
      <c r="J167" s="88"/>
    </row>
    <row r="168" spans="1:10" ht="22.8" hidden="1" outlineLevel="1" x14ac:dyDescent="0.25">
      <c r="A168" s="84" t="s">
        <v>171</v>
      </c>
      <c r="B168" s="85" t="s">
        <v>22</v>
      </c>
      <c r="C168" s="186">
        <v>121</v>
      </c>
      <c r="D168" s="189"/>
      <c r="E168" s="189"/>
      <c r="F168" s="190"/>
      <c r="G168" s="86">
        <v>1704</v>
      </c>
    </row>
    <row r="169" spans="1:10" ht="28.2" hidden="1" outlineLevel="1" thickBot="1" x14ac:dyDescent="0.3">
      <c r="A169" s="89" t="s">
        <v>172</v>
      </c>
      <c r="B169" s="90" t="s">
        <v>11</v>
      </c>
      <c r="C169" s="191">
        <v>198916.33010864278</v>
      </c>
      <c r="D169" s="192"/>
      <c r="E169" s="192"/>
      <c r="F169" s="192"/>
      <c r="G169" s="193"/>
    </row>
    <row r="170" spans="1:10" ht="25.8" collapsed="1" thickBot="1" x14ac:dyDescent="0.3">
      <c r="A170" s="172" t="s">
        <v>173</v>
      </c>
      <c r="B170" s="173"/>
      <c r="C170" s="173"/>
      <c r="D170" s="173"/>
      <c r="E170" s="173"/>
      <c r="F170" s="173"/>
      <c r="G170" s="174"/>
    </row>
    <row r="171" spans="1:10" ht="184.5" hidden="1" customHeight="1" outlineLevel="1" thickBot="1" x14ac:dyDescent="0.3">
      <c r="A171" s="91"/>
      <c r="B171" s="92"/>
      <c r="C171" s="93"/>
      <c r="D171" s="93"/>
      <c r="E171" s="93"/>
      <c r="F171" s="93"/>
      <c r="G171" s="94"/>
    </row>
    <row r="172" spans="1:10" ht="22.5" customHeight="1" collapsed="1" thickBot="1" x14ac:dyDescent="0.3">
      <c r="A172" s="172" t="s">
        <v>174</v>
      </c>
      <c r="B172" s="173"/>
      <c r="C172" s="173"/>
      <c r="D172" s="173"/>
      <c r="E172" s="173"/>
      <c r="F172" s="173"/>
      <c r="G172" s="174"/>
    </row>
    <row r="173" spans="1:10" ht="27" hidden="1" customHeight="1" outlineLevel="1" x14ac:dyDescent="0.25">
      <c r="A173" s="184" t="s">
        <v>175</v>
      </c>
      <c r="B173" s="185"/>
      <c r="C173" s="185"/>
      <c r="D173" s="154" t="s">
        <v>176</v>
      </c>
      <c r="E173" s="154" t="s">
        <v>177</v>
      </c>
      <c r="F173" s="154" t="s">
        <v>178</v>
      </c>
      <c r="G173" s="96" t="s">
        <v>179</v>
      </c>
    </row>
    <row r="174" spans="1:10" ht="30.75" hidden="1" customHeight="1" outlineLevel="1" x14ac:dyDescent="0.25">
      <c r="A174" s="166" t="s">
        <v>362</v>
      </c>
      <c r="B174" s="167"/>
      <c r="C174" s="167"/>
      <c r="D174" s="97" t="s">
        <v>217</v>
      </c>
      <c r="E174" s="98" t="s">
        <v>205</v>
      </c>
      <c r="F174" s="98" t="s">
        <v>196</v>
      </c>
      <c r="G174" s="99">
        <v>735</v>
      </c>
    </row>
    <row r="175" spans="1:10" ht="30.75" hidden="1" customHeight="1" outlineLevel="1" x14ac:dyDescent="0.25">
      <c r="A175" s="166" t="s">
        <v>200</v>
      </c>
      <c r="B175" s="167"/>
      <c r="C175" s="167"/>
      <c r="D175" s="97" t="s">
        <v>200</v>
      </c>
      <c r="E175" s="98" t="s">
        <v>200</v>
      </c>
      <c r="F175" s="98" t="s">
        <v>200</v>
      </c>
      <c r="G175" s="99" t="s">
        <v>200</v>
      </c>
    </row>
    <row r="176" spans="1:10" ht="30.75" hidden="1" customHeight="1" outlineLevel="1" x14ac:dyDescent="0.25">
      <c r="A176" s="166" t="s">
        <v>200</v>
      </c>
      <c r="B176" s="167"/>
      <c r="C176" s="167"/>
      <c r="D176" s="97" t="s">
        <v>200</v>
      </c>
      <c r="E176" s="98" t="s">
        <v>200</v>
      </c>
      <c r="F176" s="98" t="s">
        <v>200</v>
      </c>
      <c r="G176" s="99" t="s">
        <v>200</v>
      </c>
    </row>
    <row r="177" spans="1:10" ht="30.75" hidden="1" customHeight="1" outlineLevel="1" x14ac:dyDescent="0.25">
      <c r="A177" s="166" t="s">
        <v>200</v>
      </c>
      <c r="B177" s="167"/>
      <c r="C177" s="167"/>
      <c r="D177" s="97" t="s">
        <v>200</v>
      </c>
      <c r="E177" s="98" t="s">
        <v>200</v>
      </c>
      <c r="F177" s="98" t="s">
        <v>200</v>
      </c>
      <c r="G177" s="99" t="s">
        <v>200</v>
      </c>
    </row>
    <row r="178" spans="1:10" ht="30.75" hidden="1" customHeight="1" outlineLevel="1" x14ac:dyDescent="0.25">
      <c r="A178" s="166" t="s">
        <v>200</v>
      </c>
      <c r="B178" s="167"/>
      <c r="C178" s="167"/>
      <c r="D178" s="97" t="s">
        <v>200</v>
      </c>
      <c r="E178" s="98" t="s">
        <v>200</v>
      </c>
      <c r="F178" s="98" t="s">
        <v>200</v>
      </c>
      <c r="G178" s="99" t="s">
        <v>200</v>
      </c>
    </row>
    <row r="179" spans="1:10" ht="30.75" hidden="1" customHeight="1" outlineLevel="1" x14ac:dyDescent="0.25">
      <c r="A179" s="166" t="s">
        <v>200</v>
      </c>
      <c r="B179" s="167"/>
      <c r="C179" s="167"/>
      <c r="D179" s="97" t="s">
        <v>200</v>
      </c>
      <c r="E179" s="98" t="s">
        <v>200</v>
      </c>
      <c r="F179" s="98" t="s">
        <v>200</v>
      </c>
      <c r="G179" s="99" t="s">
        <v>200</v>
      </c>
    </row>
    <row r="180" spans="1:10" ht="30.75" hidden="1" customHeight="1" outlineLevel="1" x14ac:dyDescent="0.25">
      <c r="A180" s="166" t="s">
        <v>200</v>
      </c>
      <c r="B180" s="167"/>
      <c r="C180" s="167"/>
      <c r="D180" s="97" t="s">
        <v>200</v>
      </c>
      <c r="E180" s="98" t="s">
        <v>200</v>
      </c>
      <c r="F180" s="98" t="s">
        <v>200</v>
      </c>
      <c r="G180" s="99" t="s">
        <v>200</v>
      </c>
    </row>
    <row r="181" spans="1:10" ht="30.75" hidden="1" customHeight="1" outlineLevel="1" x14ac:dyDescent="0.25">
      <c r="A181" s="166" t="s">
        <v>200</v>
      </c>
      <c r="B181" s="167"/>
      <c r="C181" s="167"/>
      <c r="D181" s="97" t="s">
        <v>200</v>
      </c>
      <c r="E181" s="98" t="s">
        <v>200</v>
      </c>
      <c r="F181" s="98" t="s">
        <v>200</v>
      </c>
      <c r="G181" s="99" t="s">
        <v>200</v>
      </c>
    </row>
    <row r="182" spans="1:10" ht="30.75" hidden="1" customHeight="1" outlineLevel="1" x14ac:dyDescent="0.25">
      <c r="A182" s="166" t="s">
        <v>200</v>
      </c>
      <c r="B182" s="167"/>
      <c r="C182" s="167"/>
      <c r="D182" s="97" t="s">
        <v>200</v>
      </c>
      <c r="E182" s="98" t="s">
        <v>200</v>
      </c>
      <c r="F182" s="98" t="s">
        <v>200</v>
      </c>
      <c r="G182" s="99" t="s">
        <v>200</v>
      </c>
    </row>
    <row r="183" spans="1:10" ht="30.75" hidden="1" customHeight="1" outlineLevel="1" x14ac:dyDescent="0.25">
      <c r="A183" s="166" t="s">
        <v>200</v>
      </c>
      <c r="B183" s="167"/>
      <c r="C183" s="167"/>
      <c r="D183" s="97" t="s">
        <v>200</v>
      </c>
      <c r="E183" s="98" t="s">
        <v>200</v>
      </c>
      <c r="F183" s="98" t="s">
        <v>200</v>
      </c>
      <c r="G183" s="99" t="s">
        <v>200</v>
      </c>
    </row>
    <row r="184" spans="1:10" ht="30.75" hidden="1" customHeight="1" outlineLevel="1" x14ac:dyDescent="0.25">
      <c r="A184" s="166" t="s">
        <v>200</v>
      </c>
      <c r="B184" s="167"/>
      <c r="C184" s="167"/>
      <c r="D184" s="97" t="s">
        <v>200</v>
      </c>
      <c r="E184" s="98" t="s">
        <v>200</v>
      </c>
      <c r="F184" s="98" t="s">
        <v>200</v>
      </c>
      <c r="G184" s="99" t="s">
        <v>200</v>
      </c>
    </row>
    <row r="185" spans="1:10" ht="30.75" hidden="1" customHeight="1" outlineLevel="1" x14ac:dyDescent="0.25">
      <c r="A185" s="166" t="s">
        <v>200</v>
      </c>
      <c r="B185" s="167"/>
      <c r="C185" s="167"/>
      <c r="D185" s="97" t="s">
        <v>200</v>
      </c>
      <c r="E185" s="98" t="s">
        <v>200</v>
      </c>
      <c r="F185" s="98" t="s">
        <v>200</v>
      </c>
      <c r="G185" s="99" t="s">
        <v>200</v>
      </c>
    </row>
    <row r="186" spans="1:10" ht="30.75" hidden="1" customHeight="1" outlineLevel="1" x14ac:dyDescent="0.25">
      <c r="A186" s="166" t="s">
        <v>200</v>
      </c>
      <c r="B186" s="167"/>
      <c r="C186" s="167"/>
      <c r="D186" s="97" t="s">
        <v>200</v>
      </c>
      <c r="E186" s="98" t="s">
        <v>200</v>
      </c>
      <c r="F186" s="98" t="s">
        <v>200</v>
      </c>
      <c r="G186" s="99" t="s">
        <v>200</v>
      </c>
    </row>
    <row r="187" spans="1:10" ht="30.75" hidden="1" customHeight="1" outlineLevel="1" x14ac:dyDescent="0.25">
      <c r="A187" s="166" t="s">
        <v>200</v>
      </c>
      <c r="B187" s="167"/>
      <c r="C187" s="167"/>
      <c r="D187" s="97" t="s">
        <v>200</v>
      </c>
      <c r="E187" s="98" t="s">
        <v>200</v>
      </c>
      <c r="F187" s="98" t="s">
        <v>200</v>
      </c>
      <c r="G187" s="99" t="s">
        <v>200</v>
      </c>
    </row>
    <row r="188" spans="1:10" ht="30.75" hidden="1" customHeight="1" outlineLevel="1" x14ac:dyDescent="0.25">
      <c r="A188" s="166" t="s">
        <v>200</v>
      </c>
      <c r="B188" s="167"/>
      <c r="C188" s="167"/>
      <c r="D188" s="97" t="s">
        <v>200</v>
      </c>
      <c r="E188" s="98" t="s">
        <v>200</v>
      </c>
      <c r="F188" s="98" t="s">
        <v>200</v>
      </c>
      <c r="G188" s="99" t="s">
        <v>200</v>
      </c>
    </row>
    <row r="189" spans="1:10" ht="27" hidden="1" customHeight="1" outlineLevel="1" thickBot="1" x14ac:dyDescent="0.3">
      <c r="A189" s="181" t="s">
        <v>180</v>
      </c>
      <c r="B189" s="182"/>
      <c r="C189" s="182"/>
      <c r="D189" s="182"/>
      <c r="E189" s="182"/>
      <c r="F189" s="183"/>
      <c r="G189" s="100">
        <v>735</v>
      </c>
    </row>
    <row r="190" spans="1:10" ht="22.5" customHeight="1" collapsed="1" thickBot="1" x14ac:dyDescent="0.3">
      <c r="A190" s="172" t="s">
        <v>181</v>
      </c>
      <c r="B190" s="173"/>
      <c r="C190" s="173"/>
      <c r="D190" s="173"/>
      <c r="E190" s="173"/>
      <c r="F190" s="173"/>
      <c r="G190" s="173"/>
      <c r="H190" s="173"/>
      <c r="I190" s="173"/>
      <c r="J190" s="174"/>
    </row>
    <row r="191" spans="1:10" ht="30.75" hidden="1" customHeight="1" outlineLevel="2" x14ac:dyDescent="0.25">
      <c r="A191" s="184" t="s">
        <v>182</v>
      </c>
      <c r="B191" s="185"/>
      <c r="C191" s="185"/>
      <c r="D191" s="154" t="s">
        <v>183</v>
      </c>
      <c r="E191" s="154" t="s">
        <v>184</v>
      </c>
      <c r="F191" s="154" t="s">
        <v>185</v>
      </c>
      <c r="G191" s="154" t="s">
        <v>177</v>
      </c>
      <c r="H191" s="154" t="s">
        <v>186</v>
      </c>
      <c r="I191" s="154" t="s">
        <v>187</v>
      </c>
      <c r="J191" s="101" t="s">
        <v>188</v>
      </c>
    </row>
    <row r="192" spans="1:10" ht="30.75" hidden="1" customHeight="1" outlineLevel="2" x14ac:dyDescent="0.25">
      <c r="A192" s="166" t="s">
        <v>200</v>
      </c>
      <c r="B192" s="167"/>
      <c r="C192" s="167"/>
      <c r="D192" s="102" t="s">
        <v>200</v>
      </c>
      <c r="E192" s="102" t="s">
        <v>200</v>
      </c>
      <c r="F192" s="103" t="s">
        <v>200</v>
      </c>
      <c r="G192" s="103" t="s">
        <v>200</v>
      </c>
      <c r="H192" s="103" t="s">
        <v>200</v>
      </c>
      <c r="I192" s="103"/>
      <c r="J192" s="104" t="s">
        <v>200</v>
      </c>
    </row>
    <row r="193" spans="1:10" ht="30.75" hidden="1" customHeight="1" outlineLevel="2" x14ac:dyDescent="0.25">
      <c r="A193" s="166" t="s">
        <v>200</v>
      </c>
      <c r="B193" s="167"/>
      <c r="C193" s="167"/>
      <c r="D193" s="102" t="s">
        <v>200</v>
      </c>
      <c r="E193" s="102" t="s">
        <v>200</v>
      </c>
      <c r="F193" s="103" t="s">
        <v>200</v>
      </c>
      <c r="G193" s="103" t="s">
        <v>200</v>
      </c>
      <c r="H193" s="103" t="s">
        <v>200</v>
      </c>
      <c r="I193" s="103"/>
      <c r="J193" s="104" t="s">
        <v>200</v>
      </c>
    </row>
    <row r="194" spans="1:10" ht="30.75" hidden="1" customHeight="1" outlineLevel="2" x14ac:dyDescent="0.25">
      <c r="A194" s="166" t="s">
        <v>200</v>
      </c>
      <c r="B194" s="167"/>
      <c r="C194" s="167"/>
      <c r="D194" s="102" t="s">
        <v>200</v>
      </c>
      <c r="E194" s="102" t="s">
        <v>200</v>
      </c>
      <c r="F194" s="103" t="s">
        <v>200</v>
      </c>
      <c r="G194" s="103" t="s">
        <v>200</v>
      </c>
      <c r="H194" s="103" t="s">
        <v>200</v>
      </c>
      <c r="I194" s="103"/>
      <c r="J194" s="104" t="s">
        <v>200</v>
      </c>
    </row>
    <row r="195" spans="1:10" ht="30.75" hidden="1" customHeight="1" outlineLevel="2" x14ac:dyDescent="0.25">
      <c r="A195" s="166" t="s">
        <v>200</v>
      </c>
      <c r="B195" s="167"/>
      <c r="C195" s="167"/>
      <c r="D195" s="102" t="s">
        <v>200</v>
      </c>
      <c r="E195" s="102" t="s">
        <v>200</v>
      </c>
      <c r="F195" s="103" t="s">
        <v>200</v>
      </c>
      <c r="G195" s="103" t="s">
        <v>200</v>
      </c>
      <c r="H195" s="103" t="s">
        <v>200</v>
      </c>
      <c r="I195" s="103"/>
      <c r="J195" s="104" t="s">
        <v>200</v>
      </c>
    </row>
    <row r="196" spans="1:10" ht="30.75" hidden="1" customHeight="1" outlineLevel="2" x14ac:dyDescent="0.25">
      <c r="A196" s="166" t="s">
        <v>200</v>
      </c>
      <c r="B196" s="167"/>
      <c r="C196" s="167"/>
      <c r="D196" s="102" t="s">
        <v>200</v>
      </c>
      <c r="E196" s="102" t="s">
        <v>200</v>
      </c>
      <c r="F196" s="103" t="s">
        <v>200</v>
      </c>
      <c r="G196" s="103" t="s">
        <v>200</v>
      </c>
      <c r="H196" s="103" t="s">
        <v>200</v>
      </c>
      <c r="I196" s="103"/>
      <c r="J196" s="104" t="s">
        <v>200</v>
      </c>
    </row>
    <row r="197" spans="1:10" ht="30.75" hidden="1" customHeight="1" outlineLevel="2" x14ac:dyDescent="0.25">
      <c r="A197" s="166" t="s">
        <v>200</v>
      </c>
      <c r="B197" s="167"/>
      <c r="C197" s="167"/>
      <c r="D197" s="102" t="s">
        <v>200</v>
      </c>
      <c r="E197" s="102" t="s">
        <v>200</v>
      </c>
      <c r="F197" s="103" t="s">
        <v>200</v>
      </c>
      <c r="G197" s="103" t="s">
        <v>200</v>
      </c>
      <c r="H197" s="103" t="s">
        <v>200</v>
      </c>
      <c r="I197" s="103" t="s">
        <v>200</v>
      </c>
      <c r="J197" s="104"/>
    </row>
    <row r="198" spans="1:10" ht="30.75" hidden="1" customHeight="1" outlineLevel="2" x14ac:dyDescent="0.25">
      <c r="A198" s="166" t="s">
        <v>200</v>
      </c>
      <c r="B198" s="167"/>
      <c r="C198" s="167"/>
      <c r="D198" s="102" t="s">
        <v>200</v>
      </c>
      <c r="E198" s="102" t="s">
        <v>200</v>
      </c>
      <c r="F198" s="103" t="s">
        <v>200</v>
      </c>
      <c r="G198" s="103" t="s">
        <v>200</v>
      </c>
      <c r="H198" s="103" t="s">
        <v>200</v>
      </c>
      <c r="I198" s="103" t="s">
        <v>200</v>
      </c>
      <c r="J198" s="104"/>
    </row>
    <row r="199" spans="1:10" ht="30.75" hidden="1" customHeight="1" outlineLevel="2" thickBot="1" x14ac:dyDescent="0.3">
      <c r="A199" s="168" t="s">
        <v>200</v>
      </c>
      <c r="B199" s="169"/>
      <c r="C199" s="169"/>
      <c r="D199" s="105" t="s">
        <v>200</v>
      </c>
      <c r="E199" s="105" t="s">
        <v>200</v>
      </c>
      <c r="F199" s="106" t="s">
        <v>200</v>
      </c>
      <c r="G199" s="106" t="s">
        <v>200</v>
      </c>
      <c r="H199" s="106" t="s">
        <v>200</v>
      </c>
      <c r="I199" s="106" t="s">
        <v>200</v>
      </c>
      <c r="J199" s="107"/>
    </row>
    <row r="200" spans="1:10" ht="30.75" hidden="1" customHeight="1" outlineLevel="2" thickBot="1" x14ac:dyDescent="0.3">
      <c r="A200" s="170" t="s">
        <v>189</v>
      </c>
      <c r="B200" s="171"/>
      <c r="C200" s="171"/>
      <c r="D200" s="171"/>
      <c r="E200" s="171"/>
      <c r="F200" s="108">
        <v>0</v>
      </c>
    </row>
    <row r="201" spans="1:10" ht="22.5" customHeight="1" collapsed="1" thickBot="1" x14ac:dyDescent="0.3">
      <c r="A201" s="172" t="s">
        <v>190</v>
      </c>
      <c r="B201" s="173"/>
      <c r="C201" s="173"/>
      <c r="D201" s="173"/>
      <c r="E201" s="173"/>
      <c r="F201" s="173"/>
      <c r="G201" s="174"/>
    </row>
    <row r="202" spans="1:10" ht="333" hidden="1" customHeight="1" outlineLevel="1" thickBot="1" x14ac:dyDescent="0.3"/>
    <row r="203" spans="1:10" ht="22.5" customHeight="1" collapsed="1" x14ac:dyDescent="0.25">
      <c r="A203" s="175" t="s">
        <v>191</v>
      </c>
      <c r="B203" s="176"/>
      <c r="C203" s="176"/>
      <c r="D203" s="176"/>
      <c r="E203" s="176"/>
      <c r="F203" s="176"/>
      <c r="G203" s="177"/>
    </row>
    <row r="204" spans="1:10" ht="30.75" hidden="1" customHeight="1" outlineLevel="1" x14ac:dyDescent="0.25">
      <c r="A204" s="178" t="s">
        <v>200</v>
      </c>
      <c r="B204" s="179"/>
      <c r="C204" s="179"/>
      <c r="D204" s="179"/>
      <c r="E204" s="179"/>
      <c r="F204" s="179"/>
      <c r="G204" s="180"/>
    </row>
    <row r="205" spans="1:10" ht="30.75" hidden="1" customHeight="1" outlineLevel="1" x14ac:dyDescent="0.25">
      <c r="A205" s="157" t="s">
        <v>200</v>
      </c>
      <c r="B205" s="158"/>
      <c r="C205" s="158"/>
      <c r="D205" s="158"/>
      <c r="E205" s="158"/>
      <c r="F205" s="158"/>
      <c r="G205" s="159"/>
    </row>
    <row r="206" spans="1:10" ht="30.75" hidden="1" customHeight="1" outlineLevel="1" x14ac:dyDescent="0.25">
      <c r="A206" s="160" t="s">
        <v>200</v>
      </c>
      <c r="B206" s="161"/>
      <c r="C206" s="161"/>
      <c r="D206" s="161"/>
      <c r="E206" s="161"/>
      <c r="F206" s="161"/>
      <c r="G206" s="162"/>
    </row>
    <row r="207" spans="1:10" ht="30.75" hidden="1" customHeight="1" outlineLevel="1" x14ac:dyDescent="0.25">
      <c r="A207" s="160" t="s">
        <v>200</v>
      </c>
      <c r="B207" s="161"/>
      <c r="C207" s="161"/>
      <c r="D207" s="161"/>
      <c r="E207" s="161"/>
      <c r="F207" s="161"/>
      <c r="G207" s="162"/>
    </row>
    <row r="208" spans="1:10" ht="30.75" hidden="1" customHeight="1" outlineLevel="1" x14ac:dyDescent="0.25">
      <c r="A208" s="160" t="s">
        <v>200</v>
      </c>
      <c r="B208" s="161"/>
      <c r="C208" s="161"/>
      <c r="D208" s="161"/>
      <c r="E208" s="161"/>
      <c r="F208" s="161"/>
      <c r="G208" s="162"/>
    </row>
    <row r="209" spans="1:7" ht="30.75" hidden="1" customHeight="1" outlineLevel="1" x14ac:dyDescent="0.25">
      <c r="A209" s="160" t="s">
        <v>200</v>
      </c>
      <c r="B209" s="161"/>
      <c r="C209" s="161"/>
      <c r="D209" s="161"/>
      <c r="E209" s="161"/>
      <c r="F209" s="161"/>
      <c r="G209" s="162"/>
    </row>
    <row r="210" spans="1:7" ht="30.75" hidden="1" customHeight="1" outlineLevel="1" thickBot="1" x14ac:dyDescent="0.3">
      <c r="A210" s="163" t="s">
        <v>200</v>
      </c>
      <c r="B210" s="164"/>
      <c r="C210" s="164"/>
      <c r="D210" s="164"/>
      <c r="E210" s="164"/>
      <c r="F210" s="164"/>
      <c r="G210" s="165"/>
    </row>
  </sheetData>
  <mergeCells count="102">
    <mergeCell ref="A205:G205"/>
    <mergeCell ref="A206:G206"/>
    <mergeCell ref="A207:G207"/>
    <mergeCell ref="A208:G208"/>
    <mergeCell ref="A209:G209"/>
    <mergeCell ref="A210:G210"/>
    <mergeCell ref="A198:C198"/>
    <mergeCell ref="A199:C199"/>
    <mergeCell ref="A200:E200"/>
    <mergeCell ref="A201:G201"/>
    <mergeCell ref="A203:G203"/>
    <mergeCell ref="A204:G204"/>
    <mergeCell ref="A192:C192"/>
    <mergeCell ref="A193:C193"/>
    <mergeCell ref="A194:C194"/>
    <mergeCell ref="A195:C195"/>
    <mergeCell ref="A196:C196"/>
    <mergeCell ref="A197:C197"/>
    <mergeCell ref="A186:C186"/>
    <mergeCell ref="A187:C187"/>
    <mergeCell ref="A188:C188"/>
    <mergeCell ref="A189:F189"/>
    <mergeCell ref="A190:J190"/>
    <mergeCell ref="A191:C191"/>
    <mergeCell ref="A180:C180"/>
    <mergeCell ref="A181:C181"/>
    <mergeCell ref="A182:C182"/>
    <mergeCell ref="A183:C183"/>
    <mergeCell ref="A184:C184"/>
    <mergeCell ref="A185:C185"/>
    <mergeCell ref="A174:C174"/>
    <mergeCell ref="A175:C175"/>
    <mergeCell ref="A176:C176"/>
    <mergeCell ref="A177:C177"/>
    <mergeCell ref="A178:C178"/>
    <mergeCell ref="A179:C179"/>
    <mergeCell ref="C167:F167"/>
    <mergeCell ref="C168:F168"/>
    <mergeCell ref="C169:G169"/>
    <mergeCell ref="A170:G170"/>
    <mergeCell ref="A172:G172"/>
    <mergeCell ref="A173:C173"/>
    <mergeCell ref="C161:E161"/>
    <mergeCell ref="C162:E162"/>
    <mergeCell ref="C163:E163"/>
    <mergeCell ref="C164:E164"/>
    <mergeCell ref="C165:E165"/>
    <mergeCell ref="C166:F166"/>
    <mergeCell ref="C150:E150"/>
    <mergeCell ref="C152:E152"/>
    <mergeCell ref="C153:E153"/>
    <mergeCell ref="C155:E155"/>
    <mergeCell ref="C156:E156"/>
    <mergeCell ref="C160:E160"/>
    <mergeCell ref="A131:G131"/>
    <mergeCell ref="A136:G136"/>
    <mergeCell ref="A144:G144"/>
    <mergeCell ref="C147:E147"/>
    <mergeCell ref="C148:E148"/>
    <mergeCell ref="C149:E149"/>
    <mergeCell ref="A99:G99"/>
    <mergeCell ref="A105:G105"/>
    <mergeCell ref="A111:G111"/>
    <mergeCell ref="A120:G120"/>
    <mergeCell ref="A124:G124"/>
    <mergeCell ref="A125:G125"/>
    <mergeCell ref="A60:G60"/>
    <mergeCell ref="A61:G61"/>
    <mergeCell ref="A70:G70"/>
    <mergeCell ref="A81:G81"/>
    <mergeCell ref="A92:G92"/>
    <mergeCell ref="A93:G93"/>
    <mergeCell ref="A54:G54"/>
    <mergeCell ref="C55:F55"/>
    <mergeCell ref="C56:F56"/>
    <mergeCell ref="C57:F57"/>
    <mergeCell ref="C58:F58"/>
    <mergeCell ref="C59:G59"/>
    <mergeCell ref="A25:G25"/>
    <mergeCell ref="A26:G26"/>
    <mergeCell ref="C39:G39"/>
    <mergeCell ref="A40:G40"/>
    <mergeCell ref="A44:G44"/>
    <mergeCell ref="C48:G48"/>
    <mergeCell ref="C22:F22"/>
    <mergeCell ref="C23:F23"/>
    <mergeCell ref="C24:G24"/>
    <mergeCell ref="A13:G13"/>
    <mergeCell ref="C14:F14"/>
    <mergeCell ref="C15:F15"/>
    <mergeCell ref="C16:F16"/>
    <mergeCell ref="C17:F17"/>
    <mergeCell ref="C18:G18"/>
    <mergeCell ref="A1:G1"/>
    <mergeCell ref="B2:C2"/>
    <mergeCell ref="D2:E2"/>
    <mergeCell ref="F2:G2"/>
    <mergeCell ref="A5:G5"/>
    <mergeCell ref="A8:G8"/>
    <mergeCell ref="A19:G19"/>
    <mergeCell ref="C20:F20"/>
    <mergeCell ref="C21:F21"/>
  </mergeCells>
  <printOptions horizontalCentered="1"/>
  <pageMargins left="0" right="0" top="0" bottom="0.27" header="0" footer="0"/>
  <pageSetup paperSize="9" scale="84" orientation="portrait" verticalDpi="300" r:id="rId1"/>
  <headerFooter alignWithMargins="0">
    <oddFooter>&amp;C&amp;"B Nazanin,Regular"صفحه &amp;P از &amp;N</oddFooter>
  </headerFooter>
  <rowBreaks count="5" manualBreakCount="5">
    <brk id="53" max="16383" man="1"/>
    <brk id="91" max="16383" man="1"/>
    <brk id="135" max="16383" man="1"/>
    <brk id="171" max="16383" man="1"/>
    <brk id="200" max="16383" man="1"/>
  </rowBreaks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  <outlinePr summaryBelow="0"/>
  </sheetPr>
  <dimension ref="A1:J210"/>
  <sheetViews>
    <sheetView rightToLeft="1" topLeftCell="A144" zoomScaleSheetLayoutView="100" zoomScalePageLayoutView="66" workbookViewId="0">
      <selection activeCell="A216" sqref="A216"/>
    </sheetView>
  </sheetViews>
  <sheetFormatPr defaultColWidth="9.109375" defaultRowHeight="13.2" outlineLevelRow="3" x14ac:dyDescent="0.25"/>
  <cols>
    <col min="1" max="1" width="40.88671875" style="12" customWidth="1"/>
    <col min="2" max="2" width="7.5546875" style="12" bestFit="1" customWidth="1"/>
    <col min="3" max="4" width="13.109375" style="12" customWidth="1"/>
    <col min="5" max="5" width="14.44140625" style="12" customWidth="1"/>
    <col min="6" max="6" width="16" style="12" bestFit="1" customWidth="1"/>
    <col min="7" max="7" width="16.6640625" style="12" customWidth="1"/>
    <col min="8" max="10" width="13.109375" style="12" customWidth="1"/>
    <col min="11" max="16384" width="9.109375" style="12"/>
  </cols>
  <sheetData>
    <row r="1" spans="1:8" s="1" customFormat="1" ht="63" customHeight="1" thickBot="1" x14ac:dyDescent="0.35">
      <c r="A1" s="221" t="s">
        <v>0</v>
      </c>
      <c r="B1" s="222"/>
      <c r="C1" s="222"/>
      <c r="D1" s="222"/>
      <c r="E1" s="222"/>
      <c r="F1" s="222"/>
      <c r="G1" s="222"/>
    </row>
    <row r="2" spans="1:8" s="3" customFormat="1" ht="25.8" thickBot="1" x14ac:dyDescent="0.35">
      <c r="A2" s="2" t="s">
        <v>363</v>
      </c>
      <c r="B2" s="223" t="s">
        <v>1</v>
      </c>
      <c r="C2" s="224"/>
      <c r="D2" s="223" t="s">
        <v>364</v>
      </c>
      <c r="E2" s="224"/>
      <c r="F2" s="225">
        <v>43636</v>
      </c>
      <c r="G2" s="226"/>
    </row>
    <row r="3" spans="1:8" s="3" customFormat="1" ht="7.5" customHeight="1" thickBot="1" x14ac:dyDescent="0.35">
      <c r="A3" s="4"/>
      <c r="B3" s="5"/>
      <c r="C3" s="5"/>
      <c r="D3" s="6"/>
      <c r="E3" s="7"/>
      <c r="F3" s="7"/>
      <c r="G3" s="5"/>
    </row>
    <row r="4" spans="1:8" ht="22.5" customHeight="1" thickBot="1" x14ac:dyDescent="0.9">
      <c r="A4" s="8" t="s">
        <v>2</v>
      </c>
      <c r="B4" s="9" t="s">
        <v>3</v>
      </c>
      <c r="C4" s="10" t="s">
        <v>4</v>
      </c>
      <c r="D4" s="10" t="s">
        <v>5</v>
      </c>
      <c r="E4" s="10" t="s">
        <v>6</v>
      </c>
      <c r="F4" s="10" t="s">
        <v>7</v>
      </c>
      <c r="G4" s="11" t="s">
        <v>8</v>
      </c>
    </row>
    <row r="5" spans="1:8" ht="22.5" customHeight="1" collapsed="1" thickBot="1" x14ac:dyDescent="0.3">
      <c r="A5" s="172" t="s">
        <v>9</v>
      </c>
      <c r="B5" s="173"/>
      <c r="C5" s="173"/>
      <c r="D5" s="173"/>
      <c r="E5" s="173"/>
      <c r="F5" s="173"/>
      <c r="G5" s="174"/>
    </row>
    <row r="6" spans="1:8" ht="22.5" hidden="1" customHeight="1" outlineLevel="1" x14ac:dyDescent="0.25">
      <c r="A6" s="13" t="s">
        <v>10</v>
      </c>
      <c r="B6" s="14" t="s">
        <v>11</v>
      </c>
      <c r="C6" s="15">
        <v>3833.3333333333335</v>
      </c>
      <c r="D6" s="15">
        <v>3833.3333333333335</v>
      </c>
      <c r="E6" s="15">
        <v>3833.3333333333335</v>
      </c>
      <c r="F6" s="15">
        <v>11500</v>
      </c>
      <c r="G6" s="16">
        <v>328500</v>
      </c>
    </row>
    <row r="7" spans="1:8" ht="22.5" hidden="1" customHeight="1" outlineLevel="1" thickBot="1" x14ac:dyDescent="0.3">
      <c r="A7" s="17" t="s">
        <v>12</v>
      </c>
      <c r="B7" s="18" t="s">
        <v>11</v>
      </c>
      <c r="C7" s="19">
        <v>3950</v>
      </c>
      <c r="D7" s="19">
        <v>3818</v>
      </c>
      <c r="E7" s="19">
        <v>3659</v>
      </c>
      <c r="F7" s="19">
        <v>11427</v>
      </c>
      <c r="G7" s="20">
        <v>301241</v>
      </c>
      <c r="H7" s="21"/>
    </row>
    <row r="8" spans="1:8" ht="22.5" customHeight="1" collapsed="1" thickBot="1" x14ac:dyDescent="0.3">
      <c r="A8" s="172" t="s">
        <v>13</v>
      </c>
      <c r="B8" s="173"/>
      <c r="C8" s="173"/>
      <c r="D8" s="173"/>
      <c r="E8" s="173"/>
      <c r="F8" s="173"/>
      <c r="G8" s="174"/>
    </row>
    <row r="9" spans="1:8" ht="22.5" hidden="1" customHeight="1" outlineLevel="1" x14ac:dyDescent="0.25">
      <c r="A9" s="22" t="s">
        <v>14</v>
      </c>
      <c r="B9" s="14" t="s">
        <v>15</v>
      </c>
      <c r="C9" s="23">
        <v>8</v>
      </c>
      <c r="D9" s="23">
        <v>8</v>
      </c>
      <c r="E9" s="23">
        <v>7.85</v>
      </c>
      <c r="F9" s="23">
        <v>23.85</v>
      </c>
      <c r="G9" s="24">
        <v>613.9</v>
      </c>
    </row>
    <row r="10" spans="1:8" ht="22.5" hidden="1" customHeight="1" outlineLevel="1" x14ac:dyDescent="0.25">
      <c r="A10" s="25" t="s">
        <v>16</v>
      </c>
      <c r="B10" s="26" t="s">
        <v>15</v>
      </c>
      <c r="C10" s="27">
        <v>0</v>
      </c>
      <c r="D10" s="27">
        <v>0</v>
      </c>
      <c r="E10" s="27">
        <v>0.15</v>
      </c>
      <c r="F10" s="27">
        <v>0.15</v>
      </c>
      <c r="G10" s="28">
        <v>106.1</v>
      </c>
    </row>
    <row r="11" spans="1:8" ht="22.5" hidden="1" customHeight="1" outlineLevel="1" x14ac:dyDescent="0.25">
      <c r="A11" s="29" t="s">
        <v>17</v>
      </c>
      <c r="B11" s="26" t="s">
        <v>15</v>
      </c>
      <c r="C11" s="27">
        <v>0</v>
      </c>
      <c r="D11" s="27">
        <v>0</v>
      </c>
      <c r="E11" s="27">
        <v>0.15</v>
      </c>
      <c r="F11" s="27">
        <v>0.15</v>
      </c>
      <c r="G11" s="28">
        <v>61.9</v>
      </c>
    </row>
    <row r="12" spans="1:8" ht="22.5" hidden="1" customHeight="1" outlineLevel="1" thickBot="1" x14ac:dyDescent="0.3">
      <c r="A12" s="30" t="s">
        <v>18</v>
      </c>
      <c r="B12" s="31" t="s">
        <v>15</v>
      </c>
      <c r="C12" s="32">
        <v>0</v>
      </c>
      <c r="D12" s="32">
        <v>0</v>
      </c>
      <c r="E12" s="32">
        <v>0</v>
      </c>
      <c r="F12" s="32">
        <v>0</v>
      </c>
      <c r="G12" s="33">
        <v>44.2</v>
      </c>
    </row>
    <row r="13" spans="1:8" ht="22.5" customHeight="1" collapsed="1" thickBot="1" x14ac:dyDescent="0.3">
      <c r="A13" s="172" t="s">
        <v>19</v>
      </c>
      <c r="B13" s="173"/>
      <c r="C13" s="173"/>
      <c r="D13" s="173"/>
      <c r="E13" s="173"/>
      <c r="F13" s="173"/>
      <c r="G13" s="174"/>
    </row>
    <row r="14" spans="1:8" ht="22.5" hidden="1" customHeight="1" outlineLevel="1" x14ac:dyDescent="0.25">
      <c r="A14" s="25" t="s">
        <v>20</v>
      </c>
      <c r="B14" s="26" t="s">
        <v>11</v>
      </c>
      <c r="C14" s="218">
        <v>0</v>
      </c>
      <c r="D14" s="219"/>
      <c r="E14" s="219"/>
      <c r="F14" s="220"/>
      <c r="G14" s="34">
        <v>0</v>
      </c>
    </row>
    <row r="15" spans="1:8" ht="22.5" hidden="1" customHeight="1" outlineLevel="1" x14ac:dyDescent="0.25">
      <c r="A15" s="25" t="s">
        <v>21</v>
      </c>
      <c r="B15" s="26" t="s">
        <v>22</v>
      </c>
      <c r="C15" s="212">
        <v>0</v>
      </c>
      <c r="D15" s="213"/>
      <c r="E15" s="213"/>
      <c r="F15" s="214"/>
      <c r="G15" s="34">
        <v>0</v>
      </c>
    </row>
    <row r="16" spans="1:8" ht="22.5" hidden="1" customHeight="1" outlineLevel="1" x14ac:dyDescent="0.25">
      <c r="A16" s="25" t="s">
        <v>23</v>
      </c>
      <c r="B16" s="26" t="s">
        <v>11</v>
      </c>
      <c r="C16" s="209">
        <v>0</v>
      </c>
      <c r="D16" s="210"/>
      <c r="E16" s="210"/>
      <c r="F16" s="211"/>
      <c r="G16" s="34">
        <v>29151.749816894582</v>
      </c>
    </row>
    <row r="17" spans="1:7" ht="22.5" hidden="1" customHeight="1" outlineLevel="1" x14ac:dyDescent="0.25">
      <c r="A17" s="25" t="s">
        <v>24</v>
      </c>
      <c r="B17" s="26" t="s">
        <v>22</v>
      </c>
      <c r="C17" s="212">
        <v>0</v>
      </c>
      <c r="D17" s="213"/>
      <c r="E17" s="213"/>
      <c r="F17" s="214"/>
      <c r="G17" s="34">
        <v>1156</v>
      </c>
    </row>
    <row r="18" spans="1:7" ht="22.5" hidden="1" customHeight="1" outlineLevel="1" thickBot="1" x14ac:dyDescent="0.3">
      <c r="A18" s="25" t="s">
        <v>25</v>
      </c>
      <c r="B18" s="26" t="s">
        <v>11</v>
      </c>
      <c r="C18" s="215">
        <v>-1015.03979492188</v>
      </c>
      <c r="D18" s="216"/>
      <c r="E18" s="216"/>
      <c r="F18" s="216"/>
      <c r="G18" s="217"/>
    </row>
    <row r="19" spans="1:7" ht="22.5" customHeight="1" collapsed="1" thickBot="1" x14ac:dyDescent="0.3">
      <c r="A19" s="172" t="s">
        <v>26</v>
      </c>
      <c r="B19" s="173"/>
      <c r="C19" s="173"/>
      <c r="D19" s="173"/>
      <c r="E19" s="173"/>
      <c r="F19" s="173"/>
      <c r="G19" s="174"/>
    </row>
    <row r="20" spans="1:7" ht="22.5" hidden="1" customHeight="1" outlineLevel="1" x14ac:dyDescent="0.25">
      <c r="A20" s="25" t="s">
        <v>27</v>
      </c>
      <c r="B20" s="26" t="s">
        <v>11</v>
      </c>
      <c r="C20" s="218">
        <v>0</v>
      </c>
      <c r="D20" s="219"/>
      <c r="E20" s="219"/>
      <c r="F20" s="220"/>
      <c r="G20" s="34">
        <v>617.079990386963</v>
      </c>
    </row>
    <row r="21" spans="1:7" ht="22.5" hidden="1" customHeight="1" outlineLevel="1" x14ac:dyDescent="0.25">
      <c r="A21" s="25" t="s">
        <v>21</v>
      </c>
      <c r="B21" s="26" t="s">
        <v>22</v>
      </c>
      <c r="C21" s="212">
        <v>0</v>
      </c>
      <c r="D21" s="213"/>
      <c r="E21" s="213"/>
      <c r="F21" s="214"/>
      <c r="G21" s="34">
        <v>48</v>
      </c>
    </row>
    <row r="22" spans="1:7" ht="22.5" hidden="1" customHeight="1" outlineLevel="1" x14ac:dyDescent="0.25">
      <c r="A22" s="25" t="s">
        <v>28</v>
      </c>
      <c r="B22" s="26" t="s">
        <v>11</v>
      </c>
      <c r="C22" s="209">
        <v>0</v>
      </c>
      <c r="D22" s="210"/>
      <c r="E22" s="210"/>
      <c r="F22" s="211"/>
      <c r="G22" s="34">
        <v>0</v>
      </c>
    </row>
    <row r="23" spans="1:7" ht="22.5" hidden="1" customHeight="1" outlineLevel="1" x14ac:dyDescent="0.25">
      <c r="A23" s="25" t="s">
        <v>24</v>
      </c>
      <c r="B23" s="26" t="s">
        <v>22</v>
      </c>
      <c r="C23" s="212">
        <v>0</v>
      </c>
      <c r="D23" s="213"/>
      <c r="E23" s="213"/>
      <c r="F23" s="214"/>
      <c r="G23" s="34">
        <v>0</v>
      </c>
    </row>
    <row r="24" spans="1:7" ht="22.5" hidden="1" customHeight="1" outlineLevel="1" thickBot="1" x14ac:dyDescent="0.3">
      <c r="A24" s="25" t="s">
        <v>29</v>
      </c>
      <c r="B24" s="26" t="s">
        <v>11</v>
      </c>
      <c r="C24" s="215">
        <v>42321.649990081802</v>
      </c>
      <c r="D24" s="216"/>
      <c r="E24" s="216"/>
      <c r="F24" s="216"/>
      <c r="G24" s="217"/>
    </row>
    <row r="25" spans="1:7" ht="22.5" customHeight="1" collapsed="1" thickBot="1" x14ac:dyDescent="0.3">
      <c r="A25" s="172" t="s">
        <v>30</v>
      </c>
      <c r="B25" s="173"/>
      <c r="C25" s="173"/>
      <c r="D25" s="173"/>
      <c r="E25" s="173"/>
      <c r="F25" s="173"/>
      <c r="G25" s="174"/>
    </row>
    <row r="26" spans="1:7" ht="22.5" hidden="1" customHeight="1" outlineLevel="1" collapsed="1" x14ac:dyDescent="0.25">
      <c r="A26" s="200" t="s">
        <v>31</v>
      </c>
      <c r="B26" s="201"/>
      <c r="C26" s="201"/>
      <c r="D26" s="201"/>
      <c r="E26" s="201"/>
      <c r="F26" s="201"/>
      <c r="G26" s="202"/>
    </row>
    <row r="27" spans="1:7" ht="22.5" hidden="1" customHeight="1" outlineLevel="2" x14ac:dyDescent="0.25">
      <c r="A27" s="35" t="s">
        <v>32</v>
      </c>
      <c r="B27" s="26" t="s">
        <v>11</v>
      </c>
      <c r="C27" s="36">
        <v>4738</v>
      </c>
      <c r="D27" s="36">
        <v>2760</v>
      </c>
      <c r="E27" s="36">
        <v>2628</v>
      </c>
      <c r="F27" s="37">
        <v>10126</v>
      </c>
      <c r="G27" s="34">
        <v>321784</v>
      </c>
    </row>
    <row r="28" spans="1:7" ht="22.5" hidden="1" customHeight="1" outlineLevel="2" x14ac:dyDescent="0.25">
      <c r="A28" s="35" t="s">
        <v>33</v>
      </c>
      <c r="B28" s="26" t="s">
        <v>22</v>
      </c>
      <c r="C28" s="36">
        <v>77</v>
      </c>
      <c r="D28" s="36">
        <v>42</v>
      </c>
      <c r="E28" s="36">
        <v>40</v>
      </c>
      <c r="F28" s="37">
        <v>159</v>
      </c>
      <c r="G28" s="34">
        <v>4632</v>
      </c>
    </row>
    <row r="29" spans="1:7" ht="22.5" hidden="1" customHeight="1" outlineLevel="2" x14ac:dyDescent="0.25">
      <c r="A29" s="35" t="s">
        <v>34</v>
      </c>
      <c r="B29" s="26" t="s">
        <v>15</v>
      </c>
      <c r="C29" s="38">
        <v>4.6500000000000004</v>
      </c>
      <c r="D29" s="38">
        <v>2.83</v>
      </c>
      <c r="E29" s="38">
        <v>2.5</v>
      </c>
      <c r="F29" s="27">
        <v>9.98</v>
      </c>
      <c r="G29" s="28">
        <v>300.35000000000002</v>
      </c>
    </row>
    <row r="30" spans="1:7" ht="22.5" hidden="1" customHeight="1" outlineLevel="2" x14ac:dyDescent="0.25">
      <c r="A30" s="35" t="s">
        <v>35</v>
      </c>
      <c r="B30" s="26" t="s">
        <v>36</v>
      </c>
      <c r="C30" s="36">
        <v>1018.9247311827957</v>
      </c>
      <c r="D30" s="36">
        <v>975.26501766784452</v>
      </c>
      <c r="E30" s="36">
        <v>1051.2</v>
      </c>
      <c r="F30" s="36">
        <v>1014.629258517034</v>
      </c>
      <c r="G30" s="34">
        <v>1071.3634093557516</v>
      </c>
    </row>
    <row r="31" spans="1:7" ht="22.5" hidden="1" customHeight="1" outlineLevel="2" x14ac:dyDescent="0.25">
      <c r="A31" s="35" t="s">
        <v>37</v>
      </c>
      <c r="B31" s="26" t="s">
        <v>11</v>
      </c>
      <c r="C31" s="38">
        <v>199.75</v>
      </c>
      <c r="D31" s="38">
        <v>308.85998535156301</v>
      </c>
      <c r="E31" s="38">
        <v>115.18000030517599</v>
      </c>
      <c r="F31" s="27">
        <v>623.78998565673896</v>
      </c>
      <c r="G31" s="28">
        <v>17767.509902954102</v>
      </c>
    </row>
    <row r="32" spans="1:7" ht="22.5" hidden="1" customHeight="1" outlineLevel="2" x14ac:dyDescent="0.25">
      <c r="A32" s="35" t="s">
        <v>38</v>
      </c>
      <c r="B32" s="26" t="s">
        <v>22</v>
      </c>
      <c r="C32" s="36">
        <v>8</v>
      </c>
      <c r="D32" s="36">
        <v>12</v>
      </c>
      <c r="E32" s="36">
        <v>5</v>
      </c>
      <c r="F32" s="37">
        <v>25</v>
      </c>
      <c r="G32" s="34">
        <v>691</v>
      </c>
    </row>
    <row r="33" spans="1:8" ht="22.5" hidden="1" customHeight="1" outlineLevel="2" x14ac:dyDescent="0.25">
      <c r="A33" s="35" t="s">
        <v>39</v>
      </c>
      <c r="B33" s="26" t="s">
        <v>11</v>
      </c>
      <c r="C33" s="38">
        <v>0</v>
      </c>
      <c r="D33" s="38">
        <v>0</v>
      </c>
      <c r="E33" s="38">
        <v>0</v>
      </c>
      <c r="F33" s="27">
        <v>0</v>
      </c>
      <c r="G33" s="28">
        <v>501.21000289916998</v>
      </c>
    </row>
    <row r="34" spans="1:8" ht="22.5" hidden="1" customHeight="1" outlineLevel="2" x14ac:dyDescent="0.25">
      <c r="A34" s="35" t="s">
        <v>40</v>
      </c>
      <c r="B34" s="26" t="s">
        <v>22</v>
      </c>
      <c r="C34" s="36">
        <v>0</v>
      </c>
      <c r="D34" s="36">
        <v>0</v>
      </c>
      <c r="E34" s="36">
        <v>0</v>
      </c>
      <c r="F34" s="37">
        <v>0</v>
      </c>
      <c r="G34" s="34">
        <v>19</v>
      </c>
    </row>
    <row r="35" spans="1:8" ht="22.5" hidden="1" customHeight="1" outlineLevel="2" x14ac:dyDescent="0.25">
      <c r="A35" s="35" t="s">
        <v>41</v>
      </c>
      <c r="B35" s="26" t="s">
        <v>15</v>
      </c>
      <c r="C35" s="38">
        <v>1.92</v>
      </c>
      <c r="D35" s="38">
        <v>3.55</v>
      </c>
      <c r="E35" s="38">
        <v>0.45</v>
      </c>
      <c r="F35" s="27">
        <v>5.92</v>
      </c>
      <c r="G35" s="28">
        <v>230.8</v>
      </c>
    </row>
    <row r="36" spans="1:8" ht="22.5" hidden="1" customHeight="1" outlineLevel="2" x14ac:dyDescent="0.25">
      <c r="A36" s="35" t="s">
        <v>42</v>
      </c>
      <c r="B36" s="26" t="s">
        <v>36</v>
      </c>
      <c r="C36" s="36">
        <v>104.03645833333334</v>
      </c>
      <c r="D36" s="36">
        <v>87.002812775088174</v>
      </c>
      <c r="E36" s="36">
        <v>255.95555623372442</v>
      </c>
      <c r="F36" s="36">
        <v>105.36993000958428</v>
      </c>
      <c r="G36" s="34">
        <v>79.153899072154559</v>
      </c>
    </row>
    <row r="37" spans="1:8" ht="22.5" hidden="1" customHeight="1" outlineLevel="2" x14ac:dyDescent="0.25">
      <c r="A37" s="35" t="s">
        <v>43</v>
      </c>
      <c r="B37" s="26" t="s">
        <v>11</v>
      </c>
      <c r="C37" s="36">
        <v>4937.75</v>
      </c>
      <c r="D37" s="36">
        <v>3068.859985351563</v>
      </c>
      <c r="E37" s="36">
        <v>2743.1800003051758</v>
      </c>
      <c r="F37" s="36">
        <v>10749.789985656738</v>
      </c>
      <c r="G37" s="39">
        <v>340052.71990585327</v>
      </c>
    </row>
    <row r="38" spans="1:8" ht="22.5" hidden="1" customHeight="1" outlineLevel="2" x14ac:dyDescent="0.25">
      <c r="A38" s="35" t="s">
        <v>44</v>
      </c>
      <c r="B38" s="26" t="s">
        <v>11</v>
      </c>
      <c r="C38" s="36">
        <v>4480</v>
      </c>
      <c r="D38" s="36">
        <v>3574</v>
      </c>
      <c r="E38" s="36">
        <v>4238</v>
      </c>
      <c r="F38" s="37">
        <v>12292</v>
      </c>
      <c r="G38" s="34">
        <v>322640</v>
      </c>
    </row>
    <row r="39" spans="1:8" ht="22.5" hidden="1" customHeight="1" outlineLevel="2" x14ac:dyDescent="0.25">
      <c r="A39" s="40" t="s">
        <v>45</v>
      </c>
      <c r="B39" s="26" t="s">
        <v>11</v>
      </c>
      <c r="C39" s="194">
        <v>81256.509983062744</v>
      </c>
      <c r="D39" s="207"/>
      <c r="E39" s="207"/>
      <c r="F39" s="207"/>
      <c r="G39" s="208"/>
      <c r="H39" s="41"/>
    </row>
    <row r="40" spans="1:8" ht="22.5" hidden="1" customHeight="1" outlineLevel="1" collapsed="1" x14ac:dyDescent="0.25">
      <c r="A40" s="197" t="s">
        <v>46</v>
      </c>
      <c r="B40" s="198"/>
      <c r="C40" s="198"/>
      <c r="D40" s="198"/>
      <c r="E40" s="198"/>
      <c r="F40" s="198"/>
      <c r="G40" s="199"/>
      <c r="H40" s="41"/>
    </row>
    <row r="41" spans="1:8" ht="22.5" hidden="1" customHeight="1" outlineLevel="2" x14ac:dyDescent="0.25">
      <c r="A41" s="35" t="s">
        <v>47</v>
      </c>
      <c r="B41" s="26" t="s">
        <v>11</v>
      </c>
      <c r="C41" s="36">
        <v>4188</v>
      </c>
      <c r="D41" s="36">
        <v>3891.1</v>
      </c>
      <c r="E41" s="36">
        <v>3723.9</v>
      </c>
      <c r="F41" s="37">
        <v>11803</v>
      </c>
      <c r="G41" s="34">
        <v>312340</v>
      </c>
    </row>
    <row r="42" spans="1:8" ht="22.5" hidden="1" customHeight="1" outlineLevel="2" x14ac:dyDescent="0.25">
      <c r="A42" s="35" t="s">
        <v>48</v>
      </c>
      <c r="B42" s="26" t="s">
        <v>15</v>
      </c>
      <c r="C42" s="38">
        <v>6.95</v>
      </c>
      <c r="D42" s="38">
        <v>6.43</v>
      </c>
      <c r="E42" s="38">
        <v>6.17</v>
      </c>
      <c r="F42" s="27">
        <v>19.549999999999997</v>
      </c>
      <c r="G42" s="28">
        <v>518.71</v>
      </c>
    </row>
    <row r="43" spans="1:8" ht="22.5" hidden="1" customHeight="1" outlineLevel="2" x14ac:dyDescent="0.25">
      <c r="A43" s="35" t="s">
        <v>49</v>
      </c>
      <c r="B43" s="26" t="s">
        <v>36</v>
      </c>
      <c r="C43" s="36">
        <v>602.58992805755395</v>
      </c>
      <c r="D43" s="36">
        <v>605.14774494556764</v>
      </c>
      <c r="E43" s="36">
        <v>603.54943273905997</v>
      </c>
      <c r="F43" s="37">
        <v>603.73401534526863</v>
      </c>
      <c r="G43" s="34">
        <v>602.14763548032613</v>
      </c>
    </row>
    <row r="44" spans="1:8" ht="22.5" hidden="1" customHeight="1" outlineLevel="1" collapsed="1" x14ac:dyDescent="0.25">
      <c r="A44" s="197" t="s">
        <v>50</v>
      </c>
      <c r="B44" s="198"/>
      <c r="C44" s="198"/>
      <c r="D44" s="198"/>
      <c r="E44" s="198"/>
      <c r="F44" s="198"/>
      <c r="G44" s="199"/>
    </row>
    <row r="45" spans="1:8" ht="22.5" hidden="1" customHeight="1" outlineLevel="2" x14ac:dyDescent="0.25">
      <c r="A45" s="35" t="s">
        <v>51</v>
      </c>
      <c r="B45" s="26" t="s">
        <v>11</v>
      </c>
      <c r="C45" s="38">
        <v>0</v>
      </c>
      <c r="D45" s="38">
        <v>0</v>
      </c>
      <c r="E45" s="38">
        <v>0</v>
      </c>
      <c r="F45" s="27">
        <v>0</v>
      </c>
      <c r="G45" s="28">
        <v>0</v>
      </c>
    </row>
    <row r="46" spans="1:8" ht="22.5" hidden="1" customHeight="1" outlineLevel="2" x14ac:dyDescent="0.25">
      <c r="A46" s="35" t="s">
        <v>52</v>
      </c>
      <c r="B46" s="26" t="s">
        <v>22</v>
      </c>
      <c r="C46" s="36">
        <v>0</v>
      </c>
      <c r="D46" s="36">
        <v>0</v>
      </c>
      <c r="E46" s="36">
        <v>0</v>
      </c>
      <c r="F46" s="37">
        <v>0</v>
      </c>
      <c r="G46" s="34">
        <v>0</v>
      </c>
    </row>
    <row r="47" spans="1:8" ht="22.5" hidden="1" customHeight="1" outlineLevel="2" x14ac:dyDescent="0.25">
      <c r="A47" s="35" t="s">
        <v>53</v>
      </c>
      <c r="B47" s="26" t="s">
        <v>11</v>
      </c>
      <c r="C47" s="38">
        <v>0</v>
      </c>
      <c r="D47" s="38">
        <v>0</v>
      </c>
      <c r="E47" s="38">
        <v>0</v>
      </c>
      <c r="F47" s="27">
        <v>0</v>
      </c>
      <c r="G47" s="28">
        <v>0</v>
      </c>
    </row>
    <row r="48" spans="1:8" ht="22.5" hidden="1" customHeight="1" outlineLevel="2" x14ac:dyDescent="0.25">
      <c r="A48" s="35" t="s">
        <v>54</v>
      </c>
      <c r="B48" s="26" t="s">
        <v>11</v>
      </c>
      <c r="C48" s="194">
        <v>52233</v>
      </c>
      <c r="D48" s="195"/>
      <c r="E48" s="195"/>
      <c r="F48" s="195"/>
      <c r="G48" s="206"/>
    </row>
    <row r="49" spans="1:7" ht="22.5" hidden="1" customHeight="1" outlineLevel="2" x14ac:dyDescent="0.25">
      <c r="A49" s="35" t="s">
        <v>55</v>
      </c>
      <c r="B49" s="26" t="s">
        <v>11</v>
      </c>
      <c r="C49" s="38">
        <v>0</v>
      </c>
      <c r="D49" s="38">
        <v>0</v>
      </c>
      <c r="E49" s="38">
        <v>0</v>
      </c>
      <c r="F49" s="27">
        <v>0</v>
      </c>
      <c r="G49" s="28">
        <v>5.97</v>
      </c>
    </row>
    <row r="50" spans="1:7" ht="22.5" hidden="1" customHeight="1" outlineLevel="2" x14ac:dyDescent="0.25">
      <c r="A50" s="35" t="s">
        <v>56</v>
      </c>
      <c r="B50" s="42" t="s">
        <v>57</v>
      </c>
      <c r="C50" s="38">
        <v>0</v>
      </c>
      <c r="D50" s="38">
        <v>0</v>
      </c>
      <c r="E50" s="38">
        <v>0</v>
      </c>
      <c r="F50" s="27">
        <v>0</v>
      </c>
      <c r="G50" s="28">
        <v>0</v>
      </c>
    </row>
    <row r="51" spans="1:7" ht="22.5" hidden="1" customHeight="1" outlineLevel="2" x14ac:dyDescent="0.25">
      <c r="A51" s="35" t="s">
        <v>58</v>
      </c>
      <c r="B51" s="26" t="s">
        <v>15</v>
      </c>
      <c r="C51" s="43">
        <v>0</v>
      </c>
      <c r="D51" s="43">
        <v>0</v>
      </c>
      <c r="E51" s="43">
        <v>0</v>
      </c>
      <c r="F51" s="44">
        <v>0</v>
      </c>
      <c r="G51" s="45">
        <v>3.62</v>
      </c>
    </row>
    <row r="52" spans="1:7" ht="22.5" hidden="1" customHeight="1" outlineLevel="2" x14ac:dyDescent="0.25">
      <c r="A52" s="35" t="s">
        <v>49</v>
      </c>
      <c r="B52" s="26" t="s">
        <v>36</v>
      </c>
      <c r="C52" s="38">
        <v>0</v>
      </c>
      <c r="D52" s="38">
        <v>0</v>
      </c>
      <c r="E52" s="38">
        <v>0</v>
      </c>
      <c r="F52" s="27">
        <v>0</v>
      </c>
      <c r="G52" s="28">
        <v>1.649171270718232</v>
      </c>
    </row>
    <row r="53" spans="1:7" ht="22.5" hidden="1" customHeight="1" outlineLevel="2" x14ac:dyDescent="0.25">
      <c r="A53" s="35" t="s">
        <v>59</v>
      </c>
      <c r="B53" s="42" t="s">
        <v>60</v>
      </c>
      <c r="C53" s="43">
        <v>0</v>
      </c>
      <c r="D53" s="43">
        <v>0</v>
      </c>
      <c r="E53" s="43">
        <v>0</v>
      </c>
      <c r="F53" s="44">
        <v>0</v>
      </c>
      <c r="G53" s="45">
        <v>0</v>
      </c>
    </row>
    <row r="54" spans="1:7" ht="22.5" hidden="1" customHeight="1" outlineLevel="1" collapsed="1" x14ac:dyDescent="0.25">
      <c r="A54" s="197" t="s">
        <v>61</v>
      </c>
      <c r="B54" s="198"/>
      <c r="C54" s="198"/>
      <c r="D54" s="198"/>
      <c r="E54" s="198"/>
      <c r="F54" s="198"/>
      <c r="G54" s="199"/>
    </row>
    <row r="55" spans="1:7" ht="22.5" hidden="1" customHeight="1" outlineLevel="2" x14ac:dyDescent="0.25">
      <c r="A55" s="35" t="s">
        <v>62</v>
      </c>
      <c r="B55" s="26" t="s">
        <v>11</v>
      </c>
      <c r="C55" s="194">
        <v>0</v>
      </c>
      <c r="D55" s="195"/>
      <c r="E55" s="195"/>
      <c r="F55" s="196"/>
      <c r="G55" s="34">
        <v>0</v>
      </c>
    </row>
    <row r="56" spans="1:7" ht="22.5" hidden="1" customHeight="1" outlineLevel="2" x14ac:dyDescent="0.25">
      <c r="A56" s="35" t="s">
        <v>52</v>
      </c>
      <c r="B56" s="26" t="s">
        <v>22</v>
      </c>
      <c r="C56" s="194">
        <v>0</v>
      </c>
      <c r="D56" s="195"/>
      <c r="E56" s="195"/>
      <c r="F56" s="196"/>
      <c r="G56" s="34">
        <v>0</v>
      </c>
    </row>
    <row r="57" spans="1:7" ht="22.5" hidden="1" customHeight="1" outlineLevel="2" x14ac:dyDescent="0.25">
      <c r="A57" s="35" t="s">
        <v>63</v>
      </c>
      <c r="B57" s="26" t="s">
        <v>11</v>
      </c>
      <c r="C57" s="194">
        <v>0</v>
      </c>
      <c r="D57" s="195"/>
      <c r="E57" s="195"/>
      <c r="F57" s="196"/>
      <c r="G57" s="34">
        <v>47.720001220703097</v>
      </c>
    </row>
    <row r="58" spans="1:7" ht="22.5" hidden="1" customHeight="1" outlineLevel="2" x14ac:dyDescent="0.25">
      <c r="A58" s="35" t="s">
        <v>52</v>
      </c>
      <c r="B58" s="26" t="s">
        <v>22</v>
      </c>
      <c r="C58" s="194">
        <v>0</v>
      </c>
      <c r="D58" s="195"/>
      <c r="E58" s="195"/>
      <c r="F58" s="196"/>
      <c r="G58" s="34">
        <v>2</v>
      </c>
    </row>
    <row r="59" spans="1:7" ht="22.5" hidden="1" customHeight="1" outlineLevel="2" x14ac:dyDescent="0.25">
      <c r="A59" s="35" t="s">
        <v>64</v>
      </c>
      <c r="B59" s="26" t="s">
        <v>11</v>
      </c>
      <c r="C59" s="194">
        <v>128.5</v>
      </c>
      <c r="D59" s="195"/>
      <c r="E59" s="195"/>
      <c r="F59" s="195"/>
      <c r="G59" s="206"/>
    </row>
    <row r="60" spans="1:7" ht="22.5" hidden="1" customHeight="1" outlineLevel="1" collapsed="1" thickBot="1" x14ac:dyDescent="0.3">
      <c r="A60" s="197" t="s">
        <v>65</v>
      </c>
      <c r="B60" s="198"/>
      <c r="C60" s="198"/>
      <c r="D60" s="198"/>
      <c r="E60" s="198"/>
      <c r="F60" s="198"/>
      <c r="G60" s="199"/>
    </row>
    <row r="61" spans="1:7" ht="22.5" hidden="1" customHeight="1" outlineLevel="2" collapsed="1" x14ac:dyDescent="0.25">
      <c r="A61" s="203" t="s">
        <v>66</v>
      </c>
      <c r="B61" s="204"/>
      <c r="C61" s="204"/>
      <c r="D61" s="204"/>
      <c r="E61" s="204"/>
      <c r="F61" s="204"/>
      <c r="G61" s="205"/>
    </row>
    <row r="62" spans="1:7" ht="22.5" hidden="1" customHeight="1" outlineLevel="3" x14ac:dyDescent="0.25">
      <c r="A62" s="35" t="s">
        <v>67</v>
      </c>
      <c r="B62" s="26" t="s">
        <v>11</v>
      </c>
      <c r="C62" s="36">
        <v>3716.7</v>
      </c>
      <c r="D62" s="36">
        <v>3566.9</v>
      </c>
      <c r="E62" s="36">
        <v>3457.6</v>
      </c>
      <c r="F62" s="36">
        <v>10741.2</v>
      </c>
      <c r="G62" s="34">
        <v>287303.89</v>
      </c>
    </row>
    <row r="63" spans="1:7" ht="22.5" hidden="1" customHeight="1" outlineLevel="3" x14ac:dyDescent="0.25">
      <c r="A63" s="35" t="s">
        <v>68</v>
      </c>
      <c r="B63" s="46" t="s">
        <v>69</v>
      </c>
      <c r="C63" s="47">
        <v>0.91074159021406731</v>
      </c>
      <c r="D63" s="47">
        <v>0.91649087466051371</v>
      </c>
      <c r="E63" s="47">
        <v>0.91306644132248871</v>
      </c>
      <c r="F63" s="47">
        <v>0.91339297786417484</v>
      </c>
      <c r="G63" s="48">
        <v>0.93020325847764518</v>
      </c>
    </row>
    <row r="64" spans="1:7" ht="22.5" hidden="1" customHeight="1" outlineLevel="3" x14ac:dyDescent="0.25">
      <c r="A64" s="35" t="s">
        <v>70</v>
      </c>
      <c r="B64" s="26" t="s">
        <v>11</v>
      </c>
      <c r="C64" s="36">
        <v>325.52999999999997</v>
      </c>
      <c r="D64" s="36">
        <v>288.13</v>
      </c>
      <c r="E64" s="36">
        <v>293.35000000000002</v>
      </c>
      <c r="F64" s="37">
        <v>907.01</v>
      </c>
      <c r="G64" s="34">
        <v>18707.21</v>
      </c>
    </row>
    <row r="65" spans="1:7" ht="22.5" hidden="1" customHeight="1" outlineLevel="3" x14ac:dyDescent="0.25">
      <c r="A65" s="35" t="s">
        <v>71</v>
      </c>
      <c r="B65" s="46" t="s">
        <v>69</v>
      </c>
      <c r="C65" s="47">
        <v>7.976799576570219E-2</v>
      </c>
      <c r="D65" s="47">
        <v>7.4033058318409201E-2</v>
      </c>
      <c r="E65" s="47">
        <v>7.7466462448505344E-2</v>
      </c>
      <c r="F65" s="47">
        <v>7.7128865010667819E-2</v>
      </c>
      <c r="G65" s="48">
        <v>6.0568298253899679E-2</v>
      </c>
    </row>
    <row r="66" spans="1:7" ht="22.5" hidden="1" customHeight="1" outlineLevel="3" x14ac:dyDescent="0.25">
      <c r="A66" s="35" t="s">
        <v>72</v>
      </c>
      <c r="B66" s="26" t="s">
        <v>11</v>
      </c>
      <c r="C66" s="36">
        <v>38.730000000000004</v>
      </c>
      <c r="D66" s="36">
        <v>36.879999999999995</v>
      </c>
      <c r="E66" s="36">
        <v>35.85</v>
      </c>
      <c r="F66" s="37">
        <v>111.46000000000001</v>
      </c>
      <c r="G66" s="34">
        <v>2850.2799999999997</v>
      </c>
    </row>
    <row r="67" spans="1:7" ht="22.5" hidden="1" customHeight="1" outlineLevel="3" x14ac:dyDescent="0.25">
      <c r="A67" s="35" t="s">
        <v>73</v>
      </c>
      <c r="B67" s="46" t="s">
        <v>69</v>
      </c>
      <c r="C67" s="47">
        <v>9.4904140202305351E-3</v>
      </c>
      <c r="D67" s="47">
        <v>9.4760670210770528E-3</v>
      </c>
      <c r="E67" s="47">
        <v>9.467096229006022E-3</v>
      </c>
      <c r="F67" s="47">
        <v>9.4781571251574236E-3</v>
      </c>
      <c r="G67" s="48">
        <v>9.2283461375119637E-3</v>
      </c>
    </row>
    <row r="68" spans="1:7" ht="22.5" hidden="1" customHeight="1" outlineLevel="3" x14ac:dyDescent="0.25">
      <c r="A68" s="35" t="s">
        <v>74</v>
      </c>
      <c r="B68" s="26" t="s">
        <v>11</v>
      </c>
      <c r="C68" s="36">
        <v>0</v>
      </c>
      <c r="D68" s="36">
        <v>0</v>
      </c>
      <c r="E68" s="36">
        <v>0</v>
      </c>
      <c r="F68" s="37">
        <v>0</v>
      </c>
      <c r="G68" s="34">
        <v>0.03</v>
      </c>
    </row>
    <row r="69" spans="1:7" ht="22.5" hidden="1" customHeight="1" outlineLevel="3" x14ac:dyDescent="0.25">
      <c r="A69" s="35" t="s">
        <v>75</v>
      </c>
      <c r="B69" s="46" t="s">
        <v>69</v>
      </c>
      <c r="C69" s="47">
        <v>0</v>
      </c>
      <c r="D69" s="47">
        <v>0</v>
      </c>
      <c r="E69" s="47">
        <v>0</v>
      </c>
      <c r="F69" s="47">
        <v>0</v>
      </c>
      <c r="G69" s="48">
        <v>9.7130942968886881E-8</v>
      </c>
    </row>
    <row r="70" spans="1:7" ht="22.5" hidden="1" customHeight="1" outlineLevel="2" collapsed="1" x14ac:dyDescent="0.25">
      <c r="A70" s="203" t="s">
        <v>76</v>
      </c>
      <c r="B70" s="204"/>
      <c r="C70" s="204"/>
      <c r="D70" s="204"/>
      <c r="E70" s="204"/>
      <c r="F70" s="204"/>
      <c r="G70" s="205"/>
    </row>
    <row r="71" spans="1:7" ht="22.5" hidden="1" customHeight="1" outlineLevel="3" x14ac:dyDescent="0.25">
      <c r="A71" s="35" t="s">
        <v>77</v>
      </c>
      <c r="B71" s="26" t="s">
        <v>11</v>
      </c>
      <c r="C71" s="36">
        <v>0</v>
      </c>
      <c r="D71" s="36">
        <v>0</v>
      </c>
      <c r="E71" s="36">
        <v>0</v>
      </c>
      <c r="F71" s="37">
        <v>0</v>
      </c>
      <c r="G71" s="34">
        <v>1466.78</v>
      </c>
    </row>
    <row r="72" spans="1:7" ht="22.5" hidden="1" customHeight="1" outlineLevel="3" x14ac:dyDescent="0.25">
      <c r="A72" s="35" t="s">
        <v>78</v>
      </c>
      <c r="B72" s="46" t="s">
        <v>69</v>
      </c>
      <c r="C72" s="47">
        <v>0</v>
      </c>
      <c r="D72" s="47">
        <v>0</v>
      </c>
      <c r="E72" s="47">
        <v>0</v>
      </c>
      <c r="F72" s="47">
        <v>0</v>
      </c>
      <c r="G72" s="48">
        <v>9.7100155793988611E-3</v>
      </c>
    </row>
    <row r="73" spans="1:7" ht="22.5" hidden="1" customHeight="1" outlineLevel="3" x14ac:dyDescent="0.25">
      <c r="A73" s="35" t="s">
        <v>79</v>
      </c>
      <c r="B73" s="26" t="s">
        <v>11</v>
      </c>
      <c r="C73" s="36">
        <v>1862</v>
      </c>
      <c r="D73" s="36">
        <v>1762.5</v>
      </c>
      <c r="E73" s="36">
        <v>1678</v>
      </c>
      <c r="F73" s="37">
        <v>5302.5</v>
      </c>
      <c r="G73" s="34">
        <v>139061.6</v>
      </c>
    </row>
    <row r="74" spans="1:7" ht="22.5" hidden="1" customHeight="1" outlineLevel="3" x14ac:dyDescent="0.25">
      <c r="A74" s="35" t="s">
        <v>80</v>
      </c>
      <c r="B74" s="46" t="s">
        <v>69</v>
      </c>
      <c r="C74" s="47">
        <v>0.91016629354084999</v>
      </c>
      <c r="D74" s="47">
        <v>0.91590795709653283</v>
      </c>
      <c r="E74" s="47">
        <v>0.91236807907914985</v>
      </c>
      <c r="F74" s="47">
        <v>0.91276528720476058</v>
      </c>
      <c r="G74" s="48">
        <v>0.92058134314357487</v>
      </c>
    </row>
    <row r="75" spans="1:7" ht="22.5" hidden="1" customHeight="1" outlineLevel="3" x14ac:dyDescent="0.25">
      <c r="A75" s="35" t="s">
        <v>81</v>
      </c>
      <c r="B75" s="26" t="s">
        <v>11</v>
      </c>
      <c r="C75" s="36">
        <v>164.25</v>
      </c>
      <c r="D75" s="36">
        <v>143.47999999999999</v>
      </c>
      <c r="E75" s="36">
        <v>143.66</v>
      </c>
      <c r="F75" s="37">
        <v>451.39</v>
      </c>
      <c r="G75" s="34">
        <v>9126.92</v>
      </c>
    </row>
    <row r="76" spans="1:7" ht="22.5" hidden="1" customHeight="1" outlineLevel="3" x14ac:dyDescent="0.25">
      <c r="A76" s="35" t="s">
        <v>82</v>
      </c>
      <c r="B76" s="46" t="s">
        <v>69</v>
      </c>
      <c r="C76" s="47">
        <v>8.0287225410356933E-2</v>
      </c>
      <c r="D76" s="47">
        <v>7.4561403508771926E-2</v>
      </c>
      <c r="E76" s="47">
        <v>7.8111321955012317E-2</v>
      </c>
      <c r="F76" s="47">
        <v>7.7701673359991869E-2</v>
      </c>
      <c r="G76" s="48">
        <v>6.0419787147307065E-2</v>
      </c>
    </row>
    <row r="77" spans="1:7" ht="22.5" hidden="1" customHeight="1" outlineLevel="3" x14ac:dyDescent="0.25">
      <c r="A77" s="35" t="s">
        <v>83</v>
      </c>
      <c r="B77" s="26" t="s">
        <v>11</v>
      </c>
      <c r="C77" s="36">
        <v>19.53</v>
      </c>
      <c r="D77" s="36">
        <v>18.34</v>
      </c>
      <c r="E77" s="36">
        <v>17.510000000000002</v>
      </c>
      <c r="F77" s="37">
        <v>55.38000000000001</v>
      </c>
      <c r="G77" s="34">
        <v>1403.16</v>
      </c>
    </row>
    <row r="78" spans="1:7" ht="22.5" hidden="1" customHeight="1" outlineLevel="3" x14ac:dyDescent="0.25">
      <c r="A78" s="35" t="s">
        <v>84</v>
      </c>
      <c r="B78" s="46" t="s">
        <v>69</v>
      </c>
      <c r="C78" s="47">
        <v>9.5464810487931265E-3</v>
      </c>
      <c r="D78" s="47">
        <v>9.53063939469527E-3</v>
      </c>
      <c r="E78" s="47">
        <v>9.5205989658378506E-3</v>
      </c>
      <c r="F78" s="47">
        <v>9.5330394352474597E-3</v>
      </c>
      <c r="G78" s="48">
        <v>9.2888541297190489E-3</v>
      </c>
    </row>
    <row r="79" spans="1:7" ht="22.5" hidden="1" customHeight="1" outlineLevel="3" x14ac:dyDescent="0.25">
      <c r="A79" s="35" t="s">
        <v>85</v>
      </c>
      <c r="B79" s="26" t="s">
        <v>11</v>
      </c>
      <c r="C79" s="36">
        <v>0</v>
      </c>
      <c r="D79" s="36">
        <v>0</v>
      </c>
      <c r="E79" s="36">
        <v>0</v>
      </c>
      <c r="F79" s="37">
        <v>0</v>
      </c>
      <c r="G79" s="34">
        <v>0</v>
      </c>
    </row>
    <row r="80" spans="1:7" ht="22.5" hidden="1" customHeight="1" outlineLevel="3" x14ac:dyDescent="0.25">
      <c r="A80" s="35" t="s">
        <v>86</v>
      </c>
      <c r="B80" s="46" t="s">
        <v>69</v>
      </c>
      <c r="C80" s="47">
        <v>0</v>
      </c>
      <c r="D80" s="47">
        <v>0</v>
      </c>
      <c r="E80" s="47">
        <v>0</v>
      </c>
      <c r="F80" s="47">
        <v>0</v>
      </c>
      <c r="G80" s="48">
        <v>0</v>
      </c>
    </row>
    <row r="81" spans="1:7" ht="22.5" hidden="1" customHeight="1" outlineLevel="2" collapsed="1" thickBot="1" x14ac:dyDescent="0.3">
      <c r="A81" s="203" t="s">
        <v>87</v>
      </c>
      <c r="B81" s="204"/>
      <c r="C81" s="204"/>
      <c r="D81" s="204"/>
      <c r="E81" s="204"/>
      <c r="F81" s="204"/>
      <c r="G81" s="205"/>
    </row>
    <row r="82" spans="1:7" ht="22.5" hidden="1" customHeight="1" outlineLevel="3" x14ac:dyDescent="0.25">
      <c r="A82" s="35" t="s">
        <v>88</v>
      </c>
      <c r="B82" s="26" t="s">
        <v>11</v>
      </c>
      <c r="C82" s="36">
        <v>0</v>
      </c>
      <c r="D82" s="36">
        <v>0</v>
      </c>
      <c r="E82" s="36">
        <v>0</v>
      </c>
      <c r="F82" s="37">
        <v>0</v>
      </c>
      <c r="G82" s="34">
        <v>1563.31</v>
      </c>
    </row>
    <row r="83" spans="1:7" ht="22.5" hidden="1" customHeight="1" outlineLevel="3" x14ac:dyDescent="0.25">
      <c r="A83" s="35" t="s">
        <v>89</v>
      </c>
      <c r="B83" s="46" t="s">
        <v>69</v>
      </c>
      <c r="C83" s="47">
        <v>0</v>
      </c>
      <c r="D83" s="47">
        <v>0</v>
      </c>
      <c r="E83" s="47">
        <v>0</v>
      </c>
      <c r="F83" s="47">
        <v>0</v>
      </c>
      <c r="G83" s="48">
        <v>9.9067222761044689E-3</v>
      </c>
    </row>
    <row r="84" spans="1:7" ht="22.5" hidden="1" customHeight="1" outlineLevel="3" x14ac:dyDescent="0.25">
      <c r="A84" s="35" t="s">
        <v>90</v>
      </c>
      <c r="B84" s="26" t="s">
        <v>11</v>
      </c>
      <c r="C84" s="36">
        <v>1854.7</v>
      </c>
      <c r="D84" s="36">
        <v>1804.4</v>
      </c>
      <c r="E84" s="36">
        <v>1779.6</v>
      </c>
      <c r="F84" s="37">
        <v>5438.7000000000007</v>
      </c>
      <c r="G84" s="34">
        <v>145212.20000000001</v>
      </c>
    </row>
    <row r="85" spans="1:7" ht="22.5" hidden="1" customHeight="1" outlineLevel="3" x14ac:dyDescent="0.25">
      <c r="A85" s="35" t="s">
        <v>91</v>
      </c>
      <c r="B85" s="46" t="s">
        <v>69</v>
      </c>
      <c r="C85" s="47">
        <v>0.91131988325356972</v>
      </c>
      <c r="D85" s="47">
        <v>0.91706097306857626</v>
      </c>
      <c r="E85" s="47">
        <v>0.91372591303276296</v>
      </c>
      <c r="F85" s="47">
        <v>0.91400578112395814</v>
      </c>
      <c r="G85" s="48">
        <v>0.92021220135618509</v>
      </c>
    </row>
    <row r="86" spans="1:7" ht="22.5" hidden="1" customHeight="1" outlineLevel="3" x14ac:dyDescent="0.25">
      <c r="A86" s="35" t="s">
        <v>92</v>
      </c>
      <c r="B86" s="26" t="s">
        <v>11</v>
      </c>
      <c r="C86" s="36">
        <v>161.28</v>
      </c>
      <c r="D86" s="36">
        <v>144.65</v>
      </c>
      <c r="E86" s="36">
        <v>149.69</v>
      </c>
      <c r="F86" s="37">
        <v>455.62</v>
      </c>
      <c r="G86" s="34">
        <v>9580.2900000000009</v>
      </c>
    </row>
    <row r="87" spans="1:7" ht="22.5" hidden="1" customHeight="1" outlineLevel="3" x14ac:dyDescent="0.25">
      <c r="A87" s="35" t="s">
        <v>93</v>
      </c>
      <c r="B87" s="46" t="s">
        <v>69</v>
      </c>
      <c r="C87" s="47">
        <v>7.924606177340579E-2</v>
      </c>
      <c r="D87" s="47">
        <v>7.3516332162696499E-2</v>
      </c>
      <c r="E87" s="47">
        <v>7.6857514004199975E-2</v>
      </c>
      <c r="F87" s="47">
        <v>7.6569642376983049E-2</v>
      </c>
      <c r="G87" s="48">
        <v>6.071046200340361E-2</v>
      </c>
    </row>
    <row r="88" spans="1:7" ht="22.5" hidden="1" customHeight="1" outlineLevel="3" x14ac:dyDescent="0.25">
      <c r="A88" s="35" t="s">
        <v>94</v>
      </c>
      <c r="B88" s="26" t="s">
        <v>11</v>
      </c>
      <c r="C88" s="36">
        <v>19.2</v>
      </c>
      <c r="D88" s="36">
        <v>18.54</v>
      </c>
      <c r="E88" s="36">
        <v>18.34</v>
      </c>
      <c r="F88" s="37">
        <v>56.08</v>
      </c>
      <c r="G88" s="34">
        <v>1447.12</v>
      </c>
    </row>
    <row r="89" spans="1:7" ht="22.5" hidden="1" customHeight="1" outlineLevel="3" x14ac:dyDescent="0.25">
      <c r="A89" s="35" t="s">
        <v>95</v>
      </c>
      <c r="B89" s="46" t="s">
        <v>69</v>
      </c>
      <c r="C89" s="47">
        <v>9.4340549730244985E-3</v>
      </c>
      <c r="D89" s="47">
        <v>9.4226947687272231E-3</v>
      </c>
      <c r="E89" s="47">
        <v>9.4165729630371273E-3</v>
      </c>
      <c r="F89" s="47">
        <v>9.424576499058885E-3</v>
      </c>
      <c r="G89" s="48">
        <v>9.1704242537924661E-3</v>
      </c>
    </row>
    <row r="90" spans="1:7" ht="22.5" hidden="1" customHeight="1" outlineLevel="3" x14ac:dyDescent="0.25">
      <c r="A90" s="35" t="s">
        <v>96</v>
      </c>
      <c r="B90" s="26" t="s">
        <v>11</v>
      </c>
      <c r="C90" s="36">
        <v>0</v>
      </c>
      <c r="D90" s="36">
        <v>0</v>
      </c>
      <c r="E90" s="36">
        <v>0</v>
      </c>
      <c r="F90" s="37">
        <v>0</v>
      </c>
      <c r="G90" s="34">
        <v>0.03</v>
      </c>
    </row>
    <row r="91" spans="1:7" ht="22.5" hidden="1" customHeight="1" outlineLevel="3" thickBot="1" x14ac:dyDescent="0.3">
      <c r="A91" s="17" t="s">
        <v>97</v>
      </c>
      <c r="B91" s="49" t="s">
        <v>69</v>
      </c>
      <c r="C91" s="50">
        <v>0</v>
      </c>
      <c r="D91" s="50">
        <v>0</v>
      </c>
      <c r="E91" s="50">
        <v>0</v>
      </c>
      <c r="F91" s="50">
        <v>0</v>
      </c>
      <c r="G91" s="51">
        <v>1.9011051441053539E-7</v>
      </c>
    </row>
    <row r="92" spans="1:7" ht="22.5" customHeight="1" collapsed="1" thickBot="1" x14ac:dyDescent="0.3">
      <c r="A92" s="172" t="s">
        <v>98</v>
      </c>
      <c r="B92" s="173"/>
      <c r="C92" s="173"/>
      <c r="D92" s="173"/>
      <c r="E92" s="173"/>
      <c r="F92" s="173"/>
      <c r="G92" s="174"/>
    </row>
    <row r="93" spans="1:7" ht="22.5" hidden="1" customHeight="1" outlineLevel="1" collapsed="1" x14ac:dyDescent="0.25">
      <c r="A93" s="200" t="s">
        <v>99</v>
      </c>
      <c r="B93" s="201"/>
      <c r="C93" s="201"/>
      <c r="D93" s="201"/>
      <c r="E93" s="201"/>
      <c r="F93" s="201"/>
      <c r="G93" s="202"/>
    </row>
    <row r="94" spans="1:7" ht="22.5" hidden="1" customHeight="1" outlineLevel="2" x14ac:dyDescent="0.25">
      <c r="A94" s="35" t="s">
        <v>100</v>
      </c>
      <c r="B94" s="26" t="s">
        <v>11</v>
      </c>
      <c r="C94" s="36">
        <v>1115.44</v>
      </c>
      <c r="D94" s="36">
        <v>1114.5</v>
      </c>
      <c r="E94" s="36">
        <v>1095.81</v>
      </c>
      <c r="F94" s="37">
        <v>3325.75</v>
      </c>
      <c r="G94" s="34">
        <v>82446.5</v>
      </c>
    </row>
    <row r="95" spans="1:7" ht="22.5" hidden="1" customHeight="1" outlineLevel="2" x14ac:dyDescent="0.25">
      <c r="A95" s="35" t="s">
        <v>101</v>
      </c>
      <c r="B95" s="26" t="s">
        <v>11</v>
      </c>
      <c r="C95" s="36">
        <v>1117.25</v>
      </c>
      <c r="D95" s="36">
        <v>1117.25</v>
      </c>
      <c r="E95" s="36">
        <v>1096.69</v>
      </c>
      <c r="F95" s="37">
        <v>3331.19</v>
      </c>
      <c r="G95" s="34">
        <v>83602.38</v>
      </c>
    </row>
    <row r="96" spans="1:7" ht="22.5" hidden="1" customHeight="1" outlineLevel="2" x14ac:dyDescent="0.25">
      <c r="A96" s="35" t="s">
        <v>102</v>
      </c>
      <c r="B96" s="26" t="s">
        <v>11</v>
      </c>
      <c r="C96" s="36">
        <v>1113.6300000000001</v>
      </c>
      <c r="D96" s="36">
        <v>1113.6199999999999</v>
      </c>
      <c r="E96" s="36">
        <v>1093.94</v>
      </c>
      <c r="F96" s="37">
        <v>3321.19</v>
      </c>
      <c r="G96" s="34">
        <v>84300.25</v>
      </c>
    </row>
    <row r="97" spans="1:7" ht="22.5" hidden="1" customHeight="1" outlineLevel="2" x14ac:dyDescent="0.25">
      <c r="A97" s="35" t="s">
        <v>103</v>
      </c>
      <c r="B97" s="26" t="s">
        <v>11</v>
      </c>
      <c r="C97" s="36">
        <v>2301.5</v>
      </c>
      <c r="D97" s="36">
        <v>2254.5</v>
      </c>
      <c r="E97" s="36">
        <v>2117.5</v>
      </c>
      <c r="F97" s="37">
        <v>6673.5</v>
      </c>
      <c r="G97" s="34">
        <v>171760.8</v>
      </c>
    </row>
    <row r="98" spans="1:7" ht="22.5" hidden="1" customHeight="1" outlineLevel="2" x14ac:dyDescent="0.25">
      <c r="A98" s="35" t="s">
        <v>104</v>
      </c>
      <c r="B98" s="46" t="s">
        <v>69</v>
      </c>
      <c r="C98" s="52">
        <v>0.68777044634105522</v>
      </c>
      <c r="D98" s="52">
        <v>0.67391648756340861</v>
      </c>
      <c r="E98" s="52">
        <v>0.64431421233918773</v>
      </c>
      <c r="F98" s="53">
        <v>0.66881269336037907</v>
      </c>
      <c r="G98" s="54">
        <v>0.68608506848016604</v>
      </c>
    </row>
    <row r="99" spans="1:7" ht="22.5" hidden="1" customHeight="1" outlineLevel="1" collapsed="1" x14ac:dyDescent="0.25">
      <c r="A99" s="197" t="s">
        <v>105</v>
      </c>
      <c r="B99" s="198"/>
      <c r="C99" s="198"/>
      <c r="D99" s="198"/>
      <c r="E99" s="198"/>
      <c r="F99" s="198"/>
      <c r="G99" s="199"/>
    </row>
    <row r="100" spans="1:7" ht="22.5" hidden="1" customHeight="1" outlineLevel="2" x14ac:dyDescent="0.25">
      <c r="A100" s="35" t="s">
        <v>106</v>
      </c>
      <c r="B100" s="26" t="s">
        <v>11</v>
      </c>
      <c r="C100" s="36">
        <v>1116.31</v>
      </c>
      <c r="D100" s="36">
        <v>1117.19</v>
      </c>
      <c r="E100" s="36">
        <v>1097.68</v>
      </c>
      <c r="F100" s="37">
        <v>3331.1800000000003</v>
      </c>
      <c r="G100" s="34">
        <v>84928.18</v>
      </c>
    </row>
    <row r="101" spans="1:7" ht="22.5" hidden="1" customHeight="1" outlineLevel="2" x14ac:dyDescent="0.25">
      <c r="A101" s="35" t="s">
        <v>107</v>
      </c>
      <c r="B101" s="26" t="s">
        <v>11</v>
      </c>
      <c r="C101" s="36">
        <v>1115.5</v>
      </c>
      <c r="D101" s="36">
        <v>1115.44</v>
      </c>
      <c r="E101" s="36">
        <v>1096.68</v>
      </c>
      <c r="F101" s="37">
        <v>3327.62</v>
      </c>
      <c r="G101" s="34">
        <v>85368.75</v>
      </c>
    </row>
    <row r="102" spans="1:7" ht="22.5" hidden="1" customHeight="1" outlineLevel="2" x14ac:dyDescent="0.25">
      <c r="A102" s="35" t="s">
        <v>108</v>
      </c>
      <c r="B102" s="26" t="s">
        <v>11</v>
      </c>
      <c r="C102" s="36">
        <v>1125.44</v>
      </c>
      <c r="D102" s="36">
        <v>1126.3699999999999</v>
      </c>
      <c r="E102" s="36">
        <v>1105.75</v>
      </c>
      <c r="F102" s="37">
        <v>3357.56</v>
      </c>
      <c r="G102" s="34">
        <v>85835.06</v>
      </c>
    </row>
    <row r="103" spans="1:7" ht="22.5" hidden="1" customHeight="1" outlineLevel="2" x14ac:dyDescent="0.25">
      <c r="A103" s="35" t="s">
        <v>109</v>
      </c>
      <c r="B103" s="26" t="s">
        <v>11</v>
      </c>
      <c r="C103" s="36">
        <v>2190.1999999999998</v>
      </c>
      <c r="D103" s="36">
        <v>2154.6999999999998</v>
      </c>
      <c r="E103" s="36">
        <v>2099.1999999999998</v>
      </c>
      <c r="F103" s="37">
        <v>6444.0999999999995</v>
      </c>
      <c r="G103" s="34">
        <v>166475.1</v>
      </c>
    </row>
    <row r="104" spans="1:7" ht="22.5" hidden="1" customHeight="1" outlineLevel="2" x14ac:dyDescent="0.25">
      <c r="A104" s="35" t="s">
        <v>110</v>
      </c>
      <c r="B104" s="46" t="s">
        <v>69</v>
      </c>
      <c r="C104" s="52">
        <v>0.65237917938789181</v>
      </c>
      <c r="D104" s="52">
        <v>0.64147067579636796</v>
      </c>
      <c r="E104" s="52">
        <v>0.63610000878758577</v>
      </c>
      <c r="F104" s="53">
        <v>0.64335746718368736</v>
      </c>
      <c r="G104" s="54">
        <v>0.64995825004131669</v>
      </c>
    </row>
    <row r="105" spans="1:7" ht="22.5" hidden="1" customHeight="1" outlineLevel="1" collapsed="1" thickBot="1" x14ac:dyDescent="0.3">
      <c r="A105" s="197" t="s">
        <v>111</v>
      </c>
      <c r="B105" s="198"/>
      <c r="C105" s="198"/>
      <c r="D105" s="198"/>
      <c r="E105" s="198"/>
      <c r="F105" s="198"/>
      <c r="G105" s="199"/>
    </row>
    <row r="106" spans="1:7" ht="22.5" hidden="1" customHeight="1" outlineLevel="2" x14ac:dyDescent="0.25">
      <c r="A106" s="35" t="s">
        <v>112</v>
      </c>
      <c r="B106" s="26" t="s">
        <v>11</v>
      </c>
      <c r="C106" s="36">
        <v>208.75</v>
      </c>
      <c r="D106" s="36">
        <v>220.37</v>
      </c>
      <c r="E106" s="36">
        <v>222.29000000000002</v>
      </c>
      <c r="F106" s="37">
        <v>651.41000000000008</v>
      </c>
      <c r="G106" s="34">
        <v>16423.939999999999</v>
      </c>
    </row>
    <row r="107" spans="1:7" ht="22.5" hidden="1" customHeight="1" outlineLevel="2" x14ac:dyDescent="0.25">
      <c r="A107" s="35" t="s">
        <v>113</v>
      </c>
      <c r="B107" s="46" t="s">
        <v>69</v>
      </c>
      <c r="C107" s="52">
        <v>4.6474608722755308E-2</v>
      </c>
      <c r="D107" s="52">
        <v>4.9979588133901846E-2</v>
      </c>
      <c r="E107" s="52">
        <v>5.2716579315578542E-2</v>
      </c>
      <c r="F107" s="53">
        <v>4.9659236445691299E-2</v>
      </c>
      <c r="G107" s="54">
        <v>4.8557648670646721E-2</v>
      </c>
    </row>
    <row r="108" spans="1:7" ht="22.5" hidden="1" customHeight="1" outlineLevel="2" x14ac:dyDescent="0.25">
      <c r="A108" s="35" t="s">
        <v>114</v>
      </c>
      <c r="B108" s="26" t="s">
        <v>11</v>
      </c>
      <c r="C108" s="36">
        <v>4283.3</v>
      </c>
      <c r="D108" s="36">
        <v>4188.7</v>
      </c>
      <c r="E108" s="36">
        <v>3995</v>
      </c>
      <c r="F108" s="37">
        <v>12467</v>
      </c>
      <c r="G108" s="34">
        <v>321832.59999999998</v>
      </c>
    </row>
    <row r="109" spans="1:7" ht="22.5" hidden="1" customHeight="1" outlineLevel="2" x14ac:dyDescent="0.25">
      <c r="A109" s="35" t="s">
        <v>115</v>
      </c>
      <c r="B109" s="26" t="s">
        <v>11</v>
      </c>
      <c r="C109" s="36">
        <v>170</v>
      </c>
      <c r="D109" s="36">
        <v>169</v>
      </c>
      <c r="E109" s="36">
        <v>159</v>
      </c>
      <c r="F109" s="37">
        <v>498</v>
      </c>
      <c r="G109" s="34">
        <v>12094</v>
      </c>
    </row>
    <row r="110" spans="1:7" ht="22.5" hidden="1" customHeight="1" outlineLevel="2" thickBot="1" x14ac:dyDescent="0.3">
      <c r="A110" s="17" t="s">
        <v>116</v>
      </c>
      <c r="B110" s="49" t="s">
        <v>69</v>
      </c>
      <c r="C110" s="55">
        <v>0.63895804772680831</v>
      </c>
      <c r="D110" s="55">
        <v>0.62477160419248934</v>
      </c>
      <c r="E110" s="55">
        <v>0.60653908343518226</v>
      </c>
      <c r="F110" s="55">
        <v>0.6235217802504589</v>
      </c>
      <c r="G110" s="56">
        <v>0.63542862170262138</v>
      </c>
    </row>
    <row r="111" spans="1:7" ht="22.5" customHeight="1" collapsed="1" thickBot="1" x14ac:dyDescent="0.3">
      <c r="A111" s="172" t="s">
        <v>117</v>
      </c>
      <c r="B111" s="173"/>
      <c r="C111" s="173"/>
      <c r="D111" s="173"/>
      <c r="E111" s="173"/>
      <c r="F111" s="173"/>
      <c r="G111" s="174"/>
    </row>
    <row r="112" spans="1:7" ht="22.5" hidden="1" customHeight="1" outlineLevel="1" x14ac:dyDescent="0.25">
      <c r="A112" s="13" t="s">
        <v>114</v>
      </c>
      <c r="B112" s="14" t="s">
        <v>11</v>
      </c>
      <c r="C112" s="57">
        <v>4283.3</v>
      </c>
      <c r="D112" s="57">
        <v>4188.7</v>
      </c>
      <c r="E112" s="57">
        <v>3995</v>
      </c>
      <c r="F112" s="58">
        <v>12467</v>
      </c>
      <c r="G112" s="59">
        <v>321832.59999999998</v>
      </c>
    </row>
    <row r="113" spans="1:7" ht="22.5" hidden="1" customHeight="1" outlineLevel="1" x14ac:dyDescent="0.25">
      <c r="A113" s="35" t="s">
        <v>118</v>
      </c>
      <c r="B113" s="26" t="s">
        <v>11</v>
      </c>
      <c r="C113" s="36">
        <v>4072</v>
      </c>
      <c r="D113" s="36">
        <v>3798</v>
      </c>
      <c r="E113" s="36">
        <v>3420</v>
      </c>
      <c r="F113" s="37">
        <v>11290</v>
      </c>
      <c r="G113" s="34">
        <v>290508</v>
      </c>
    </row>
    <row r="114" spans="1:7" ht="22.5" hidden="1" customHeight="1" outlineLevel="1" x14ac:dyDescent="0.25">
      <c r="A114" s="35" t="s">
        <v>119</v>
      </c>
      <c r="B114" s="26" t="s">
        <v>11</v>
      </c>
      <c r="C114" s="36">
        <v>3950</v>
      </c>
      <c r="D114" s="36">
        <v>3818</v>
      </c>
      <c r="E114" s="36">
        <v>3659</v>
      </c>
      <c r="F114" s="37">
        <v>11427</v>
      </c>
      <c r="G114" s="34">
        <v>301241</v>
      </c>
    </row>
    <row r="115" spans="1:7" ht="22.5" hidden="1" customHeight="1" outlineLevel="1" x14ac:dyDescent="0.25">
      <c r="A115" s="35" t="s">
        <v>120</v>
      </c>
      <c r="B115" s="46" t="s">
        <v>69</v>
      </c>
      <c r="C115" s="52">
        <v>0.9221861648728783</v>
      </c>
      <c r="D115" s="52">
        <v>0.91149998806312227</v>
      </c>
      <c r="E115" s="52">
        <v>0.91589486858573221</v>
      </c>
      <c r="F115" s="52">
        <v>0.91657977059436913</v>
      </c>
      <c r="G115" s="60">
        <v>0.93601766881291715</v>
      </c>
    </row>
    <row r="116" spans="1:7" ht="22.5" hidden="1" customHeight="1" outlineLevel="1" x14ac:dyDescent="0.25">
      <c r="A116" s="35" t="s">
        <v>121</v>
      </c>
      <c r="B116" s="61" t="s">
        <v>122</v>
      </c>
      <c r="C116" s="36">
        <v>1912</v>
      </c>
      <c r="D116" s="36">
        <v>1855</v>
      </c>
      <c r="E116" s="36">
        <v>1925</v>
      </c>
      <c r="F116" s="37">
        <v>5692</v>
      </c>
      <c r="G116" s="34">
        <v>182994</v>
      </c>
    </row>
    <row r="117" spans="1:7" ht="22.5" hidden="1" customHeight="1" outlineLevel="1" x14ac:dyDescent="0.25">
      <c r="A117" s="35" t="s">
        <v>123</v>
      </c>
      <c r="B117" s="61" t="s">
        <v>124</v>
      </c>
      <c r="C117" s="43">
        <v>0.48405063291139239</v>
      </c>
      <c r="D117" s="43">
        <v>0.48585646935568361</v>
      </c>
      <c r="E117" s="43">
        <v>0.5261000273298716</v>
      </c>
      <c r="F117" s="44">
        <v>0.4981184912925527</v>
      </c>
      <c r="G117" s="45">
        <v>0.60746711105062057</v>
      </c>
    </row>
    <row r="118" spans="1:7" ht="22.5" hidden="1" customHeight="1" outlineLevel="1" x14ac:dyDescent="0.25">
      <c r="A118" s="35" t="s">
        <v>125</v>
      </c>
      <c r="B118" s="61" t="s">
        <v>122</v>
      </c>
      <c r="C118" s="36">
        <v>60264</v>
      </c>
      <c r="D118" s="36">
        <v>58216</v>
      </c>
      <c r="E118" s="36">
        <v>57888</v>
      </c>
      <c r="F118" s="37">
        <v>176368</v>
      </c>
      <c r="G118" s="34">
        <v>5324768</v>
      </c>
    </row>
    <row r="119" spans="1:7" ht="22.5" hidden="1" customHeight="1" outlineLevel="1" thickBot="1" x14ac:dyDescent="0.3">
      <c r="A119" s="17" t="s">
        <v>126</v>
      </c>
      <c r="B119" s="62" t="s">
        <v>124</v>
      </c>
      <c r="C119" s="63">
        <v>15.256708860759494</v>
      </c>
      <c r="D119" s="63">
        <v>15.24777370350969</v>
      </c>
      <c r="E119" s="63">
        <v>15.820716042634599</v>
      </c>
      <c r="F119" s="64">
        <v>15.434322219305155</v>
      </c>
      <c r="G119" s="65">
        <v>17.676106506086487</v>
      </c>
    </row>
    <row r="120" spans="1:7" ht="22.5" customHeight="1" collapsed="1" thickBot="1" x14ac:dyDescent="0.3">
      <c r="A120" s="172" t="s">
        <v>127</v>
      </c>
      <c r="B120" s="173"/>
      <c r="C120" s="173"/>
      <c r="D120" s="173"/>
      <c r="E120" s="173"/>
      <c r="F120" s="173"/>
      <c r="G120" s="174"/>
    </row>
    <row r="121" spans="1:7" ht="22.5" hidden="1" customHeight="1" outlineLevel="1" x14ac:dyDescent="0.25">
      <c r="A121" s="13" t="s">
        <v>128</v>
      </c>
      <c r="B121" s="14" t="s">
        <v>11</v>
      </c>
      <c r="C121" s="57">
        <v>3755.43</v>
      </c>
      <c r="D121" s="57">
        <v>3603.78</v>
      </c>
      <c r="E121" s="57">
        <v>3493.45</v>
      </c>
      <c r="F121" s="58">
        <v>10852.66</v>
      </c>
      <c r="G121" s="66">
        <v>290154.20000000007</v>
      </c>
    </row>
    <row r="122" spans="1:7" ht="22.5" hidden="1" customHeight="1" outlineLevel="1" x14ac:dyDescent="0.25">
      <c r="A122" s="35" t="s">
        <v>47</v>
      </c>
      <c r="B122" s="26" t="s">
        <v>11</v>
      </c>
      <c r="C122" s="36">
        <v>3950</v>
      </c>
      <c r="D122" s="36">
        <v>3818</v>
      </c>
      <c r="E122" s="36">
        <v>3659</v>
      </c>
      <c r="F122" s="37">
        <v>11427</v>
      </c>
      <c r="G122" s="34">
        <v>301241</v>
      </c>
    </row>
    <row r="123" spans="1:7" ht="22.5" hidden="1" customHeight="1" outlineLevel="1" thickBot="1" x14ac:dyDescent="0.3">
      <c r="A123" s="17" t="s">
        <v>129</v>
      </c>
      <c r="B123" s="49" t="s">
        <v>69</v>
      </c>
      <c r="C123" s="55">
        <v>1.0518103120015552</v>
      </c>
      <c r="D123" s="55">
        <v>1.0594431402582842</v>
      </c>
      <c r="E123" s="55">
        <v>1.0473886845382072</v>
      </c>
      <c r="F123" s="67">
        <v>1.0529215878872091</v>
      </c>
      <c r="G123" s="68">
        <v>1.0382100276335822</v>
      </c>
    </row>
    <row r="124" spans="1:7" ht="22.5" customHeight="1" collapsed="1" thickBot="1" x14ac:dyDescent="0.3">
      <c r="A124" s="172" t="s">
        <v>130</v>
      </c>
      <c r="B124" s="173"/>
      <c r="C124" s="173"/>
      <c r="D124" s="173"/>
      <c r="E124" s="173"/>
      <c r="F124" s="173"/>
      <c r="G124" s="174"/>
    </row>
    <row r="125" spans="1:7" ht="22.5" hidden="1" customHeight="1" outlineLevel="1" collapsed="1" x14ac:dyDescent="0.25">
      <c r="A125" s="200" t="s">
        <v>131</v>
      </c>
      <c r="B125" s="201"/>
      <c r="C125" s="201"/>
      <c r="D125" s="201"/>
      <c r="E125" s="201"/>
      <c r="F125" s="201"/>
      <c r="G125" s="202"/>
    </row>
    <row r="126" spans="1:7" ht="22.5" hidden="1" customHeight="1" outlineLevel="2" x14ac:dyDescent="0.25">
      <c r="A126" s="35" t="s">
        <v>132</v>
      </c>
      <c r="B126" s="26" t="s">
        <v>11</v>
      </c>
      <c r="C126" s="36">
        <v>230.59</v>
      </c>
      <c r="D126" s="36">
        <v>90.7</v>
      </c>
      <c r="E126" s="36">
        <v>155.1</v>
      </c>
      <c r="F126" s="36">
        <v>476.39</v>
      </c>
      <c r="G126" s="34">
        <v>12131</v>
      </c>
    </row>
    <row r="127" spans="1:7" ht="22.5" hidden="1" customHeight="1" outlineLevel="2" x14ac:dyDescent="0.25">
      <c r="A127" s="69" t="s">
        <v>133</v>
      </c>
      <c r="B127" s="26" t="s">
        <v>11</v>
      </c>
      <c r="C127" s="36">
        <v>230.59</v>
      </c>
      <c r="D127" s="36">
        <v>90.7</v>
      </c>
      <c r="E127" s="36">
        <v>155.1</v>
      </c>
      <c r="F127" s="37">
        <v>476.39</v>
      </c>
      <c r="G127" s="34">
        <v>12131</v>
      </c>
    </row>
    <row r="128" spans="1:7" ht="22.5" hidden="1" customHeight="1" outlineLevel="2" x14ac:dyDescent="0.25">
      <c r="A128" s="69" t="s">
        <v>134</v>
      </c>
      <c r="B128" s="26" t="s">
        <v>11</v>
      </c>
      <c r="C128" s="36">
        <v>0</v>
      </c>
      <c r="D128" s="36">
        <v>0</v>
      </c>
      <c r="E128" s="36">
        <v>0</v>
      </c>
      <c r="F128" s="37">
        <v>0</v>
      </c>
      <c r="G128" s="34">
        <v>0</v>
      </c>
    </row>
    <row r="129" spans="1:7" ht="22.5" hidden="1" customHeight="1" outlineLevel="2" x14ac:dyDescent="0.25">
      <c r="A129" s="35" t="s">
        <v>135</v>
      </c>
      <c r="B129" s="26" t="s">
        <v>15</v>
      </c>
      <c r="C129" s="36">
        <v>8</v>
      </c>
      <c r="D129" s="36">
        <v>3.08</v>
      </c>
      <c r="E129" s="36">
        <v>5.33</v>
      </c>
      <c r="F129" s="37">
        <v>16.41</v>
      </c>
      <c r="G129" s="34">
        <v>429.96</v>
      </c>
    </row>
    <row r="130" spans="1:7" ht="22.5" hidden="1" customHeight="1" outlineLevel="2" x14ac:dyDescent="0.25">
      <c r="A130" s="35" t="s">
        <v>49</v>
      </c>
      <c r="B130" s="26" t="s">
        <v>36</v>
      </c>
      <c r="C130" s="36">
        <v>28.82375</v>
      </c>
      <c r="D130" s="36">
        <v>29.448051948051948</v>
      </c>
      <c r="E130" s="36">
        <v>29.099437148217635</v>
      </c>
      <c r="F130" s="37">
        <v>29.030469226081657</v>
      </c>
      <c r="G130" s="34">
        <v>28.214252488603591</v>
      </c>
    </row>
    <row r="131" spans="1:7" ht="22.5" hidden="1" customHeight="1" outlineLevel="1" collapsed="1" thickBot="1" x14ac:dyDescent="0.3">
      <c r="A131" s="197" t="s">
        <v>136</v>
      </c>
      <c r="B131" s="198"/>
      <c r="C131" s="198"/>
      <c r="D131" s="198"/>
      <c r="E131" s="198"/>
      <c r="F131" s="198"/>
      <c r="G131" s="199"/>
    </row>
    <row r="132" spans="1:7" ht="22.5" hidden="1" customHeight="1" outlineLevel="2" x14ac:dyDescent="0.25">
      <c r="A132" s="35" t="s">
        <v>137</v>
      </c>
      <c r="B132" s="26" t="s">
        <v>15</v>
      </c>
      <c r="C132" s="38">
        <v>8</v>
      </c>
      <c r="D132" s="38">
        <v>8</v>
      </c>
      <c r="E132" s="38">
        <v>8</v>
      </c>
      <c r="F132" s="27">
        <v>24</v>
      </c>
      <c r="G132" s="28">
        <v>80.41</v>
      </c>
    </row>
    <row r="133" spans="1:7" ht="22.5" hidden="1" customHeight="1" outlineLevel="2" x14ac:dyDescent="0.25">
      <c r="A133" s="35" t="s">
        <v>138</v>
      </c>
      <c r="B133" s="26" t="s">
        <v>15</v>
      </c>
      <c r="C133" s="38">
        <v>0</v>
      </c>
      <c r="D133" s="38">
        <v>0</v>
      </c>
      <c r="E133" s="38">
        <v>0</v>
      </c>
      <c r="F133" s="27">
        <v>0</v>
      </c>
      <c r="G133" s="28">
        <v>437.38</v>
      </c>
    </row>
    <row r="134" spans="1:7" ht="22.5" hidden="1" customHeight="1" outlineLevel="2" x14ac:dyDescent="0.25">
      <c r="A134" s="35" t="s">
        <v>139</v>
      </c>
      <c r="B134" s="26" t="s">
        <v>11</v>
      </c>
      <c r="C134" s="36">
        <v>330.03</v>
      </c>
      <c r="D134" s="36">
        <v>293.11</v>
      </c>
      <c r="E134" s="36">
        <v>305.97000000000003</v>
      </c>
      <c r="F134" s="37">
        <v>929.11</v>
      </c>
      <c r="G134" s="34">
        <v>18735.07</v>
      </c>
    </row>
    <row r="135" spans="1:7" ht="22.5" hidden="1" customHeight="1" outlineLevel="2" thickBot="1" x14ac:dyDescent="0.3">
      <c r="A135" s="17" t="s">
        <v>140</v>
      </c>
      <c r="B135" s="18" t="s">
        <v>36</v>
      </c>
      <c r="C135" s="63">
        <v>41.253749999999997</v>
      </c>
      <c r="D135" s="63">
        <v>36.638750000000002</v>
      </c>
      <c r="E135" s="63">
        <v>38.246250000000003</v>
      </c>
      <c r="F135" s="64">
        <v>38.712916666666665</v>
      </c>
      <c r="G135" s="65">
        <v>36.182757488557137</v>
      </c>
    </row>
    <row r="136" spans="1:7" ht="22.5" customHeight="1" collapsed="1" thickBot="1" x14ac:dyDescent="0.3">
      <c r="A136" s="172" t="s">
        <v>141</v>
      </c>
      <c r="B136" s="173"/>
      <c r="C136" s="173"/>
      <c r="D136" s="173"/>
      <c r="E136" s="173"/>
      <c r="F136" s="173"/>
      <c r="G136" s="174"/>
    </row>
    <row r="137" spans="1:7" ht="22.5" hidden="1" customHeight="1" outlineLevel="1" x14ac:dyDescent="0.25">
      <c r="A137" s="13" t="s">
        <v>142</v>
      </c>
      <c r="B137" s="70" t="s">
        <v>143</v>
      </c>
      <c r="C137" s="57">
        <v>126.75</v>
      </c>
      <c r="D137" s="57">
        <v>121.44</v>
      </c>
      <c r="E137" s="57">
        <v>121.57000000000001</v>
      </c>
      <c r="F137" s="58">
        <v>369.76</v>
      </c>
      <c r="G137" s="59">
        <v>10270.91</v>
      </c>
    </row>
    <row r="138" spans="1:7" ht="22.5" hidden="1" customHeight="1" outlineLevel="1" x14ac:dyDescent="0.25">
      <c r="A138" s="35" t="s">
        <v>144</v>
      </c>
      <c r="B138" s="71" t="s">
        <v>145</v>
      </c>
      <c r="C138" s="38">
        <v>32.088607594936711</v>
      </c>
      <c r="D138" s="38">
        <v>31.807228915662652</v>
      </c>
      <c r="E138" s="38">
        <v>33.224924842853241</v>
      </c>
      <c r="F138" s="38">
        <v>32.358449286776931</v>
      </c>
      <c r="G138" s="72">
        <v>34.09532566948058</v>
      </c>
    </row>
    <row r="139" spans="1:7" ht="22.5" hidden="1" customHeight="1" outlineLevel="1" x14ac:dyDescent="0.25">
      <c r="A139" s="35" t="s">
        <v>146</v>
      </c>
      <c r="B139" s="71" t="s">
        <v>147</v>
      </c>
      <c r="C139" s="73">
        <v>60760</v>
      </c>
      <c r="D139" s="73">
        <v>58524</v>
      </c>
      <c r="E139" s="73">
        <v>58476</v>
      </c>
      <c r="F139" s="37">
        <v>177760</v>
      </c>
      <c r="G139" s="74">
        <v>5383052</v>
      </c>
    </row>
    <row r="140" spans="1:7" ht="22.5" hidden="1" customHeight="1" outlineLevel="1" x14ac:dyDescent="0.25">
      <c r="A140" s="40" t="s">
        <v>148</v>
      </c>
      <c r="B140" s="71" t="s">
        <v>149</v>
      </c>
      <c r="C140" s="38">
        <v>15.382278481012658</v>
      </c>
      <c r="D140" s="38">
        <v>15.328444211629126</v>
      </c>
      <c r="E140" s="38">
        <v>15.981415687346269</v>
      </c>
      <c r="F140" s="38">
        <v>15.556138969108252</v>
      </c>
      <c r="G140" s="72">
        <v>17.869586145312226</v>
      </c>
    </row>
    <row r="141" spans="1:7" ht="22.5" hidden="1" customHeight="1" outlineLevel="1" x14ac:dyDescent="0.25">
      <c r="A141" s="35" t="s">
        <v>150</v>
      </c>
      <c r="B141" s="71" t="s">
        <v>151</v>
      </c>
      <c r="C141" s="36">
        <v>208</v>
      </c>
      <c r="D141" s="36">
        <v>209</v>
      </c>
      <c r="E141" s="36">
        <v>210</v>
      </c>
      <c r="F141" s="37">
        <v>627</v>
      </c>
      <c r="G141" s="39">
        <v>19210</v>
      </c>
    </row>
    <row r="142" spans="1:7" ht="22.5" hidden="1" customHeight="1" outlineLevel="1" x14ac:dyDescent="0.25">
      <c r="A142" s="35" t="s">
        <v>152</v>
      </c>
      <c r="B142" s="71" t="s">
        <v>153</v>
      </c>
      <c r="C142" s="38">
        <v>5.2658227848101265E-2</v>
      </c>
      <c r="D142" s="38">
        <v>5.474070193818753E-2</v>
      </c>
      <c r="E142" s="38">
        <v>5.7392730254167808E-2</v>
      </c>
      <c r="F142" s="27">
        <v>5.4870044631136781E-2</v>
      </c>
      <c r="G142" s="72">
        <v>6.3769540002854855E-2</v>
      </c>
    </row>
    <row r="143" spans="1:7" ht="22.5" hidden="1" customHeight="1" outlineLevel="1" thickBot="1" x14ac:dyDescent="0.3">
      <c r="A143" s="17" t="s">
        <v>154</v>
      </c>
      <c r="B143" s="75" t="s">
        <v>151</v>
      </c>
      <c r="C143" s="76">
        <v>102</v>
      </c>
      <c r="D143" s="76">
        <v>159</v>
      </c>
      <c r="E143" s="76">
        <v>90</v>
      </c>
      <c r="F143" s="77">
        <v>351</v>
      </c>
      <c r="G143" s="78">
        <v>9129</v>
      </c>
    </row>
    <row r="144" spans="1:7" ht="22.5" customHeight="1" collapsed="1" thickBot="1" x14ac:dyDescent="0.3">
      <c r="A144" s="172" t="s">
        <v>155</v>
      </c>
      <c r="B144" s="173"/>
      <c r="C144" s="173"/>
      <c r="D144" s="173"/>
      <c r="E144" s="173"/>
      <c r="F144" s="173"/>
      <c r="G144" s="174"/>
    </row>
    <row r="145" spans="1:7" ht="21.75" hidden="1" customHeight="1" outlineLevel="1" x14ac:dyDescent="0.25">
      <c r="A145" s="79" t="s">
        <v>156</v>
      </c>
      <c r="B145" s="80" t="s">
        <v>11</v>
      </c>
      <c r="C145" s="57">
        <v>0</v>
      </c>
      <c r="D145" s="57">
        <v>0</v>
      </c>
      <c r="E145" s="57">
        <v>0</v>
      </c>
      <c r="F145" s="57">
        <v>0</v>
      </c>
      <c r="G145" s="66">
        <v>0</v>
      </c>
    </row>
    <row r="146" spans="1:7" ht="21.75" hidden="1" customHeight="1" outlineLevel="1" x14ac:dyDescent="0.25">
      <c r="A146" s="81" t="s">
        <v>157</v>
      </c>
      <c r="B146" s="82" t="s">
        <v>22</v>
      </c>
      <c r="C146" s="36">
        <v>0</v>
      </c>
      <c r="D146" s="36">
        <v>0</v>
      </c>
      <c r="E146" s="36">
        <v>0</v>
      </c>
      <c r="F146" s="36">
        <v>0</v>
      </c>
      <c r="G146" s="39">
        <v>0</v>
      </c>
    </row>
    <row r="147" spans="1:7" ht="21.75" hidden="1" customHeight="1" outlineLevel="1" x14ac:dyDescent="0.25">
      <c r="A147" s="81" t="s">
        <v>158</v>
      </c>
      <c r="B147" s="82" t="s">
        <v>11</v>
      </c>
      <c r="C147" s="194">
        <v>0</v>
      </c>
      <c r="D147" s="195"/>
      <c r="E147" s="196"/>
      <c r="F147" s="36">
        <v>0</v>
      </c>
      <c r="G147" s="39">
        <v>0</v>
      </c>
    </row>
    <row r="148" spans="1:7" ht="21.75" hidden="1" customHeight="1" outlineLevel="1" x14ac:dyDescent="0.25">
      <c r="A148" s="81" t="s">
        <v>159</v>
      </c>
      <c r="B148" s="82" t="s">
        <v>22</v>
      </c>
      <c r="C148" s="194">
        <v>0</v>
      </c>
      <c r="D148" s="195"/>
      <c r="E148" s="196"/>
      <c r="F148" s="36">
        <v>0</v>
      </c>
      <c r="G148" s="39">
        <v>0</v>
      </c>
    </row>
    <row r="149" spans="1:7" ht="21.75" hidden="1" customHeight="1" outlineLevel="1" x14ac:dyDescent="0.25">
      <c r="A149" s="81" t="s">
        <v>284</v>
      </c>
      <c r="B149" s="82" t="s">
        <v>11</v>
      </c>
      <c r="C149" s="194">
        <v>1972.44995117188</v>
      </c>
      <c r="D149" s="195"/>
      <c r="E149" s="196"/>
      <c r="F149" s="36">
        <v>1972.44995117188</v>
      </c>
      <c r="G149" s="39">
        <v>16879.669921875</v>
      </c>
    </row>
    <row r="150" spans="1:7" ht="21.75" hidden="1" customHeight="1" outlineLevel="1" x14ac:dyDescent="0.25">
      <c r="A150" s="81" t="s">
        <v>52</v>
      </c>
      <c r="B150" s="82" t="s">
        <v>22</v>
      </c>
      <c r="C150" s="194">
        <v>78</v>
      </c>
      <c r="D150" s="195"/>
      <c r="E150" s="196"/>
      <c r="F150" s="36">
        <v>78</v>
      </c>
      <c r="G150" s="39">
        <v>666</v>
      </c>
    </row>
    <row r="151" spans="1:7" ht="21.75" hidden="1" customHeight="1" outlineLevel="1" x14ac:dyDescent="0.25">
      <c r="A151" s="81" t="s">
        <v>161</v>
      </c>
      <c r="B151" s="82" t="s">
        <v>11</v>
      </c>
      <c r="C151" s="156">
        <v>838</v>
      </c>
      <c r="D151" s="156">
        <v>180</v>
      </c>
      <c r="E151" s="156">
        <v>1004</v>
      </c>
      <c r="F151" s="36">
        <v>2022</v>
      </c>
      <c r="G151" s="39">
        <v>60832</v>
      </c>
    </row>
    <row r="152" spans="1:7" ht="21.75" hidden="1" customHeight="1" outlineLevel="1" x14ac:dyDescent="0.25">
      <c r="A152" s="81" t="s">
        <v>162</v>
      </c>
      <c r="B152" s="82" t="s">
        <v>11</v>
      </c>
      <c r="C152" s="194">
        <v>0</v>
      </c>
      <c r="D152" s="195"/>
      <c r="E152" s="196"/>
      <c r="F152" s="36">
        <v>0</v>
      </c>
      <c r="G152" s="39">
        <v>4007.5599670410202</v>
      </c>
    </row>
    <row r="153" spans="1:7" ht="21.75" hidden="1" customHeight="1" outlineLevel="1" x14ac:dyDescent="0.25">
      <c r="A153" s="81" t="s">
        <v>52</v>
      </c>
      <c r="B153" s="82" t="s">
        <v>22</v>
      </c>
      <c r="C153" s="194">
        <v>0</v>
      </c>
      <c r="D153" s="195"/>
      <c r="E153" s="196"/>
      <c r="F153" s="36">
        <v>0</v>
      </c>
      <c r="G153" s="39">
        <v>248</v>
      </c>
    </row>
    <row r="154" spans="1:7" ht="21.75" hidden="1" customHeight="1" outlineLevel="1" x14ac:dyDescent="0.25">
      <c r="A154" s="81" t="s">
        <v>163</v>
      </c>
      <c r="B154" s="82" t="s">
        <v>11</v>
      </c>
      <c r="C154" s="156">
        <v>0</v>
      </c>
      <c r="D154" s="156">
        <v>2020</v>
      </c>
      <c r="E154" s="156">
        <v>0</v>
      </c>
      <c r="F154" s="36">
        <v>2020</v>
      </c>
      <c r="G154" s="39">
        <v>52108</v>
      </c>
    </row>
    <row r="155" spans="1:7" ht="21.75" hidden="1" customHeight="1" outlineLevel="1" x14ac:dyDescent="0.25">
      <c r="A155" s="81" t="s">
        <v>164</v>
      </c>
      <c r="B155" s="82" t="s">
        <v>11</v>
      </c>
      <c r="C155" s="194">
        <v>710.22998046875</v>
      </c>
      <c r="D155" s="195"/>
      <c r="E155" s="196"/>
      <c r="F155" s="36">
        <v>710.22998046875</v>
      </c>
      <c r="G155" s="39">
        <v>14422.559921264599</v>
      </c>
    </row>
    <row r="156" spans="1:7" ht="21.75" hidden="1" customHeight="1" outlineLevel="1" x14ac:dyDescent="0.25">
      <c r="A156" s="81" t="s">
        <v>52</v>
      </c>
      <c r="B156" s="82" t="s">
        <v>22</v>
      </c>
      <c r="C156" s="194">
        <v>48</v>
      </c>
      <c r="D156" s="195"/>
      <c r="E156" s="196"/>
      <c r="F156" s="36">
        <v>48</v>
      </c>
      <c r="G156" s="39">
        <v>916</v>
      </c>
    </row>
    <row r="157" spans="1:7" ht="21.75" hidden="1" customHeight="1" outlineLevel="1" x14ac:dyDescent="0.25">
      <c r="A157" s="81" t="s">
        <v>165</v>
      </c>
      <c r="B157" s="82" t="s">
        <v>11</v>
      </c>
      <c r="C157" s="156">
        <v>2092</v>
      </c>
      <c r="D157" s="156">
        <v>1960</v>
      </c>
      <c r="E157" s="156">
        <v>1868</v>
      </c>
      <c r="F157" s="36">
        <v>5920</v>
      </c>
      <c r="G157" s="39">
        <v>124440</v>
      </c>
    </row>
    <row r="158" spans="1:7" ht="21.75" hidden="1" customHeight="1" outlineLevel="1" x14ac:dyDescent="0.25">
      <c r="A158" s="81" t="s">
        <v>166</v>
      </c>
      <c r="B158" s="82" t="s">
        <v>11</v>
      </c>
      <c r="C158" s="57">
        <v>0</v>
      </c>
      <c r="D158" s="57">
        <v>0</v>
      </c>
      <c r="E158" s="57">
        <v>0</v>
      </c>
      <c r="F158" s="36">
        <v>0</v>
      </c>
      <c r="G158" s="39">
        <v>0</v>
      </c>
    </row>
    <row r="159" spans="1:7" ht="21.75" hidden="1" customHeight="1" outlineLevel="1" x14ac:dyDescent="0.25">
      <c r="A159" s="81" t="s">
        <v>157</v>
      </c>
      <c r="B159" s="82" t="s">
        <v>22</v>
      </c>
      <c r="C159" s="36">
        <v>0</v>
      </c>
      <c r="D159" s="36">
        <v>0</v>
      </c>
      <c r="E159" s="36">
        <v>0</v>
      </c>
      <c r="F159" s="36">
        <v>0</v>
      </c>
      <c r="G159" s="39">
        <v>0</v>
      </c>
    </row>
    <row r="160" spans="1:7" ht="21.75" hidden="1" customHeight="1" outlineLevel="1" x14ac:dyDescent="0.25">
      <c r="A160" s="81" t="s">
        <v>166</v>
      </c>
      <c r="B160" s="82" t="s">
        <v>11</v>
      </c>
      <c r="C160" s="194">
        <v>0</v>
      </c>
      <c r="D160" s="195"/>
      <c r="E160" s="196"/>
      <c r="F160" s="36">
        <v>0</v>
      </c>
      <c r="G160" s="39">
        <v>0</v>
      </c>
    </row>
    <row r="161" spans="1:10" ht="21" hidden="1" outlineLevel="1" x14ac:dyDescent="0.25">
      <c r="A161" s="81" t="s">
        <v>159</v>
      </c>
      <c r="B161" s="82" t="s">
        <v>22</v>
      </c>
      <c r="C161" s="194">
        <v>0</v>
      </c>
      <c r="D161" s="195"/>
      <c r="E161" s="196"/>
      <c r="F161" s="36">
        <v>0</v>
      </c>
      <c r="G161" s="39">
        <v>0</v>
      </c>
    </row>
    <row r="162" spans="1:10" ht="21" hidden="1" outlineLevel="1" x14ac:dyDescent="0.25">
      <c r="A162" s="81" t="s">
        <v>167</v>
      </c>
      <c r="B162" s="82" t="s">
        <v>11</v>
      </c>
      <c r="C162" s="194">
        <v>0</v>
      </c>
      <c r="D162" s="195"/>
      <c r="E162" s="196"/>
      <c r="F162" s="36">
        <v>0</v>
      </c>
      <c r="G162" s="39">
        <v>0</v>
      </c>
    </row>
    <row r="163" spans="1:10" ht="21" hidden="1" outlineLevel="1" x14ac:dyDescent="0.25">
      <c r="A163" s="81" t="s">
        <v>157</v>
      </c>
      <c r="B163" s="82" t="s">
        <v>22</v>
      </c>
      <c r="C163" s="194">
        <v>0</v>
      </c>
      <c r="D163" s="195"/>
      <c r="E163" s="196"/>
      <c r="F163" s="36">
        <v>0</v>
      </c>
      <c r="G163" s="39">
        <v>0</v>
      </c>
    </row>
    <row r="164" spans="1:10" ht="21" hidden="1" outlineLevel="1" x14ac:dyDescent="0.25">
      <c r="A164" s="81" t="s">
        <v>168</v>
      </c>
      <c r="B164" s="82" t="s">
        <v>11</v>
      </c>
      <c r="C164" s="194">
        <v>0</v>
      </c>
      <c r="D164" s="195"/>
      <c r="E164" s="196"/>
      <c r="F164" s="36">
        <v>0</v>
      </c>
      <c r="G164" s="39">
        <v>0</v>
      </c>
    </row>
    <row r="165" spans="1:10" ht="21" hidden="1" outlineLevel="1" x14ac:dyDescent="0.25">
      <c r="A165" s="81" t="s">
        <v>159</v>
      </c>
      <c r="B165" s="82" t="s">
        <v>22</v>
      </c>
      <c r="C165" s="194">
        <v>0</v>
      </c>
      <c r="D165" s="195"/>
      <c r="E165" s="196"/>
      <c r="F165" s="36">
        <v>0</v>
      </c>
      <c r="G165" s="39">
        <v>0</v>
      </c>
    </row>
    <row r="166" spans="1:10" ht="22.8" hidden="1" outlineLevel="1" x14ac:dyDescent="0.25">
      <c r="A166" s="84" t="s">
        <v>169</v>
      </c>
      <c r="B166" s="85" t="s">
        <v>11</v>
      </c>
      <c r="C166" s="186">
        <v>12644.67993164063</v>
      </c>
      <c r="D166" s="189"/>
      <c r="E166" s="189"/>
      <c r="F166" s="190"/>
      <c r="G166" s="86">
        <v>272689.78981018061</v>
      </c>
      <c r="H166" s="87"/>
      <c r="I166" s="88"/>
      <c r="J166" s="88"/>
    </row>
    <row r="167" spans="1:10" ht="22.8" hidden="1" outlineLevel="1" x14ac:dyDescent="0.25">
      <c r="A167" s="84" t="s">
        <v>170</v>
      </c>
      <c r="B167" s="85" t="s">
        <v>22</v>
      </c>
      <c r="C167" s="186">
        <v>0</v>
      </c>
      <c r="D167" s="187"/>
      <c r="E167" s="187"/>
      <c r="F167" s="188"/>
      <c r="G167" s="86">
        <v>0</v>
      </c>
      <c r="H167" s="87"/>
      <c r="I167" s="88"/>
      <c r="J167" s="88"/>
    </row>
    <row r="168" spans="1:10" ht="22.8" hidden="1" outlineLevel="1" x14ac:dyDescent="0.25">
      <c r="A168" s="84" t="s">
        <v>171</v>
      </c>
      <c r="B168" s="85" t="s">
        <v>22</v>
      </c>
      <c r="C168" s="186">
        <v>126</v>
      </c>
      <c r="D168" s="189"/>
      <c r="E168" s="189"/>
      <c r="F168" s="190"/>
      <c r="G168" s="86">
        <v>1830</v>
      </c>
    </row>
    <row r="169" spans="1:10" ht="28.2" hidden="1" outlineLevel="1" thickBot="1" x14ac:dyDescent="0.3">
      <c r="A169" s="89" t="s">
        <v>172</v>
      </c>
      <c r="B169" s="90" t="s">
        <v>11</v>
      </c>
      <c r="C169" s="191">
        <v>197698.65017700236</v>
      </c>
      <c r="D169" s="192"/>
      <c r="E169" s="192"/>
      <c r="F169" s="192"/>
      <c r="G169" s="193"/>
    </row>
    <row r="170" spans="1:10" ht="25.8" collapsed="1" thickBot="1" x14ac:dyDescent="0.3">
      <c r="A170" s="172" t="s">
        <v>173</v>
      </c>
      <c r="B170" s="173"/>
      <c r="C170" s="173"/>
      <c r="D170" s="173"/>
      <c r="E170" s="173"/>
      <c r="F170" s="173"/>
      <c r="G170" s="174"/>
    </row>
    <row r="171" spans="1:10" ht="184.5" hidden="1" customHeight="1" outlineLevel="1" thickBot="1" x14ac:dyDescent="0.3">
      <c r="A171" s="91"/>
      <c r="B171" s="92"/>
      <c r="C171" s="93"/>
      <c r="D171" s="93"/>
      <c r="E171" s="93"/>
      <c r="F171" s="93"/>
      <c r="G171" s="94"/>
    </row>
    <row r="172" spans="1:10" ht="22.5" customHeight="1" collapsed="1" thickBot="1" x14ac:dyDescent="0.3">
      <c r="A172" s="172" t="s">
        <v>174</v>
      </c>
      <c r="B172" s="173"/>
      <c r="C172" s="173"/>
      <c r="D172" s="173"/>
      <c r="E172" s="173"/>
      <c r="F172" s="173"/>
      <c r="G172" s="174"/>
    </row>
    <row r="173" spans="1:10" ht="27" hidden="1" customHeight="1" outlineLevel="1" x14ac:dyDescent="0.25">
      <c r="A173" s="184" t="s">
        <v>175</v>
      </c>
      <c r="B173" s="185"/>
      <c r="C173" s="185"/>
      <c r="D173" s="155" t="s">
        <v>176</v>
      </c>
      <c r="E173" s="155" t="s">
        <v>177</v>
      </c>
      <c r="F173" s="155" t="s">
        <v>178</v>
      </c>
      <c r="G173" s="96" t="s">
        <v>179</v>
      </c>
    </row>
    <row r="174" spans="1:10" ht="30.75" hidden="1" customHeight="1" outlineLevel="1" x14ac:dyDescent="0.25">
      <c r="A174" s="166" t="s">
        <v>208</v>
      </c>
      <c r="B174" s="167"/>
      <c r="C174" s="167"/>
      <c r="D174" s="97">
        <v>7</v>
      </c>
      <c r="E174" s="98" t="s">
        <v>209</v>
      </c>
      <c r="F174" s="98" t="s">
        <v>199</v>
      </c>
      <c r="G174" s="99">
        <v>50</v>
      </c>
    </row>
    <row r="175" spans="1:10" ht="30.75" hidden="1" customHeight="1" outlineLevel="1" x14ac:dyDescent="0.25">
      <c r="A175" s="166" t="s">
        <v>208</v>
      </c>
      <c r="B175" s="167"/>
      <c r="C175" s="167"/>
      <c r="D175" s="97">
        <v>8</v>
      </c>
      <c r="E175" s="98" t="s">
        <v>209</v>
      </c>
      <c r="F175" s="98" t="s">
        <v>199</v>
      </c>
      <c r="G175" s="99">
        <v>35</v>
      </c>
    </row>
    <row r="176" spans="1:10" ht="30.75" hidden="1" customHeight="1" outlineLevel="1" x14ac:dyDescent="0.25">
      <c r="A176" s="166" t="s">
        <v>340</v>
      </c>
      <c r="B176" s="167"/>
      <c r="C176" s="167"/>
      <c r="D176" s="97">
        <v>18</v>
      </c>
      <c r="E176" s="98" t="s">
        <v>205</v>
      </c>
      <c r="F176" s="98" t="s">
        <v>196</v>
      </c>
      <c r="G176" s="99">
        <v>145</v>
      </c>
    </row>
    <row r="177" spans="1:10" ht="30.75" hidden="1" customHeight="1" outlineLevel="1" x14ac:dyDescent="0.25">
      <c r="A177" s="166" t="s">
        <v>263</v>
      </c>
      <c r="B177" s="167"/>
      <c r="C177" s="167"/>
      <c r="D177" s="97">
        <v>0</v>
      </c>
      <c r="E177" s="98" t="s">
        <v>225</v>
      </c>
      <c r="F177" s="98" t="s">
        <v>196</v>
      </c>
      <c r="G177" s="99">
        <v>20</v>
      </c>
    </row>
    <row r="178" spans="1:10" ht="30.75" hidden="1" customHeight="1" outlineLevel="1" x14ac:dyDescent="0.25">
      <c r="A178" s="166" t="s">
        <v>365</v>
      </c>
      <c r="B178" s="167"/>
      <c r="C178" s="167"/>
      <c r="D178" s="97">
        <v>1</v>
      </c>
      <c r="E178" s="98" t="s">
        <v>195</v>
      </c>
      <c r="F178" s="98" t="s">
        <v>196</v>
      </c>
      <c r="G178" s="99">
        <v>50</v>
      </c>
    </row>
    <row r="179" spans="1:10" ht="30.75" hidden="1" customHeight="1" outlineLevel="1" x14ac:dyDescent="0.25">
      <c r="A179" s="166" t="s">
        <v>223</v>
      </c>
      <c r="B179" s="167"/>
      <c r="C179" s="167"/>
      <c r="D179" s="97" t="s">
        <v>366</v>
      </c>
      <c r="E179" s="98" t="s">
        <v>225</v>
      </c>
      <c r="F179" s="98" t="s">
        <v>196</v>
      </c>
      <c r="G179" s="99">
        <v>300</v>
      </c>
    </row>
    <row r="180" spans="1:10" ht="30.75" hidden="1" customHeight="1" outlineLevel="1" x14ac:dyDescent="0.25">
      <c r="A180" s="166" t="s">
        <v>200</v>
      </c>
      <c r="B180" s="167"/>
      <c r="C180" s="167"/>
      <c r="D180" s="97" t="s">
        <v>200</v>
      </c>
      <c r="E180" s="98" t="s">
        <v>200</v>
      </c>
      <c r="F180" s="98" t="s">
        <v>200</v>
      </c>
      <c r="G180" s="99" t="s">
        <v>200</v>
      </c>
    </row>
    <row r="181" spans="1:10" ht="30.75" hidden="1" customHeight="1" outlineLevel="1" x14ac:dyDescent="0.25">
      <c r="A181" s="166" t="s">
        <v>200</v>
      </c>
      <c r="B181" s="167"/>
      <c r="C181" s="167"/>
      <c r="D181" s="97" t="s">
        <v>200</v>
      </c>
      <c r="E181" s="98" t="s">
        <v>200</v>
      </c>
      <c r="F181" s="98" t="s">
        <v>200</v>
      </c>
      <c r="G181" s="99" t="s">
        <v>200</v>
      </c>
    </row>
    <row r="182" spans="1:10" ht="30.75" hidden="1" customHeight="1" outlineLevel="1" x14ac:dyDescent="0.25">
      <c r="A182" s="166" t="s">
        <v>200</v>
      </c>
      <c r="B182" s="167"/>
      <c r="C182" s="167"/>
      <c r="D182" s="97" t="s">
        <v>200</v>
      </c>
      <c r="E182" s="98" t="s">
        <v>200</v>
      </c>
      <c r="F182" s="98" t="s">
        <v>200</v>
      </c>
      <c r="G182" s="99" t="s">
        <v>200</v>
      </c>
    </row>
    <row r="183" spans="1:10" ht="30.75" hidden="1" customHeight="1" outlineLevel="1" x14ac:dyDescent="0.25">
      <c r="A183" s="166" t="s">
        <v>200</v>
      </c>
      <c r="B183" s="167"/>
      <c r="C183" s="167"/>
      <c r="D183" s="97" t="s">
        <v>200</v>
      </c>
      <c r="E183" s="98" t="s">
        <v>200</v>
      </c>
      <c r="F183" s="98" t="s">
        <v>200</v>
      </c>
      <c r="G183" s="99" t="s">
        <v>200</v>
      </c>
    </row>
    <row r="184" spans="1:10" ht="30.75" hidden="1" customHeight="1" outlineLevel="1" x14ac:dyDescent="0.25">
      <c r="A184" s="166" t="s">
        <v>200</v>
      </c>
      <c r="B184" s="167"/>
      <c r="C184" s="167"/>
      <c r="D184" s="97" t="s">
        <v>200</v>
      </c>
      <c r="E184" s="98" t="s">
        <v>200</v>
      </c>
      <c r="F184" s="98" t="s">
        <v>200</v>
      </c>
      <c r="G184" s="99" t="s">
        <v>200</v>
      </c>
    </row>
    <row r="185" spans="1:10" ht="30.75" hidden="1" customHeight="1" outlineLevel="1" x14ac:dyDescent="0.25">
      <c r="A185" s="166" t="s">
        <v>200</v>
      </c>
      <c r="B185" s="167"/>
      <c r="C185" s="167"/>
      <c r="D185" s="97" t="s">
        <v>200</v>
      </c>
      <c r="E185" s="98" t="s">
        <v>200</v>
      </c>
      <c r="F185" s="98" t="s">
        <v>200</v>
      </c>
      <c r="G185" s="99" t="s">
        <v>200</v>
      </c>
    </row>
    <row r="186" spans="1:10" ht="30.75" hidden="1" customHeight="1" outlineLevel="1" x14ac:dyDescent="0.25">
      <c r="A186" s="166" t="s">
        <v>200</v>
      </c>
      <c r="B186" s="167"/>
      <c r="C186" s="167"/>
      <c r="D186" s="97" t="s">
        <v>200</v>
      </c>
      <c r="E186" s="98" t="s">
        <v>200</v>
      </c>
      <c r="F186" s="98" t="s">
        <v>200</v>
      </c>
      <c r="G186" s="99" t="s">
        <v>200</v>
      </c>
    </row>
    <row r="187" spans="1:10" ht="30.75" hidden="1" customHeight="1" outlineLevel="1" x14ac:dyDescent="0.25">
      <c r="A187" s="166" t="s">
        <v>200</v>
      </c>
      <c r="B187" s="167"/>
      <c r="C187" s="167"/>
      <c r="D187" s="97" t="s">
        <v>200</v>
      </c>
      <c r="E187" s="98" t="s">
        <v>200</v>
      </c>
      <c r="F187" s="98" t="s">
        <v>200</v>
      </c>
      <c r="G187" s="99" t="s">
        <v>200</v>
      </c>
    </row>
    <row r="188" spans="1:10" ht="30.75" hidden="1" customHeight="1" outlineLevel="1" x14ac:dyDescent="0.25">
      <c r="A188" s="166" t="s">
        <v>200</v>
      </c>
      <c r="B188" s="167"/>
      <c r="C188" s="167"/>
      <c r="D188" s="97" t="s">
        <v>200</v>
      </c>
      <c r="E188" s="98" t="s">
        <v>200</v>
      </c>
      <c r="F188" s="98" t="s">
        <v>200</v>
      </c>
      <c r="G188" s="99" t="s">
        <v>200</v>
      </c>
    </row>
    <row r="189" spans="1:10" ht="27" hidden="1" customHeight="1" outlineLevel="1" thickBot="1" x14ac:dyDescent="0.3">
      <c r="A189" s="181" t="s">
        <v>180</v>
      </c>
      <c r="B189" s="182"/>
      <c r="C189" s="182"/>
      <c r="D189" s="182"/>
      <c r="E189" s="182"/>
      <c r="F189" s="183"/>
      <c r="G189" s="100">
        <v>600</v>
      </c>
    </row>
    <row r="190" spans="1:10" ht="22.5" customHeight="1" collapsed="1" thickBot="1" x14ac:dyDescent="0.3">
      <c r="A190" s="172" t="s">
        <v>181</v>
      </c>
      <c r="B190" s="173"/>
      <c r="C190" s="173"/>
      <c r="D190" s="173"/>
      <c r="E190" s="173"/>
      <c r="F190" s="173"/>
      <c r="G190" s="173"/>
      <c r="H190" s="173"/>
      <c r="I190" s="173"/>
      <c r="J190" s="174"/>
    </row>
    <row r="191" spans="1:10" ht="30.75" hidden="1" customHeight="1" outlineLevel="2" x14ac:dyDescent="0.25">
      <c r="A191" s="184" t="s">
        <v>182</v>
      </c>
      <c r="B191" s="185"/>
      <c r="C191" s="185"/>
      <c r="D191" s="155" t="s">
        <v>183</v>
      </c>
      <c r="E191" s="155" t="s">
        <v>184</v>
      </c>
      <c r="F191" s="155" t="s">
        <v>185</v>
      </c>
      <c r="G191" s="155" t="s">
        <v>177</v>
      </c>
      <c r="H191" s="155" t="s">
        <v>186</v>
      </c>
      <c r="I191" s="155" t="s">
        <v>187</v>
      </c>
      <c r="J191" s="101" t="s">
        <v>188</v>
      </c>
    </row>
    <row r="192" spans="1:10" ht="30.75" hidden="1" customHeight="1" outlineLevel="2" x14ac:dyDescent="0.25">
      <c r="A192" s="166" t="s">
        <v>367</v>
      </c>
      <c r="B192" s="167"/>
      <c r="C192" s="167"/>
      <c r="D192" s="102">
        <v>0.19166666666666701</v>
      </c>
      <c r="E192" s="102">
        <v>0.19791666666666699</v>
      </c>
      <c r="F192" s="103">
        <v>9</v>
      </c>
      <c r="G192" s="103" t="s">
        <v>302</v>
      </c>
      <c r="H192" s="103" t="s">
        <v>230</v>
      </c>
      <c r="I192" s="103"/>
      <c r="J192" s="104">
        <v>59</v>
      </c>
    </row>
    <row r="193" spans="1:10" ht="30.75" hidden="1" customHeight="1" outlineLevel="2" x14ac:dyDescent="0.25">
      <c r="A193" s="166" t="s">
        <v>200</v>
      </c>
      <c r="B193" s="167"/>
      <c r="C193" s="167"/>
      <c r="D193" s="102" t="s">
        <v>200</v>
      </c>
      <c r="E193" s="102" t="s">
        <v>200</v>
      </c>
      <c r="F193" s="103" t="s">
        <v>200</v>
      </c>
      <c r="G193" s="103" t="s">
        <v>200</v>
      </c>
      <c r="H193" s="103" t="s">
        <v>200</v>
      </c>
      <c r="I193" s="103"/>
      <c r="J193" s="104" t="s">
        <v>200</v>
      </c>
    </row>
    <row r="194" spans="1:10" ht="30.75" hidden="1" customHeight="1" outlineLevel="2" x14ac:dyDescent="0.25">
      <c r="A194" s="166" t="s">
        <v>200</v>
      </c>
      <c r="B194" s="167"/>
      <c r="C194" s="167"/>
      <c r="D194" s="102" t="s">
        <v>200</v>
      </c>
      <c r="E194" s="102" t="s">
        <v>200</v>
      </c>
      <c r="F194" s="103" t="s">
        <v>200</v>
      </c>
      <c r="G194" s="103" t="s">
        <v>200</v>
      </c>
      <c r="H194" s="103" t="s">
        <v>200</v>
      </c>
      <c r="I194" s="103"/>
      <c r="J194" s="104" t="s">
        <v>200</v>
      </c>
    </row>
    <row r="195" spans="1:10" ht="30.75" hidden="1" customHeight="1" outlineLevel="2" x14ac:dyDescent="0.25">
      <c r="A195" s="166" t="s">
        <v>200</v>
      </c>
      <c r="B195" s="167"/>
      <c r="C195" s="167"/>
      <c r="D195" s="102" t="s">
        <v>200</v>
      </c>
      <c r="E195" s="102" t="s">
        <v>200</v>
      </c>
      <c r="F195" s="103" t="s">
        <v>200</v>
      </c>
      <c r="G195" s="103" t="s">
        <v>200</v>
      </c>
      <c r="H195" s="103" t="s">
        <v>200</v>
      </c>
      <c r="I195" s="103"/>
      <c r="J195" s="104" t="s">
        <v>200</v>
      </c>
    </row>
    <row r="196" spans="1:10" ht="30.75" hidden="1" customHeight="1" outlineLevel="2" x14ac:dyDescent="0.25">
      <c r="A196" s="166" t="s">
        <v>200</v>
      </c>
      <c r="B196" s="167"/>
      <c r="C196" s="167"/>
      <c r="D196" s="102" t="s">
        <v>200</v>
      </c>
      <c r="E196" s="102" t="s">
        <v>200</v>
      </c>
      <c r="F196" s="103" t="s">
        <v>200</v>
      </c>
      <c r="G196" s="103" t="s">
        <v>200</v>
      </c>
      <c r="H196" s="103" t="s">
        <v>200</v>
      </c>
      <c r="I196" s="103"/>
      <c r="J196" s="104" t="s">
        <v>200</v>
      </c>
    </row>
    <row r="197" spans="1:10" ht="30.75" hidden="1" customHeight="1" outlineLevel="2" x14ac:dyDescent="0.25">
      <c r="A197" s="166" t="s">
        <v>200</v>
      </c>
      <c r="B197" s="167"/>
      <c r="C197" s="167"/>
      <c r="D197" s="102" t="s">
        <v>200</v>
      </c>
      <c r="E197" s="102" t="s">
        <v>200</v>
      </c>
      <c r="F197" s="103" t="s">
        <v>200</v>
      </c>
      <c r="G197" s="103" t="s">
        <v>200</v>
      </c>
      <c r="H197" s="103" t="s">
        <v>200</v>
      </c>
      <c r="I197" s="103" t="s">
        <v>200</v>
      </c>
      <c r="J197" s="104"/>
    </row>
    <row r="198" spans="1:10" ht="30.75" hidden="1" customHeight="1" outlineLevel="2" x14ac:dyDescent="0.25">
      <c r="A198" s="166" t="s">
        <v>200</v>
      </c>
      <c r="B198" s="167"/>
      <c r="C198" s="167"/>
      <c r="D198" s="102" t="s">
        <v>200</v>
      </c>
      <c r="E198" s="102" t="s">
        <v>200</v>
      </c>
      <c r="F198" s="103" t="s">
        <v>200</v>
      </c>
      <c r="G198" s="103" t="s">
        <v>200</v>
      </c>
      <c r="H198" s="103" t="s">
        <v>200</v>
      </c>
      <c r="I198" s="103" t="s">
        <v>200</v>
      </c>
      <c r="J198" s="104"/>
    </row>
    <row r="199" spans="1:10" ht="30.75" hidden="1" customHeight="1" outlineLevel="2" thickBot="1" x14ac:dyDescent="0.3">
      <c r="A199" s="168" t="s">
        <v>200</v>
      </c>
      <c r="B199" s="169"/>
      <c r="C199" s="169"/>
      <c r="D199" s="105" t="s">
        <v>200</v>
      </c>
      <c r="E199" s="105" t="s">
        <v>200</v>
      </c>
      <c r="F199" s="106" t="s">
        <v>200</v>
      </c>
      <c r="G199" s="106" t="s">
        <v>200</v>
      </c>
      <c r="H199" s="106" t="s">
        <v>200</v>
      </c>
      <c r="I199" s="106" t="s">
        <v>200</v>
      </c>
      <c r="J199" s="107"/>
    </row>
    <row r="200" spans="1:10" ht="30.75" hidden="1" customHeight="1" outlineLevel="2" thickBot="1" x14ac:dyDescent="0.3">
      <c r="A200" s="170" t="s">
        <v>189</v>
      </c>
      <c r="B200" s="171"/>
      <c r="C200" s="171"/>
      <c r="D200" s="171"/>
      <c r="E200" s="171"/>
      <c r="F200" s="108">
        <v>9</v>
      </c>
    </row>
    <row r="201" spans="1:10" ht="22.5" customHeight="1" collapsed="1" thickBot="1" x14ac:dyDescent="0.3">
      <c r="A201" s="172" t="s">
        <v>190</v>
      </c>
      <c r="B201" s="173"/>
      <c r="C201" s="173"/>
      <c r="D201" s="173"/>
      <c r="E201" s="173"/>
      <c r="F201" s="173"/>
      <c r="G201" s="174"/>
    </row>
    <row r="202" spans="1:10" ht="333" hidden="1" customHeight="1" outlineLevel="1" thickBot="1" x14ac:dyDescent="0.3"/>
    <row r="203" spans="1:10" ht="22.5" customHeight="1" collapsed="1" x14ac:dyDescent="0.25">
      <c r="A203" s="175" t="s">
        <v>191</v>
      </c>
      <c r="B203" s="176"/>
      <c r="C203" s="176"/>
      <c r="D203" s="176"/>
      <c r="E203" s="176"/>
      <c r="F203" s="176"/>
      <c r="G203" s="177"/>
    </row>
    <row r="204" spans="1:10" ht="30.75" hidden="1" customHeight="1" outlineLevel="1" x14ac:dyDescent="0.25">
      <c r="A204" s="178" t="s">
        <v>200</v>
      </c>
      <c r="B204" s="179"/>
      <c r="C204" s="179"/>
      <c r="D204" s="179"/>
      <c r="E204" s="179"/>
      <c r="F204" s="179"/>
      <c r="G204" s="180"/>
    </row>
    <row r="205" spans="1:10" ht="30.75" hidden="1" customHeight="1" outlineLevel="1" x14ac:dyDescent="0.25">
      <c r="A205" s="157" t="s">
        <v>200</v>
      </c>
      <c r="B205" s="158"/>
      <c r="C205" s="158"/>
      <c r="D205" s="158"/>
      <c r="E205" s="158"/>
      <c r="F205" s="158"/>
      <c r="G205" s="159"/>
    </row>
    <row r="206" spans="1:10" ht="30.75" hidden="1" customHeight="1" outlineLevel="1" x14ac:dyDescent="0.25">
      <c r="A206" s="160" t="s">
        <v>200</v>
      </c>
      <c r="B206" s="161"/>
      <c r="C206" s="161"/>
      <c r="D206" s="161"/>
      <c r="E206" s="161"/>
      <c r="F206" s="161"/>
      <c r="G206" s="162"/>
    </row>
    <row r="207" spans="1:10" ht="30.75" hidden="1" customHeight="1" outlineLevel="1" x14ac:dyDescent="0.25">
      <c r="A207" s="160" t="s">
        <v>200</v>
      </c>
      <c r="B207" s="161"/>
      <c r="C207" s="161"/>
      <c r="D207" s="161"/>
      <c r="E207" s="161"/>
      <c r="F207" s="161"/>
      <c r="G207" s="162"/>
    </row>
    <row r="208" spans="1:10" ht="30.75" hidden="1" customHeight="1" outlineLevel="1" x14ac:dyDescent="0.25">
      <c r="A208" s="160" t="s">
        <v>200</v>
      </c>
      <c r="B208" s="161"/>
      <c r="C208" s="161"/>
      <c r="D208" s="161"/>
      <c r="E208" s="161"/>
      <c r="F208" s="161"/>
      <c r="G208" s="162"/>
    </row>
    <row r="209" spans="1:7" ht="30.75" hidden="1" customHeight="1" outlineLevel="1" x14ac:dyDescent="0.25">
      <c r="A209" s="160" t="s">
        <v>200</v>
      </c>
      <c r="B209" s="161"/>
      <c r="C209" s="161"/>
      <c r="D209" s="161"/>
      <c r="E209" s="161"/>
      <c r="F209" s="161"/>
      <c r="G209" s="162"/>
    </row>
    <row r="210" spans="1:7" ht="30.75" hidden="1" customHeight="1" outlineLevel="1" thickBot="1" x14ac:dyDescent="0.3">
      <c r="A210" s="163" t="s">
        <v>200</v>
      </c>
      <c r="B210" s="164"/>
      <c r="C210" s="164"/>
      <c r="D210" s="164"/>
      <c r="E210" s="164"/>
      <c r="F210" s="164"/>
      <c r="G210" s="165"/>
    </row>
  </sheetData>
  <mergeCells count="102">
    <mergeCell ref="A1:G1"/>
    <mergeCell ref="B2:C2"/>
    <mergeCell ref="D2:E2"/>
    <mergeCell ref="F2:G2"/>
    <mergeCell ref="A5:G5"/>
    <mergeCell ref="A8:G8"/>
    <mergeCell ref="A19:G19"/>
    <mergeCell ref="C20:F20"/>
    <mergeCell ref="C21:F21"/>
    <mergeCell ref="C22:F22"/>
    <mergeCell ref="C23:F23"/>
    <mergeCell ref="C24:G24"/>
    <mergeCell ref="A13:G13"/>
    <mergeCell ref="C14:F14"/>
    <mergeCell ref="C15:F15"/>
    <mergeCell ref="C16:F16"/>
    <mergeCell ref="C17:F17"/>
    <mergeCell ref="C18:G18"/>
    <mergeCell ref="A54:G54"/>
    <mergeCell ref="C55:F55"/>
    <mergeCell ref="C56:F56"/>
    <mergeCell ref="C57:F57"/>
    <mergeCell ref="C58:F58"/>
    <mergeCell ref="C59:G59"/>
    <mergeCell ref="A25:G25"/>
    <mergeCell ref="A26:G26"/>
    <mergeCell ref="C39:G39"/>
    <mergeCell ref="A40:G40"/>
    <mergeCell ref="A44:G44"/>
    <mergeCell ref="C48:G48"/>
    <mergeCell ref="A99:G99"/>
    <mergeCell ref="A105:G105"/>
    <mergeCell ref="A111:G111"/>
    <mergeCell ref="A120:G120"/>
    <mergeCell ref="A124:G124"/>
    <mergeCell ref="A125:G125"/>
    <mergeCell ref="A60:G60"/>
    <mergeCell ref="A61:G61"/>
    <mergeCell ref="A70:G70"/>
    <mergeCell ref="A81:G81"/>
    <mergeCell ref="A92:G92"/>
    <mergeCell ref="A93:G93"/>
    <mergeCell ref="C150:E150"/>
    <mergeCell ref="C152:E152"/>
    <mergeCell ref="C153:E153"/>
    <mergeCell ref="C155:E155"/>
    <mergeCell ref="C156:E156"/>
    <mergeCell ref="C160:E160"/>
    <mergeCell ref="A131:G131"/>
    <mergeCell ref="A136:G136"/>
    <mergeCell ref="A144:G144"/>
    <mergeCell ref="C147:E147"/>
    <mergeCell ref="C148:E148"/>
    <mergeCell ref="C149:E149"/>
    <mergeCell ref="C167:F167"/>
    <mergeCell ref="C168:F168"/>
    <mergeCell ref="C169:G169"/>
    <mergeCell ref="A170:G170"/>
    <mergeCell ref="A172:G172"/>
    <mergeCell ref="A173:C173"/>
    <mergeCell ref="C161:E161"/>
    <mergeCell ref="C162:E162"/>
    <mergeCell ref="C163:E163"/>
    <mergeCell ref="C164:E164"/>
    <mergeCell ref="C165:E165"/>
    <mergeCell ref="C166:F166"/>
    <mergeCell ref="A180:C180"/>
    <mergeCell ref="A181:C181"/>
    <mergeCell ref="A182:C182"/>
    <mergeCell ref="A183:C183"/>
    <mergeCell ref="A184:C184"/>
    <mergeCell ref="A185:C185"/>
    <mergeCell ref="A174:C174"/>
    <mergeCell ref="A175:C175"/>
    <mergeCell ref="A176:C176"/>
    <mergeCell ref="A177:C177"/>
    <mergeCell ref="A178:C178"/>
    <mergeCell ref="A179:C179"/>
    <mergeCell ref="A192:C192"/>
    <mergeCell ref="A193:C193"/>
    <mergeCell ref="A194:C194"/>
    <mergeCell ref="A195:C195"/>
    <mergeCell ref="A196:C196"/>
    <mergeCell ref="A197:C197"/>
    <mergeCell ref="A186:C186"/>
    <mergeCell ref="A187:C187"/>
    <mergeCell ref="A188:C188"/>
    <mergeCell ref="A189:F189"/>
    <mergeCell ref="A190:J190"/>
    <mergeCell ref="A191:C191"/>
    <mergeCell ref="A205:G205"/>
    <mergeCell ref="A206:G206"/>
    <mergeCell ref="A207:G207"/>
    <mergeCell ref="A208:G208"/>
    <mergeCell ref="A209:G209"/>
    <mergeCell ref="A210:G210"/>
    <mergeCell ref="A198:C198"/>
    <mergeCell ref="A199:C199"/>
    <mergeCell ref="A200:E200"/>
    <mergeCell ref="A201:G201"/>
    <mergeCell ref="A203:G203"/>
    <mergeCell ref="A204:G204"/>
  </mergeCells>
  <printOptions horizontalCentered="1"/>
  <pageMargins left="0" right="0" top="0" bottom="0.27" header="0" footer="0"/>
  <pageSetup paperSize="9" scale="84" orientation="portrait" verticalDpi="300" r:id="rId1"/>
  <headerFooter alignWithMargins="0">
    <oddFooter>&amp;C&amp;"B Nazanin,Regular"صفحه &amp;P از &amp;N</oddFooter>
  </headerFooter>
  <rowBreaks count="5" manualBreakCount="5">
    <brk id="53" max="16383" man="1"/>
    <brk id="91" max="16383" man="1"/>
    <brk id="135" max="16383" man="1"/>
    <brk id="171" max="16383" man="1"/>
    <brk id="200" max="16383" man="1"/>
  </rowBreaks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  <outlinePr summaryBelow="0"/>
  </sheetPr>
  <dimension ref="A1:J210"/>
  <sheetViews>
    <sheetView rightToLeft="1" tabSelected="1" topLeftCell="A8" zoomScaleSheetLayoutView="100" zoomScalePageLayoutView="66" workbookViewId="0">
      <selection activeCell="C18" sqref="C18:G18"/>
    </sheetView>
  </sheetViews>
  <sheetFormatPr defaultColWidth="9.109375" defaultRowHeight="13.2" outlineLevelRow="3" x14ac:dyDescent="0.25"/>
  <cols>
    <col min="1" max="1" width="40.88671875" style="12" customWidth="1"/>
    <col min="2" max="2" width="7.5546875" style="12" bestFit="1" customWidth="1"/>
    <col min="3" max="4" width="13.109375" style="12" customWidth="1"/>
    <col min="5" max="5" width="14.44140625" style="12" customWidth="1"/>
    <col min="6" max="6" width="16" style="12" bestFit="1" customWidth="1"/>
    <col min="7" max="7" width="16.6640625" style="12" customWidth="1"/>
    <col min="8" max="10" width="13.109375" style="12" customWidth="1"/>
    <col min="11" max="16384" width="9.109375" style="12"/>
  </cols>
  <sheetData>
    <row r="1" spans="1:8" s="1" customFormat="1" ht="63" customHeight="1" thickBot="1" x14ac:dyDescent="0.35">
      <c r="A1" s="221" t="s">
        <v>0</v>
      </c>
      <c r="B1" s="222"/>
      <c r="C1" s="222"/>
      <c r="D1" s="222"/>
      <c r="E1" s="222"/>
      <c r="F1" s="222"/>
      <c r="G1" s="222"/>
    </row>
    <row r="2" spans="1:8" s="3" customFormat="1" ht="25.8" thickBot="1" x14ac:dyDescent="0.35">
      <c r="A2" s="2" t="s">
        <v>368</v>
      </c>
      <c r="B2" s="223" t="s">
        <v>1</v>
      </c>
      <c r="C2" s="224"/>
      <c r="D2" s="223" t="s">
        <v>369</v>
      </c>
      <c r="E2" s="224"/>
      <c r="F2" s="225">
        <v>43637</v>
      </c>
      <c r="G2" s="226"/>
    </row>
    <row r="3" spans="1:8" s="3" customFormat="1" ht="7.5" customHeight="1" thickBot="1" x14ac:dyDescent="0.35">
      <c r="A3" s="4"/>
      <c r="B3" s="5"/>
      <c r="C3" s="5"/>
      <c r="D3" s="6"/>
      <c r="E3" s="7"/>
      <c r="F3" s="7"/>
      <c r="G3" s="5"/>
    </row>
    <row r="4" spans="1:8" ht="22.5" customHeight="1" thickBot="1" x14ac:dyDescent="0.9">
      <c r="A4" s="8" t="s">
        <v>2</v>
      </c>
      <c r="B4" s="9" t="s">
        <v>3</v>
      </c>
      <c r="C4" s="10" t="s">
        <v>4</v>
      </c>
      <c r="D4" s="10" t="s">
        <v>5</v>
      </c>
      <c r="E4" s="10" t="s">
        <v>6</v>
      </c>
      <c r="F4" s="10" t="s">
        <v>7</v>
      </c>
      <c r="G4" s="11" t="s">
        <v>8</v>
      </c>
    </row>
    <row r="5" spans="1:8" ht="22.5" customHeight="1" collapsed="1" thickBot="1" x14ac:dyDescent="0.3">
      <c r="A5" s="172" t="s">
        <v>9</v>
      </c>
      <c r="B5" s="173"/>
      <c r="C5" s="173"/>
      <c r="D5" s="173"/>
      <c r="E5" s="173"/>
      <c r="F5" s="173"/>
      <c r="G5" s="174"/>
    </row>
    <row r="6" spans="1:8" ht="22.5" hidden="1" customHeight="1" outlineLevel="1" x14ac:dyDescent="0.25">
      <c r="A6" s="13" t="s">
        <v>10</v>
      </c>
      <c r="B6" s="14" t="s">
        <v>11</v>
      </c>
      <c r="C6" s="15">
        <v>3833.3333333333335</v>
      </c>
      <c r="D6" s="15">
        <v>3833.3333333333335</v>
      </c>
      <c r="E6" s="15">
        <v>3833.3333333333335</v>
      </c>
      <c r="F6" s="15">
        <v>11500</v>
      </c>
      <c r="G6" s="16">
        <v>340000</v>
      </c>
    </row>
    <row r="7" spans="1:8" ht="22.5" hidden="1" customHeight="1" outlineLevel="1" thickBot="1" x14ac:dyDescent="0.3">
      <c r="A7" s="17" t="s">
        <v>12</v>
      </c>
      <c r="B7" s="18" t="s">
        <v>11</v>
      </c>
      <c r="C7" s="19">
        <v>3918</v>
      </c>
      <c r="D7" s="19">
        <v>343</v>
      </c>
      <c r="E7" s="19">
        <v>1932</v>
      </c>
      <c r="F7" s="19">
        <v>6193</v>
      </c>
      <c r="G7" s="20">
        <v>307434</v>
      </c>
      <c r="H7" s="21"/>
    </row>
    <row r="8" spans="1:8" ht="22.5" customHeight="1" collapsed="1" thickBot="1" x14ac:dyDescent="0.3">
      <c r="A8" s="172" t="s">
        <v>13</v>
      </c>
      <c r="B8" s="173"/>
      <c r="C8" s="173"/>
      <c r="D8" s="173"/>
      <c r="E8" s="173"/>
      <c r="F8" s="173"/>
      <c r="G8" s="174"/>
    </row>
    <row r="9" spans="1:8" ht="22.5" hidden="1" customHeight="1" outlineLevel="1" x14ac:dyDescent="0.25">
      <c r="A9" s="22" t="s">
        <v>14</v>
      </c>
      <c r="B9" s="14" t="s">
        <v>15</v>
      </c>
      <c r="C9" s="23">
        <v>8</v>
      </c>
      <c r="D9" s="23">
        <v>0.25</v>
      </c>
      <c r="E9" s="23">
        <v>6</v>
      </c>
      <c r="F9" s="23">
        <v>14.25</v>
      </c>
      <c r="G9" s="24">
        <v>628.15</v>
      </c>
    </row>
    <row r="10" spans="1:8" ht="22.5" hidden="1" customHeight="1" outlineLevel="1" x14ac:dyDescent="0.25">
      <c r="A10" s="25" t="s">
        <v>16</v>
      </c>
      <c r="B10" s="26" t="s">
        <v>15</v>
      </c>
      <c r="C10" s="27">
        <v>0</v>
      </c>
      <c r="D10" s="27">
        <v>7.75</v>
      </c>
      <c r="E10" s="27">
        <v>2</v>
      </c>
      <c r="F10" s="27">
        <v>9.75</v>
      </c>
      <c r="G10" s="28">
        <v>115.85000000000001</v>
      </c>
    </row>
    <row r="11" spans="1:8" ht="22.5" hidden="1" customHeight="1" outlineLevel="1" x14ac:dyDescent="0.25">
      <c r="A11" s="29" t="s">
        <v>17</v>
      </c>
      <c r="B11" s="26" t="s">
        <v>15</v>
      </c>
      <c r="C11" s="27">
        <v>0</v>
      </c>
      <c r="D11" s="27">
        <v>7.75</v>
      </c>
      <c r="E11" s="27">
        <v>2</v>
      </c>
      <c r="F11" s="27">
        <v>9.75</v>
      </c>
      <c r="G11" s="28">
        <v>71.650000000000006</v>
      </c>
    </row>
    <row r="12" spans="1:8" ht="22.5" hidden="1" customHeight="1" outlineLevel="1" thickBot="1" x14ac:dyDescent="0.3">
      <c r="A12" s="30" t="s">
        <v>18</v>
      </c>
      <c r="B12" s="31" t="s">
        <v>15</v>
      </c>
      <c r="C12" s="32">
        <v>0</v>
      </c>
      <c r="D12" s="32">
        <v>0</v>
      </c>
      <c r="E12" s="32">
        <v>0</v>
      </c>
      <c r="F12" s="32">
        <v>0</v>
      </c>
      <c r="G12" s="33">
        <v>44.2</v>
      </c>
    </row>
    <row r="13" spans="1:8" ht="22.5" customHeight="1" thickBot="1" x14ac:dyDescent="0.3">
      <c r="A13" s="172" t="s">
        <v>19</v>
      </c>
      <c r="B13" s="173"/>
      <c r="C13" s="173"/>
      <c r="D13" s="173"/>
      <c r="E13" s="173"/>
      <c r="F13" s="173"/>
      <c r="G13" s="174"/>
    </row>
    <row r="14" spans="1:8" ht="22.5" customHeight="1" outlineLevel="1" x14ac:dyDescent="0.25">
      <c r="A14" s="25" t="s">
        <v>20</v>
      </c>
      <c r="B14" s="26" t="s">
        <v>11</v>
      </c>
      <c r="C14" s="218">
        <v>0</v>
      </c>
      <c r="D14" s="219"/>
      <c r="E14" s="219"/>
      <c r="F14" s="220"/>
      <c r="G14" s="34">
        <v>0</v>
      </c>
    </row>
    <row r="15" spans="1:8" ht="22.5" customHeight="1" outlineLevel="1" x14ac:dyDescent="0.25">
      <c r="A15" s="25" t="s">
        <v>21</v>
      </c>
      <c r="B15" s="26" t="s">
        <v>22</v>
      </c>
      <c r="C15" s="212">
        <v>0</v>
      </c>
      <c r="D15" s="213"/>
      <c r="E15" s="213"/>
      <c r="F15" s="214"/>
      <c r="G15" s="34">
        <v>0</v>
      </c>
    </row>
    <row r="16" spans="1:8" ht="22.5" customHeight="1" outlineLevel="1" x14ac:dyDescent="0.25">
      <c r="A16" s="25" t="s">
        <v>23</v>
      </c>
      <c r="B16" s="26" t="s">
        <v>11</v>
      </c>
      <c r="C16" s="209">
        <v>0</v>
      </c>
      <c r="D16" s="210"/>
      <c r="E16" s="210"/>
      <c r="F16" s="211"/>
      <c r="G16" s="34">
        <v>29151.749816894582</v>
      </c>
    </row>
    <row r="17" spans="1:7" ht="22.5" customHeight="1" outlineLevel="1" x14ac:dyDescent="0.25">
      <c r="A17" s="25" t="s">
        <v>24</v>
      </c>
      <c r="B17" s="26" t="s">
        <v>22</v>
      </c>
      <c r="C17" s="212">
        <v>0</v>
      </c>
      <c r="D17" s="213"/>
      <c r="E17" s="213"/>
      <c r="F17" s="214"/>
      <c r="G17" s="34">
        <v>1156</v>
      </c>
    </row>
    <row r="18" spans="1:7" ht="22.5" customHeight="1" outlineLevel="1" thickBot="1" x14ac:dyDescent="0.3">
      <c r="A18" s="25" t="s">
        <v>25</v>
      </c>
      <c r="B18" s="26" t="s">
        <v>11</v>
      </c>
      <c r="C18" s="215">
        <v>-1015.03979492188</v>
      </c>
      <c r="D18" s="216"/>
      <c r="E18" s="216"/>
      <c r="F18" s="216"/>
      <c r="G18" s="217"/>
    </row>
    <row r="19" spans="1:7" ht="22.5" customHeight="1" thickBot="1" x14ac:dyDescent="0.3">
      <c r="A19" s="172" t="s">
        <v>26</v>
      </c>
      <c r="B19" s="173"/>
      <c r="C19" s="173"/>
      <c r="D19" s="173"/>
      <c r="E19" s="173"/>
      <c r="F19" s="173"/>
      <c r="G19" s="174"/>
    </row>
    <row r="20" spans="1:7" ht="22.5" customHeight="1" outlineLevel="1" x14ac:dyDescent="0.25">
      <c r="A20" s="25" t="s">
        <v>27</v>
      </c>
      <c r="B20" s="26" t="s">
        <v>11</v>
      </c>
      <c r="C20" s="218">
        <v>0</v>
      </c>
      <c r="D20" s="219"/>
      <c r="E20" s="219"/>
      <c r="F20" s="220"/>
      <c r="G20" s="34">
        <v>617.079990386963</v>
      </c>
    </row>
    <row r="21" spans="1:7" ht="22.5" customHeight="1" outlineLevel="1" x14ac:dyDescent="0.25">
      <c r="A21" s="25" t="s">
        <v>21</v>
      </c>
      <c r="B21" s="26" t="s">
        <v>22</v>
      </c>
      <c r="C21" s="212">
        <v>0</v>
      </c>
      <c r="D21" s="213"/>
      <c r="E21" s="213"/>
      <c r="F21" s="214"/>
      <c r="G21" s="34">
        <v>48</v>
      </c>
    </row>
    <row r="22" spans="1:7" ht="22.5" customHeight="1" outlineLevel="1" x14ac:dyDescent="0.25">
      <c r="A22" s="25" t="s">
        <v>28</v>
      </c>
      <c r="B22" s="26" t="s">
        <v>11</v>
      </c>
      <c r="C22" s="209">
        <v>0</v>
      </c>
      <c r="D22" s="210"/>
      <c r="E22" s="210"/>
      <c r="F22" s="211"/>
      <c r="G22" s="34">
        <v>0</v>
      </c>
    </row>
    <row r="23" spans="1:7" ht="22.5" customHeight="1" outlineLevel="1" x14ac:dyDescent="0.25">
      <c r="A23" s="25" t="s">
        <v>24</v>
      </c>
      <c r="B23" s="26" t="s">
        <v>22</v>
      </c>
      <c r="C23" s="212">
        <v>0</v>
      </c>
      <c r="D23" s="213"/>
      <c r="E23" s="213"/>
      <c r="F23" s="214"/>
      <c r="G23" s="34">
        <v>0</v>
      </c>
    </row>
    <row r="24" spans="1:7" ht="22.5" customHeight="1" outlineLevel="1" thickBot="1" x14ac:dyDescent="0.3">
      <c r="A24" s="25" t="s">
        <v>29</v>
      </c>
      <c r="B24" s="26" t="s">
        <v>11</v>
      </c>
      <c r="C24" s="215">
        <v>42321.649990081802</v>
      </c>
      <c r="D24" s="216"/>
      <c r="E24" s="216"/>
      <c r="F24" s="216"/>
      <c r="G24" s="217"/>
    </row>
    <row r="25" spans="1:7" ht="22.5" customHeight="1" thickBot="1" x14ac:dyDescent="0.3">
      <c r="A25" s="172" t="s">
        <v>30</v>
      </c>
      <c r="B25" s="173"/>
      <c r="C25" s="173"/>
      <c r="D25" s="173"/>
      <c r="E25" s="173"/>
      <c r="F25" s="173"/>
      <c r="G25" s="174"/>
    </row>
    <row r="26" spans="1:7" ht="22.5" customHeight="1" outlineLevel="1" x14ac:dyDescent="0.25">
      <c r="A26" s="200" t="s">
        <v>31</v>
      </c>
      <c r="B26" s="201"/>
      <c r="C26" s="201"/>
      <c r="D26" s="201"/>
      <c r="E26" s="201"/>
      <c r="F26" s="201"/>
      <c r="G26" s="202"/>
    </row>
    <row r="27" spans="1:7" ht="22.5" customHeight="1" outlineLevel="2" x14ac:dyDescent="0.25">
      <c r="A27" s="35" t="s">
        <v>32</v>
      </c>
      <c r="B27" s="26" t="s">
        <v>11</v>
      </c>
      <c r="C27" s="36">
        <v>2426</v>
      </c>
      <c r="D27" s="36">
        <v>2340</v>
      </c>
      <c r="E27" s="36">
        <v>2752</v>
      </c>
      <c r="F27" s="37">
        <v>7518</v>
      </c>
      <c r="G27" s="34">
        <v>329302</v>
      </c>
    </row>
    <row r="28" spans="1:7" ht="22.5" customHeight="1" outlineLevel="2" x14ac:dyDescent="0.25">
      <c r="A28" s="35" t="s">
        <v>33</v>
      </c>
      <c r="B28" s="26" t="s">
        <v>22</v>
      </c>
      <c r="C28" s="36">
        <v>37</v>
      </c>
      <c r="D28" s="36">
        <v>36</v>
      </c>
      <c r="E28" s="36">
        <v>42</v>
      </c>
      <c r="F28" s="37">
        <v>115</v>
      </c>
      <c r="G28" s="34">
        <v>4747</v>
      </c>
    </row>
    <row r="29" spans="1:7" ht="22.5" customHeight="1" outlineLevel="2" x14ac:dyDescent="0.25">
      <c r="A29" s="35" t="s">
        <v>34</v>
      </c>
      <c r="B29" s="26" t="s">
        <v>15</v>
      </c>
      <c r="C29" s="38">
        <v>2.37</v>
      </c>
      <c r="D29" s="38">
        <v>2.2999999999999998</v>
      </c>
      <c r="E29" s="38">
        <v>2.7</v>
      </c>
      <c r="F29" s="27">
        <v>7.37</v>
      </c>
      <c r="G29" s="28">
        <v>307.72000000000003</v>
      </c>
    </row>
    <row r="30" spans="1:7" ht="22.5" customHeight="1" outlineLevel="2" x14ac:dyDescent="0.25">
      <c r="A30" s="35" t="s">
        <v>35</v>
      </c>
      <c r="B30" s="26" t="s">
        <v>36</v>
      </c>
      <c r="C30" s="36">
        <v>1023.6286919831223</v>
      </c>
      <c r="D30" s="36">
        <v>1017.3913043478261</v>
      </c>
      <c r="E30" s="36">
        <v>1019.2592592592592</v>
      </c>
      <c r="F30" s="36">
        <v>1020.0814111261873</v>
      </c>
      <c r="G30" s="34">
        <v>1070.135187833095</v>
      </c>
    </row>
    <row r="31" spans="1:7" ht="22.5" customHeight="1" outlineLevel="2" x14ac:dyDescent="0.25">
      <c r="A31" s="35" t="s">
        <v>37</v>
      </c>
      <c r="B31" s="26" t="s">
        <v>11</v>
      </c>
      <c r="C31" s="38">
        <v>177.39999389648401</v>
      </c>
      <c r="D31" s="38">
        <v>226.32000732421901</v>
      </c>
      <c r="E31" s="38">
        <v>53.139999389648402</v>
      </c>
      <c r="F31" s="27">
        <v>456.86000061035139</v>
      </c>
      <c r="G31" s="28">
        <v>18224.3698883057</v>
      </c>
    </row>
    <row r="32" spans="1:7" ht="22.5" customHeight="1" outlineLevel="2" x14ac:dyDescent="0.25">
      <c r="A32" s="35" t="s">
        <v>38</v>
      </c>
      <c r="B32" s="26" t="s">
        <v>22</v>
      </c>
      <c r="C32" s="36">
        <v>7</v>
      </c>
      <c r="D32" s="36">
        <v>10</v>
      </c>
      <c r="E32" s="36">
        <v>2</v>
      </c>
      <c r="F32" s="37">
        <v>19</v>
      </c>
      <c r="G32" s="34">
        <v>710</v>
      </c>
    </row>
    <row r="33" spans="1:8" ht="22.5" customHeight="1" outlineLevel="2" x14ac:dyDescent="0.25">
      <c r="A33" s="35" t="s">
        <v>39</v>
      </c>
      <c r="B33" s="26" t="s">
        <v>11</v>
      </c>
      <c r="C33" s="38">
        <v>78.410003662109403</v>
      </c>
      <c r="D33" s="38">
        <v>0</v>
      </c>
      <c r="E33" s="38">
        <v>0</v>
      </c>
      <c r="F33" s="27">
        <v>78.410003662109403</v>
      </c>
      <c r="G33" s="28">
        <v>579.62000656127896</v>
      </c>
    </row>
    <row r="34" spans="1:8" ht="22.5" customHeight="1" outlineLevel="2" x14ac:dyDescent="0.25">
      <c r="A34" s="35" t="s">
        <v>40</v>
      </c>
      <c r="B34" s="26" t="s">
        <v>22</v>
      </c>
      <c r="C34" s="36">
        <v>3</v>
      </c>
      <c r="D34" s="36">
        <v>0</v>
      </c>
      <c r="E34" s="36">
        <v>0</v>
      </c>
      <c r="F34" s="37">
        <v>3</v>
      </c>
      <c r="G34" s="34">
        <v>22</v>
      </c>
    </row>
    <row r="35" spans="1:8" ht="22.5" customHeight="1" outlineLevel="2" x14ac:dyDescent="0.25">
      <c r="A35" s="35" t="s">
        <v>41</v>
      </c>
      <c r="B35" s="26" t="s">
        <v>15</v>
      </c>
      <c r="C35" s="38">
        <v>3.68</v>
      </c>
      <c r="D35" s="38">
        <v>6.23</v>
      </c>
      <c r="E35" s="38">
        <v>0.42</v>
      </c>
      <c r="F35" s="27">
        <v>10.33</v>
      </c>
      <c r="G35" s="28">
        <v>241.13</v>
      </c>
    </row>
    <row r="36" spans="1:8" ht="22.5" customHeight="1" outlineLevel="2" x14ac:dyDescent="0.25">
      <c r="A36" s="35" t="s">
        <v>42</v>
      </c>
      <c r="B36" s="26" t="s">
        <v>36</v>
      </c>
      <c r="C36" s="36">
        <v>69.513586293096026</v>
      </c>
      <c r="D36" s="36">
        <v>36.327449008702885</v>
      </c>
      <c r="E36" s="36">
        <v>126.52380807059144</v>
      </c>
      <c r="F36" s="36">
        <v>51.817038167711601</v>
      </c>
      <c r="G36" s="34">
        <v>77.982788930730223</v>
      </c>
    </row>
    <row r="37" spans="1:8" ht="22.5" customHeight="1" outlineLevel="2" x14ac:dyDescent="0.25">
      <c r="A37" s="35" t="s">
        <v>43</v>
      </c>
      <c r="B37" s="26" t="s">
        <v>11</v>
      </c>
      <c r="C37" s="36">
        <v>2681.8099975585933</v>
      </c>
      <c r="D37" s="36">
        <v>2566.3200073242192</v>
      </c>
      <c r="E37" s="36">
        <v>2805.1399993896484</v>
      </c>
      <c r="F37" s="36">
        <v>8053.2700042724609</v>
      </c>
      <c r="G37" s="39">
        <v>348105.989894867</v>
      </c>
    </row>
    <row r="38" spans="1:8" ht="22.5" customHeight="1" outlineLevel="2" x14ac:dyDescent="0.25">
      <c r="A38" s="35" t="s">
        <v>44</v>
      </c>
      <c r="B38" s="26" t="s">
        <v>11</v>
      </c>
      <c r="C38" s="36">
        <v>4122</v>
      </c>
      <c r="D38" s="36">
        <v>546</v>
      </c>
      <c r="E38" s="36">
        <v>1952</v>
      </c>
      <c r="F38" s="37">
        <v>6620</v>
      </c>
      <c r="G38" s="34">
        <v>329260</v>
      </c>
    </row>
    <row r="39" spans="1:8" ht="22.5" customHeight="1" outlineLevel="2" x14ac:dyDescent="0.25">
      <c r="A39" s="40" t="s">
        <v>45</v>
      </c>
      <c r="B39" s="26" t="s">
        <v>11</v>
      </c>
      <c r="C39" s="194">
        <v>82689.779979705767</v>
      </c>
      <c r="D39" s="207"/>
      <c r="E39" s="207"/>
      <c r="F39" s="207"/>
      <c r="G39" s="208"/>
      <c r="H39" s="41"/>
    </row>
    <row r="40" spans="1:8" ht="22.5" customHeight="1" outlineLevel="1" collapsed="1" x14ac:dyDescent="0.25">
      <c r="A40" s="197" t="s">
        <v>46</v>
      </c>
      <c r="B40" s="198"/>
      <c r="C40" s="198"/>
      <c r="D40" s="198"/>
      <c r="E40" s="198"/>
      <c r="F40" s="198"/>
      <c r="G40" s="199"/>
      <c r="H40" s="41"/>
    </row>
    <row r="41" spans="1:8" ht="22.5" hidden="1" customHeight="1" outlineLevel="2" x14ac:dyDescent="0.25">
      <c r="A41" s="35" t="s">
        <v>47</v>
      </c>
      <c r="B41" s="26" t="s">
        <v>11</v>
      </c>
      <c r="C41" s="36">
        <v>3734</v>
      </c>
      <c r="D41" s="36">
        <v>575</v>
      </c>
      <c r="E41" s="36">
        <v>2007</v>
      </c>
      <c r="F41" s="37">
        <v>6316</v>
      </c>
      <c r="G41" s="34">
        <v>318656</v>
      </c>
    </row>
    <row r="42" spans="1:8" ht="22.5" hidden="1" customHeight="1" outlineLevel="2" x14ac:dyDescent="0.25">
      <c r="A42" s="35" t="s">
        <v>48</v>
      </c>
      <c r="B42" s="26" t="s">
        <v>15</v>
      </c>
      <c r="C42" s="38">
        <v>6.22</v>
      </c>
      <c r="D42" s="38">
        <v>0.95</v>
      </c>
      <c r="E42" s="38">
        <v>3.33</v>
      </c>
      <c r="F42" s="27">
        <v>10.5</v>
      </c>
      <c r="G42" s="28">
        <v>529.21</v>
      </c>
    </row>
    <row r="43" spans="1:8" ht="22.5" hidden="1" customHeight="1" outlineLevel="2" x14ac:dyDescent="0.25">
      <c r="A43" s="35" t="s">
        <v>49</v>
      </c>
      <c r="B43" s="26" t="s">
        <v>36</v>
      </c>
      <c r="C43" s="36">
        <v>600.32154340836018</v>
      </c>
      <c r="D43" s="36">
        <v>605.26315789473688</v>
      </c>
      <c r="E43" s="36">
        <v>602.70270270270271</v>
      </c>
      <c r="F43" s="37">
        <v>601.52380952380952</v>
      </c>
      <c r="G43" s="34">
        <v>602.13525821507528</v>
      </c>
    </row>
    <row r="44" spans="1:8" ht="22.5" customHeight="1" outlineLevel="1" collapsed="1" x14ac:dyDescent="0.25">
      <c r="A44" s="197" t="s">
        <v>50</v>
      </c>
      <c r="B44" s="198"/>
      <c r="C44" s="198"/>
      <c r="D44" s="198"/>
      <c r="E44" s="198"/>
      <c r="F44" s="198"/>
      <c r="G44" s="199"/>
    </row>
    <row r="45" spans="1:8" ht="22.5" hidden="1" customHeight="1" outlineLevel="2" x14ac:dyDescent="0.25">
      <c r="A45" s="35" t="s">
        <v>51</v>
      </c>
      <c r="B45" s="26" t="s">
        <v>11</v>
      </c>
      <c r="C45" s="38">
        <v>0</v>
      </c>
      <c r="D45" s="38">
        <v>0</v>
      </c>
      <c r="E45" s="38">
        <v>0</v>
      </c>
      <c r="F45" s="27">
        <v>0</v>
      </c>
      <c r="G45" s="28">
        <v>0</v>
      </c>
    </row>
    <row r="46" spans="1:8" ht="22.5" hidden="1" customHeight="1" outlineLevel="2" x14ac:dyDescent="0.25">
      <c r="A46" s="35" t="s">
        <v>52</v>
      </c>
      <c r="B46" s="26" t="s">
        <v>22</v>
      </c>
      <c r="C46" s="36">
        <v>0</v>
      </c>
      <c r="D46" s="36">
        <v>0</v>
      </c>
      <c r="E46" s="36">
        <v>0</v>
      </c>
      <c r="F46" s="37">
        <v>0</v>
      </c>
      <c r="G46" s="34">
        <v>0</v>
      </c>
    </row>
    <row r="47" spans="1:8" ht="22.5" hidden="1" customHeight="1" outlineLevel="2" x14ac:dyDescent="0.25">
      <c r="A47" s="35" t="s">
        <v>53</v>
      </c>
      <c r="B47" s="26" t="s">
        <v>11</v>
      </c>
      <c r="C47" s="38">
        <v>0</v>
      </c>
      <c r="D47" s="38">
        <v>0</v>
      </c>
      <c r="E47" s="38">
        <v>0</v>
      </c>
      <c r="F47" s="27">
        <v>0</v>
      </c>
      <c r="G47" s="28">
        <v>0</v>
      </c>
    </row>
    <row r="48" spans="1:8" ht="22.5" hidden="1" customHeight="1" outlineLevel="2" x14ac:dyDescent="0.25">
      <c r="A48" s="35" t="s">
        <v>54</v>
      </c>
      <c r="B48" s="26" t="s">
        <v>11</v>
      </c>
      <c r="C48" s="194">
        <v>52233</v>
      </c>
      <c r="D48" s="195"/>
      <c r="E48" s="195"/>
      <c r="F48" s="195"/>
      <c r="G48" s="206"/>
    </row>
    <row r="49" spans="1:7" ht="22.5" hidden="1" customHeight="1" outlineLevel="2" x14ac:dyDescent="0.25">
      <c r="A49" s="35" t="s">
        <v>55</v>
      </c>
      <c r="B49" s="26" t="s">
        <v>11</v>
      </c>
      <c r="C49" s="38">
        <v>0</v>
      </c>
      <c r="D49" s="38">
        <v>0</v>
      </c>
      <c r="E49" s="38">
        <v>0</v>
      </c>
      <c r="F49" s="27">
        <v>0</v>
      </c>
      <c r="G49" s="28">
        <v>5.97</v>
      </c>
    </row>
    <row r="50" spans="1:7" ht="22.5" hidden="1" customHeight="1" outlineLevel="2" x14ac:dyDescent="0.25">
      <c r="A50" s="35" t="s">
        <v>56</v>
      </c>
      <c r="B50" s="42" t="s">
        <v>57</v>
      </c>
      <c r="C50" s="38">
        <v>0</v>
      </c>
      <c r="D50" s="38">
        <v>0</v>
      </c>
      <c r="E50" s="38">
        <v>0</v>
      </c>
      <c r="F50" s="27">
        <v>0</v>
      </c>
      <c r="G50" s="28">
        <v>0</v>
      </c>
    </row>
    <row r="51" spans="1:7" ht="22.5" hidden="1" customHeight="1" outlineLevel="2" x14ac:dyDescent="0.25">
      <c r="A51" s="35" t="s">
        <v>58</v>
      </c>
      <c r="B51" s="26" t="s">
        <v>15</v>
      </c>
      <c r="C51" s="43">
        <v>0</v>
      </c>
      <c r="D51" s="43">
        <v>0</v>
      </c>
      <c r="E51" s="43">
        <v>0</v>
      </c>
      <c r="F51" s="44">
        <v>0</v>
      </c>
      <c r="G51" s="45">
        <v>3.62</v>
      </c>
    </row>
    <row r="52" spans="1:7" ht="22.5" hidden="1" customHeight="1" outlineLevel="2" x14ac:dyDescent="0.25">
      <c r="A52" s="35" t="s">
        <v>49</v>
      </c>
      <c r="B52" s="26" t="s">
        <v>36</v>
      </c>
      <c r="C52" s="38">
        <v>0</v>
      </c>
      <c r="D52" s="38">
        <v>0</v>
      </c>
      <c r="E52" s="38">
        <v>0</v>
      </c>
      <c r="F52" s="27">
        <v>0</v>
      </c>
      <c r="G52" s="28">
        <v>1.649171270718232</v>
      </c>
    </row>
    <row r="53" spans="1:7" ht="22.5" hidden="1" customHeight="1" outlineLevel="2" x14ac:dyDescent="0.25">
      <c r="A53" s="35" t="s">
        <v>59</v>
      </c>
      <c r="B53" s="42" t="s">
        <v>60</v>
      </c>
      <c r="C53" s="43">
        <v>0</v>
      </c>
      <c r="D53" s="43">
        <v>0</v>
      </c>
      <c r="E53" s="43">
        <v>0</v>
      </c>
      <c r="F53" s="44">
        <v>0</v>
      </c>
      <c r="G53" s="45">
        <v>0</v>
      </c>
    </row>
    <row r="54" spans="1:7" ht="22.5" customHeight="1" outlineLevel="1" collapsed="1" x14ac:dyDescent="0.25">
      <c r="A54" s="197" t="s">
        <v>61</v>
      </c>
      <c r="B54" s="198"/>
      <c r="C54" s="198"/>
      <c r="D54" s="198"/>
      <c r="E54" s="198"/>
      <c r="F54" s="198"/>
      <c r="G54" s="199"/>
    </row>
    <row r="55" spans="1:7" ht="22.5" hidden="1" customHeight="1" outlineLevel="2" x14ac:dyDescent="0.25">
      <c r="A55" s="35" t="s">
        <v>62</v>
      </c>
      <c r="B55" s="26" t="s">
        <v>11</v>
      </c>
      <c r="C55" s="194">
        <v>0</v>
      </c>
      <c r="D55" s="195"/>
      <c r="E55" s="195"/>
      <c r="F55" s="196"/>
      <c r="G55" s="34">
        <v>0</v>
      </c>
    </row>
    <row r="56" spans="1:7" ht="22.5" hidden="1" customHeight="1" outlineLevel="2" x14ac:dyDescent="0.25">
      <c r="A56" s="35" t="s">
        <v>52</v>
      </c>
      <c r="B56" s="26" t="s">
        <v>22</v>
      </c>
      <c r="C56" s="194">
        <v>0</v>
      </c>
      <c r="D56" s="195"/>
      <c r="E56" s="195"/>
      <c r="F56" s="196"/>
      <c r="G56" s="34">
        <v>0</v>
      </c>
    </row>
    <row r="57" spans="1:7" ht="22.5" hidden="1" customHeight="1" outlineLevel="2" x14ac:dyDescent="0.25">
      <c r="A57" s="35" t="s">
        <v>63</v>
      </c>
      <c r="B57" s="26" t="s">
        <v>11</v>
      </c>
      <c r="C57" s="194">
        <v>0</v>
      </c>
      <c r="D57" s="195"/>
      <c r="E57" s="195"/>
      <c r="F57" s="196"/>
      <c r="G57" s="34">
        <v>47.720001220703097</v>
      </c>
    </row>
    <row r="58" spans="1:7" ht="22.5" hidden="1" customHeight="1" outlineLevel="2" x14ac:dyDescent="0.25">
      <c r="A58" s="35" t="s">
        <v>52</v>
      </c>
      <c r="B58" s="26" t="s">
        <v>22</v>
      </c>
      <c r="C58" s="194">
        <v>0</v>
      </c>
      <c r="D58" s="195"/>
      <c r="E58" s="195"/>
      <c r="F58" s="196"/>
      <c r="G58" s="34">
        <v>2</v>
      </c>
    </row>
    <row r="59" spans="1:7" ht="22.5" hidden="1" customHeight="1" outlineLevel="2" x14ac:dyDescent="0.25">
      <c r="A59" s="35" t="s">
        <v>64</v>
      </c>
      <c r="B59" s="26" t="s">
        <v>11</v>
      </c>
      <c r="C59" s="194">
        <v>201.50000000000003</v>
      </c>
      <c r="D59" s="195"/>
      <c r="E59" s="195"/>
      <c r="F59" s="195"/>
      <c r="G59" s="206"/>
    </row>
    <row r="60" spans="1:7" ht="22.5" customHeight="1" outlineLevel="1" collapsed="1" thickBot="1" x14ac:dyDescent="0.3">
      <c r="A60" s="197" t="s">
        <v>65</v>
      </c>
      <c r="B60" s="198"/>
      <c r="C60" s="198"/>
      <c r="D60" s="198"/>
      <c r="E60" s="198"/>
      <c r="F60" s="198"/>
      <c r="G60" s="199"/>
    </row>
    <row r="61" spans="1:7" ht="22.5" hidden="1" customHeight="1" outlineLevel="2" collapsed="1" x14ac:dyDescent="0.25">
      <c r="A61" s="203" t="s">
        <v>66</v>
      </c>
      <c r="B61" s="204"/>
      <c r="C61" s="204"/>
      <c r="D61" s="204"/>
      <c r="E61" s="204"/>
      <c r="F61" s="204"/>
      <c r="G61" s="205"/>
    </row>
    <row r="62" spans="1:7" ht="22.5" hidden="1" customHeight="1" outlineLevel="3" x14ac:dyDescent="0.25">
      <c r="A62" s="35" t="s">
        <v>67</v>
      </c>
      <c r="B62" s="26" t="s">
        <v>11</v>
      </c>
      <c r="C62" s="36">
        <v>3758.4</v>
      </c>
      <c r="D62" s="36">
        <v>124.4</v>
      </c>
      <c r="E62" s="36">
        <v>2135</v>
      </c>
      <c r="F62" s="36">
        <v>6017.8</v>
      </c>
      <c r="G62" s="34">
        <v>293321.69</v>
      </c>
    </row>
    <row r="63" spans="1:7" ht="22.5" hidden="1" customHeight="1" outlineLevel="3" x14ac:dyDescent="0.25">
      <c r="A63" s="35" t="s">
        <v>68</v>
      </c>
      <c r="B63" s="46" t="s">
        <v>69</v>
      </c>
      <c r="C63" s="47">
        <v>0.94170706956815875</v>
      </c>
      <c r="D63" s="47">
        <v>0.92209621228967464</v>
      </c>
      <c r="E63" s="47">
        <v>0.97812392623983502</v>
      </c>
      <c r="F63" s="47">
        <v>0.95388756179948042</v>
      </c>
      <c r="G63" s="48">
        <v>0.93067734339790842</v>
      </c>
    </row>
    <row r="64" spans="1:7" ht="22.5" hidden="1" customHeight="1" outlineLevel="3" x14ac:dyDescent="0.25">
      <c r="A64" s="35" t="s">
        <v>70</v>
      </c>
      <c r="B64" s="26" t="s">
        <v>11</v>
      </c>
      <c r="C64" s="36">
        <v>194.63</v>
      </c>
      <c r="D64" s="36">
        <v>9.17</v>
      </c>
      <c r="E64" s="36">
        <v>26.97</v>
      </c>
      <c r="F64" s="37">
        <v>230.76999999999998</v>
      </c>
      <c r="G64" s="34">
        <v>18937.98</v>
      </c>
    </row>
    <row r="65" spans="1:7" ht="22.5" hidden="1" customHeight="1" outlineLevel="3" x14ac:dyDescent="0.25">
      <c r="A65" s="35" t="s">
        <v>71</v>
      </c>
      <c r="B65" s="46" t="s">
        <v>69</v>
      </c>
      <c r="C65" s="47">
        <v>4.8766615301737634E-2</v>
      </c>
      <c r="D65" s="47">
        <v>6.7971240085983251E-2</v>
      </c>
      <c r="E65" s="47">
        <v>1.2355972969877447E-2</v>
      </c>
      <c r="F65" s="47">
        <v>3.657958600094155E-2</v>
      </c>
      <c r="G65" s="48">
        <v>6.0088120028637233E-2</v>
      </c>
    </row>
    <row r="66" spans="1:7" ht="22.5" hidden="1" customHeight="1" outlineLevel="3" x14ac:dyDescent="0.25">
      <c r="A66" s="35" t="s">
        <v>72</v>
      </c>
      <c r="B66" s="26" t="s">
        <v>11</v>
      </c>
      <c r="C66" s="36">
        <v>38.019999999999996</v>
      </c>
      <c r="D66" s="36">
        <v>1.34</v>
      </c>
      <c r="E66" s="36">
        <v>20.78</v>
      </c>
      <c r="F66" s="37">
        <v>60.14</v>
      </c>
      <c r="G66" s="34">
        <v>2910.42</v>
      </c>
    </row>
    <row r="67" spans="1:7" ht="22.5" hidden="1" customHeight="1" outlineLevel="3" x14ac:dyDescent="0.25">
      <c r="A67" s="35" t="s">
        <v>73</v>
      </c>
      <c r="B67" s="46" t="s">
        <v>69</v>
      </c>
      <c r="C67" s="47">
        <v>9.5263151301036054E-3</v>
      </c>
      <c r="D67" s="47">
        <v>9.9325476243421543E-3</v>
      </c>
      <c r="E67" s="47">
        <v>9.5201007902874814E-3</v>
      </c>
      <c r="F67" s="47">
        <v>9.532852199578043E-3</v>
      </c>
      <c r="G67" s="48">
        <v>9.2344413867659798E-3</v>
      </c>
    </row>
    <row r="68" spans="1:7" ht="22.5" hidden="1" customHeight="1" outlineLevel="3" x14ac:dyDescent="0.25">
      <c r="A68" s="35" t="s">
        <v>74</v>
      </c>
      <c r="B68" s="26" t="s">
        <v>11</v>
      </c>
      <c r="C68" s="36">
        <v>0</v>
      </c>
      <c r="D68" s="36">
        <v>0</v>
      </c>
      <c r="E68" s="36">
        <v>0</v>
      </c>
      <c r="F68" s="37">
        <v>0</v>
      </c>
      <c r="G68" s="34">
        <v>0.03</v>
      </c>
    </row>
    <row r="69" spans="1:7" ht="22.5" hidden="1" customHeight="1" outlineLevel="3" x14ac:dyDescent="0.25">
      <c r="A69" s="35" t="s">
        <v>75</v>
      </c>
      <c r="B69" s="46" t="s">
        <v>69</v>
      </c>
      <c r="C69" s="47">
        <v>0</v>
      </c>
      <c r="D69" s="47">
        <v>0</v>
      </c>
      <c r="E69" s="47">
        <v>0</v>
      </c>
      <c r="F69" s="47">
        <v>0</v>
      </c>
      <c r="G69" s="48">
        <v>9.5186688382769276E-8</v>
      </c>
    </row>
    <row r="70" spans="1:7" ht="22.5" hidden="1" customHeight="1" outlineLevel="2" collapsed="1" x14ac:dyDescent="0.25">
      <c r="A70" s="203" t="s">
        <v>76</v>
      </c>
      <c r="B70" s="204"/>
      <c r="C70" s="204"/>
      <c r="D70" s="204"/>
      <c r="E70" s="204"/>
      <c r="F70" s="204"/>
      <c r="G70" s="205"/>
    </row>
    <row r="71" spans="1:7" ht="22.5" hidden="1" customHeight="1" outlineLevel="3" x14ac:dyDescent="0.25">
      <c r="A71" s="35" t="s">
        <v>77</v>
      </c>
      <c r="B71" s="26" t="s">
        <v>11</v>
      </c>
      <c r="C71" s="36">
        <v>0</v>
      </c>
      <c r="D71" s="36">
        <v>0</v>
      </c>
      <c r="E71" s="36">
        <v>0</v>
      </c>
      <c r="F71" s="37">
        <v>0</v>
      </c>
      <c r="G71" s="34">
        <v>1466.78</v>
      </c>
    </row>
    <row r="72" spans="1:7" ht="22.5" hidden="1" customHeight="1" outlineLevel="3" x14ac:dyDescent="0.25">
      <c r="A72" s="35" t="s">
        <v>78</v>
      </c>
      <c r="B72" s="46" t="s">
        <v>69</v>
      </c>
      <c r="C72" s="47">
        <v>0</v>
      </c>
      <c r="D72" s="47">
        <v>0</v>
      </c>
      <c r="E72" s="47">
        <v>0</v>
      </c>
      <c r="F72" s="47">
        <v>0</v>
      </c>
      <c r="G72" s="48">
        <v>9.5118181477433488E-3</v>
      </c>
    </row>
    <row r="73" spans="1:7" ht="22.5" hidden="1" customHeight="1" outlineLevel="3" x14ac:dyDescent="0.25">
      <c r="A73" s="35" t="s">
        <v>79</v>
      </c>
      <c r="B73" s="26" t="s">
        <v>11</v>
      </c>
      <c r="C73" s="36">
        <v>1882.9</v>
      </c>
      <c r="D73" s="36">
        <v>62.3</v>
      </c>
      <c r="E73" s="36">
        <v>1062.8</v>
      </c>
      <c r="F73" s="37">
        <v>3008</v>
      </c>
      <c r="G73" s="34">
        <v>142069.6</v>
      </c>
    </row>
    <row r="74" spans="1:7" ht="22.5" hidden="1" customHeight="1" outlineLevel="3" x14ac:dyDescent="0.25">
      <c r="A74" s="35" t="s">
        <v>80</v>
      </c>
      <c r="B74" s="46" t="s">
        <v>69</v>
      </c>
      <c r="C74" s="47">
        <v>0.94384737232570726</v>
      </c>
      <c r="D74" s="47">
        <v>0.92227979274611394</v>
      </c>
      <c r="E74" s="47">
        <v>0.97942182042704562</v>
      </c>
      <c r="F74" s="47">
        <v>0.9556487482526369</v>
      </c>
      <c r="G74" s="48">
        <v>0.92129712671473474</v>
      </c>
    </row>
    <row r="75" spans="1:7" ht="22.5" hidden="1" customHeight="1" outlineLevel="3" x14ac:dyDescent="0.25">
      <c r="A75" s="35" t="s">
        <v>81</v>
      </c>
      <c r="B75" s="26" t="s">
        <v>11</v>
      </c>
      <c r="C75" s="36">
        <v>92.96</v>
      </c>
      <c r="D75" s="36">
        <v>4.58</v>
      </c>
      <c r="E75" s="36">
        <v>11.96</v>
      </c>
      <c r="F75" s="37">
        <v>109.5</v>
      </c>
      <c r="G75" s="34">
        <v>9236.42</v>
      </c>
    </row>
    <row r="76" spans="1:7" ht="22.5" hidden="1" customHeight="1" outlineLevel="3" x14ac:dyDescent="0.25">
      <c r="A76" s="35" t="s">
        <v>82</v>
      </c>
      <c r="B76" s="46" t="s">
        <v>69</v>
      </c>
      <c r="C76" s="47">
        <v>4.6598359833978302E-2</v>
      </c>
      <c r="D76" s="47">
        <v>6.780162842339009E-2</v>
      </c>
      <c r="E76" s="47">
        <v>1.1021720899800027E-2</v>
      </c>
      <c r="F76" s="47">
        <v>3.4788410217308427E-2</v>
      </c>
      <c r="G76" s="48">
        <v>5.9896608473104095E-2</v>
      </c>
    </row>
    <row r="77" spans="1:7" ht="22.5" hidden="1" customHeight="1" outlineLevel="3" x14ac:dyDescent="0.25">
      <c r="A77" s="35" t="s">
        <v>83</v>
      </c>
      <c r="B77" s="26" t="s">
        <v>11</v>
      </c>
      <c r="C77" s="36">
        <v>19.059999999999999</v>
      </c>
      <c r="D77" s="36">
        <v>0.67</v>
      </c>
      <c r="E77" s="36">
        <v>10.37</v>
      </c>
      <c r="F77" s="37">
        <v>30.1</v>
      </c>
      <c r="G77" s="34">
        <v>1433.26</v>
      </c>
    </row>
    <row r="78" spans="1:7" ht="22.5" hidden="1" customHeight="1" outlineLevel="3" x14ac:dyDescent="0.25">
      <c r="A78" s="35" t="s">
        <v>84</v>
      </c>
      <c r="B78" s="46" t="s">
        <v>69</v>
      </c>
      <c r="C78" s="47">
        <v>9.5542678403143979E-3</v>
      </c>
      <c r="D78" s="47">
        <v>9.9185788304959298E-3</v>
      </c>
      <c r="E78" s="47">
        <v>9.5564586731543694E-3</v>
      </c>
      <c r="F78" s="47">
        <v>9.562841530054645E-3</v>
      </c>
      <c r="G78" s="48">
        <v>9.2944466644177253E-3</v>
      </c>
    </row>
    <row r="79" spans="1:7" ht="22.5" hidden="1" customHeight="1" outlineLevel="3" x14ac:dyDescent="0.25">
      <c r="A79" s="35" t="s">
        <v>85</v>
      </c>
      <c r="B79" s="26" t="s">
        <v>11</v>
      </c>
      <c r="C79" s="36">
        <v>0</v>
      </c>
      <c r="D79" s="36">
        <v>0</v>
      </c>
      <c r="E79" s="36">
        <v>0</v>
      </c>
      <c r="F79" s="37">
        <v>0</v>
      </c>
      <c r="G79" s="34">
        <v>0</v>
      </c>
    </row>
    <row r="80" spans="1:7" ht="22.5" hidden="1" customHeight="1" outlineLevel="3" x14ac:dyDescent="0.25">
      <c r="A80" s="35" t="s">
        <v>86</v>
      </c>
      <c r="B80" s="46" t="s">
        <v>69</v>
      </c>
      <c r="C80" s="47">
        <v>0</v>
      </c>
      <c r="D80" s="47">
        <v>0</v>
      </c>
      <c r="E80" s="47">
        <v>0</v>
      </c>
      <c r="F80" s="47">
        <v>0</v>
      </c>
      <c r="G80" s="48">
        <v>0</v>
      </c>
    </row>
    <row r="81" spans="1:7" ht="22.5" hidden="1" customHeight="1" outlineLevel="2" collapsed="1" thickBot="1" x14ac:dyDescent="0.3">
      <c r="A81" s="203" t="s">
        <v>87</v>
      </c>
      <c r="B81" s="204"/>
      <c r="C81" s="204"/>
      <c r="D81" s="204"/>
      <c r="E81" s="204"/>
      <c r="F81" s="204"/>
      <c r="G81" s="205"/>
    </row>
    <row r="82" spans="1:7" ht="22.5" hidden="1" customHeight="1" outlineLevel="3" x14ac:dyDescent="0.25">
      <c r="A82" s="35" t="s">
        <v>88</v>
      </c>
      <c r="B82" s="26" t="s">
        <v>11</v>
      </c>
      <c r="C82" s="36">
        <v>0</v>
      </c>
      <c r="D82" s="36">
        <v>0</v>
      </c>
      <c r="E82" s="36">
        <v>0</v>
      </c>
      <c r="F82" s="37">
        <v>0</v>
      </c>
      <c r="G82" s="34">
        <v>1563.31</v>
      </c>
    </row>
    <row r="83" spans="1:7" ht="22.5" hidden="1" customHeight="1" outlineLevel="3" x14ac:dyDescent="0.25">
      <c r="A83" s="35" t="s">
        <v>89</v>
      </c>
      <c r="B83" s="46" t="s">
        <v>69</v>
      </c>
      <c r="C83" s="47">
        <v>0</v>
      </c>
      <c r="D83" s="47">
        <v>0</v>
      </c>
      <c r="E83" s="47">
        <v>0</v>
      </c>
      <c r="F83" s="47">
        <v>0</v>
      </c>
      <c r="G83" s="48">
        <v>9.7121680454630675E-3</v>
      </c>
    </row>
    <row r="84" spans="1:7" ht="22.5" hidden="1" customHeight="1" outlineLevel="3" x14ac:dyDescent="0.25">
      <c r="A84" s="35" t="s">
        <v>90</v>
      </c>
      <c r="B84" s="26" t="s">
        <v>11</v>
      </c>
      <c r="C84" s="36">
        <v>1875.5</v>
      </c>
      <c r="D84" s="36">
        <v>62.1</v>
      </c>
      <c r="E84" s="36">
        <v>1072.2</v>
      </c>
      <c r="F84" s="37">
        <v>3009.8</v>
      </c>
      <c r="G84" s="34">
        <v>148222</v>
      </c>
    </row>
    <row r="85" spans="1:7" ht="22.5" hidden="1" customHeight="1" outlineLevel="3" x14ac:dyDescent="0.25">
      <c r="A85" s="35" t="s">
        <v>91</v>
      </c>
      <c r="B85" s="46" t="s">
        <v>69</v>
      </c>
      <c r="C85" s="47">
        <v>0.93956806420423511</v>
      </c>
      <c r="D85" s="47">
        <v>0.92191211401425177</v>
      </c>
      <c r="E85" s="47">
        <v>0.9768408010058125</v>
      </c>
      <c r="F85" s="47">
        <v>0.95213390233177586</v>
      </c>
      <c r="G85" s="48">
        <v>0.92083909911318096</v>
      </c>
    </row>
    <row r="86" spans="1:7" ht="22.5" hidden="1" customHeight="1" outlineLevel="3" x14ac:dyDescent="0.25">
      <c r="A86" s="35" t="s">
        <v>92</v>
      </c>
      <c r="B86" s="26" t="s">
        <v>11</v>
      </c>
      <c r="C86" s="36">
        <v>101.67</v>
      </c>
      <c r="D86" s="36">
        <v>4.59</v>
      </c>
      <c r="E86" s="36">
        <v>15.01</v>
      </c>
      <c r="F86" s="37">
        <v>121.27000000000001</v>
      </c>
      <c r="G86" s="34">
        <v>9701.56</v>
      </c>
    </row>
    <row r="87" spans="1:7" ht="22.5" hidden="1" customHeight="1" outlineLevel="3" x14ac:dyDescent="0.25">
      <c r="A87" s="35" t="s">
        <v>93</v>
      </c>
      <c r="B87" s="46" t="s">
        <v>69</v>
      </c>
      <c r="C87" s="47">
        <v>5.093355643169533E-2</v>
      </c>
      <c r="D87" s="47">
        <v>6.8141330166270789E-2</v>
      </c>
      <c r="E87" s="47">
        <v>1.3675042364388401E-2</v>
      </c>
      <c r="F87" s="47">
        <v>3.8363106630265952E-2</v>
      </c>
      <c r="G87" s="48">
        <v>6.0271591062004769E-2</v>
      </c>
    </row>
    <row r="88" spans="1:7" ht="22.5" hidden="1" customHeight="1" outlineLevel="3" x14ac:dyDescent="0.25">
      <c r="A88" s="35" t="s">
        <v>94</v>
      </c>
      <c r="B88" s="26" t="s">
        <v>11</v>
      </c>
      <c r="C88" s="36">
        <v>18.96</v>
      </c>
      <c r="D88" s="36">
        <v>0.67</v>
      </c>
      <c r="E88" s="36">
        <v>10.41</v>
      </c>
      <c r="F88" s="37">
        <v>30.040000000000003</v>
      </c>
      <c r="G88" s="34">
        <v>1477.16</v>
      </c>
    </row>
    <row r="89" spans="1:7" ht="22.5" hidden="1" customHeight="1" outlineLevel="3" x14ac:dyDescent="0.25">
      <c r="A89" s="35" t="s">
        <v>95</v>
      </c>
      <c r="B89" s="46" t="s">
        <v>69</v>
      </c>
      <c r="C89" s="47">
        <v>9.4983793640694737E-3</v>
      </c>
      <c r="D89" s="47">
        <v>9.9465558194774348E-3</v>
      </c>
      <c r="E89" s="47">
        <v>9.484156629799019E-3</v>
      </c>
      <c r="F89" s="47">
        <v>9.5029910379581858E-3</v>
      </c>
      <c r="G89" s="48">
        <v>9.1769554023426111E-3</v>
      </c>
    </row>
    <row r="90" spans="1:7" ht="22.5" hidden="1" customHeight="1" outlineLevel="3" x14ac:dyDescent="0.25">
      <c r="A90" s="35" t="s">
        <v>96</v>
      </c>
      <c r="B90" s="26" t="s">
        <v>11</v>
      </c>
      <c r="C90" s="36">
        <v>0</v>
      </c>
      <c r="D90" s="36">
        <v>0</v>
      </c>
      <c r="E90" s="36">
        <v>0</v>
      </c>
      <c r="F90" s="37">
        <v>0</v>
      </c>
      <c r="G90" s="34">
        <v>0.03</v>
      </c>
    </row>
    <row r="91" spans="1:7" ht="22.5" hidden="1" customHeight="1" outlineLevel="3" thickBot="1" x14ac:dyDescent="0.3">
      <c r="A91" s="17" t="s">
        <v>97</v>
      </c>
      <c r="B91" s="49" t="s">
        <v>69</v>
      </c>
      <c r="C91" s="50">
        <v>0</v>
      </c>
      <c r="D91" s="50">
        <v>0</v>
      </c>
      <c r="E91" s="50">
        <v>0</v>
      </c>
      <c r="F91" s="50">
        <v>0</v>
      </c>
      <c r="G91" s="51">
        <v>1.8637700863161627E-7</v>
      </c>
    </row>
    <row r="92" spans="1:7" ht="22.5" customHeight="1" collapsed="1" thickBot="1" x14ac:dyDescent="0.3">
      <c r="A92" s="172" t="s">
        <v>98</v>
      </c>
      <c r="B92" s="173"/>
      <c r="C92" s="173"/>
      <c r="D92" s="173"/>
      <c r="E92" s="173"/>
      <c r="F92" s="173"/>
      <c r="G92" s="174"/>
    </row>
    <row r="93" spans="1:7" ht="22.5" hidden="1" customHeight="1" outlineLevel="1" collapsed="1" x14ac:dyDescent="0.25">
      <c r="A93" s="200" t="s">
        <v>99</v>
      </c>
      <c r="B93" s="201"/>
      <c r="C93" s="201"/>
      <c r="D93" s="201"/>
      <c r="E93" s="201"/>
      <c r="F93" s="201"/>
      <c r="G93" s="202"/>
    </row>
    <row r="94" spans="1:7" ht="22.5" hidden="1" customHeight="1" outlineLevel="2" x14ac:dyDescent="0.25">
      <c r="A94" s="35" t="s">
        <v>100</v>
      </c>
      <c r="B94" s="26" t="s">
        <v>11</v>
      </c>
      <c r="C94" s="36">
        <v>1114.75</v>
      </c>
      <c r="D94" s="36">
        <v>36.94</v>
      </c>
      <c r="E94" s="36">
        <v>245.69</v>
      </c>
      <c r="F94" s="37">
        <v>1397.38</v>
      </c>
      <c r="G94" s="34">
        <v>83843.88</v>
      </c>
    </row>
    <row r="95" spans="1:7" ht="22.5" hidden="1" customHeight="1" outlineLevel="2" x14ac:dyDescent="0.25">
      <c r="A95" s="35" t="s">
        <v>101</v>
      </c>
      <c r="B95" s="26" t="s">
        <v>11</v>
      </c>
      <c r="C95" s="36">
        <v>1117.43</v>
      </c>
      <c r="D95" s="36">
        <v>36.94</v>
      </c>
      <c r="E95" s="36">
        <v>442.25</v>
      </c>
      <c r="F95" s="37">
        <v>1596.6200000000001</v>
      </c>
      <c r="G95" s="34">
        <v>85199</v>
      </c>
    </row>
    <row r="96" spans="1:7" ht="22.5" hidden="1" customHeight="1" outlineLevel="2" x14ac:dyDescent="0.25">
      <c r="A96" s="35" t="s">
        <v>102</v>
      </c>
      <c r="B96" s="26" t="s">
        <v>11</v>
      </c>
      <c r="C96" s="36">
        <v>1113</v>
      </c>
      <c r="D96" s="36">
        <v>36.94</v>
      </c>
      <c r="E96" s="36">
        <v>552.12</v>
      </c>
      <c r="F96" s="37">
        <v>1702.06</v>
      </c>
      <c r="G96" s="34">
        <v>86002.31</v>
      </c>
    </row>
    <row r="97" spans="1:7" ht="22.5" hidden="1" customHeight="1" outlineLevel="2" x14ac:dyDescent="0.25">
      <c r="A97" s="35" t="s">
        <v>103</v>
      </c>
      <c r="B97" s="26" t="s">
        <v>11</v>
      </c>
      <c r="C97" s="36">
        <v>2281.1999999999998</v>
      </c>
      <c r="D97" s="36">
        <v>81</v>
      </c>
      <c r="E97" s="36">
        <v>842.9</v>
      </c>
      <c r="F97" s="37">
        <v>3205.1</v>
      </c>
      <c r="G97" s="34">
        <v>174965.9</v>
      </c>
    </row>
    <row r="98" spans="1:7" ht="22.5" hidden="1" customHeight="1" outlineLevel="2" x14ac:dyDescent="0.25">
      <c r="A98" s="35" t="s">
        <v>104</v>
      </c>
      <c r="B98" s="46" t="s">
        <v>69</v>
      </c>
      <c r="C98" s="52">
        <v>0.68193639804136086</v>
      </c>
      <c r="D98" s="52">
        <v>0.73091499729290743</v>
      </c>
      <c r="E98" s="52">
        <v>0.67972517458832638</v>
      </c>
      <c r="F98" s="53">
        <v>0.68250831548148883</v>
      </c>
      <c r="G98" s="54">
        <v>0.68601921094845975</v>
      </c>
    </row>
    <row r="99" spans="1:7" ht="22.5" hidden="1" customHeight="1" outlineLevel="1" collapsed="1" x14ac:dyDescent="0.25">
      <c r="A99" s="197" t="s">
        <v>105</v>
      </c>
      <c r="B99" s="198"/>
      <c r="C99" s="198"/>
      <c r="D99" s="198"/>
      <c r="E99" s="198"/>
      <c r="F99" s="198"/>
      <c r="G99" s="199"/>
    </row>
    <row r="100" spans="1:7" ht="22.5" hidden="1" customHeight="1" outlineLevel="2" x14ac:dyDescent="0.25">
      <c r="A100" s="35" t="s">
        <v>106</v>
      </c>
      <c r="B100" s="26" t="s">
        <v>11</v>
      </c>
      <c r="C100" s="36">
        <v>1116.44</v>
      </c>
      <c r="D100" s="36">
        <v>37</v>
      </c>
      <c r="E100" s="36">
        <v>817.06</v>
      </c>
      <c r="F100" s="37">
        <v>1970.5</v>
      </c>
      <c r="G100" s="34">
        <v>86898.68</v>
      </c>
    </row>
    <row r="101" spans="1:7" ht="22.5" hidden="1" customHeight="1" outlineLevel="2" x14ac:dyDescent="0.25">
      <c r="A101" s="35" t="s">
        <v>107</v>
      </c>
      <c r="B101" s="26" t="s">
        <v>11</v>
      </c>
      <c r="C101" s="36">
        <v>1114.69</v>
      </c>
      <c r="D101" s="36">
        <v>36.94</v>
      </c>
      <c r="E101" s="36">
        <v>816.12</v>
      </c>
      <c r="F101" s="37">
        <v>1967.75</v>
      </c>
      <c r="G101" s="34">
        <v>87336.5</v>
      </c>
    </row>
    <row r="102" spans="1:7" ht="22.5" hidden="1" customHeight="1" outlineLevel="2" x14ac:dyDescent="0.25">
      <c r="A102" s="35" t="s">
        <v>108</v>
      </c>
      <c r="B102" s="26" t="s">
        <v>11</v>
      </c>
      <c r="C102" s="36">
        <v>1125.6300000000001</v>
      </c>
      <c r="D102" s="36">
        <v>36.869999999999997</v>
      </c>
      <c r="E102" s="36">
        <v>823.31</v>
      </c>
      <c r="F102" s="37">
        <v>1985.81</v>
      </c>
      <c r="G102" s="34">
        <v>87820.87</v>
      </c>
    </row>
    <row r="103" spans="1:7" ht="22.5" hidden="1" customHeight="1" outlineLevel="2" x14ac:dyDescent="0.25">
      <c r="A103" s="35" t="s">
        <v>109</v>
      </c>
      <c r="B103" s="26" t="s">
        <v>11</v>
      </c>
      <c r="C103" s="36">
        <v>2187.9</v>
      </c>
      <c r="D103" s="36">
        <v>73.900000000000006</v>
      </c>
      <c r="E103" s="36">
        <v>1573.6</v>
      </c>
      <c r="F103" s="37">
        <v>3835.4</v>
      </c>
      <c r="G103" s="34">
        <v>170310.5</v>
      </c>
    </row>
    <row r="104" spans="1:7" ht="22.5" hidden="1" customHeight="1" outlineLevel="2" x14ac:dyDescent="0.25">
      <c r="A104" s="35" t="s">
        <v>110</v>
      </c>
      <c r="B104" s="46" t="s">
        <v>69</v>
      </c>
      <c r="C104" s="52">
        <v>0.65178922532441996</v>
      </c>
      <c r="D104" s="52">
        <v>0.66690731883404031</v>
      </c>
      <c r="E104" s="52">
        <v>0.64058880760760273</v>
      </c>
      <c r="F104" s="53">
        <v>0.64742760876831096</v>
      </c>
      <c r="G104" s="54">
        <v>0.64990104216254507</v>
      </c>
    </row>
    <row r="105" spans="1:7" ht="22.5" hidden="1" customHeight="1" outlineLevel="1" collapsed="1" thickBot="1" x14ac:dyDescent="0.3">
      <c r="A105" s="197" t="s">
        <v>111</v>
      </c>
      <c r="B105" s="198"/>
      <c r="C105" s="198"/>
      <c r="D105" s="198"/>
      <c r="E105" s="198"/>
      <c r="F105" s="198"/>
      <c r="G105" s="199"/>
    </row>
    <row r="106" spans="1:7" ht="22.5" hidden="1" customHeight="1" outlineLevel="2" x14ac:dyDescent="0.25">
      <c r="A106" s="35" t="s">
        <v>112</v>
      </c>
      <c r="B106" s="26" t="s">
        <v>11</v>
      </c>
      <c r="C106" s="36">
        <v>200.93</v>
      </c>
      <c r="D106" s="36">
        <v>6.4399999999999995</v>
      </c>
      <c r="E106" s="36">
        <v>101.25</v>
      </c>
      <c r="F106" s="37">
        <v>308.62</v>
      </c>
      <c r="G106" s="34">
        <v>16732.560000000001</v>
      </c>
    </row>
    <row r="107" spans="1:7" ht="22.5" hidden="1" customHeight="1" outlineLevel="2" x14ac:dyDescent="0.25">
      <c r="A107" s="35" t="s">
        <v>113</v>
      </c>
      <c r="B107" s="46" t="s">
        <v>69</v>
      </c>
      <c r="C107" s="52">
        <v>4.4959835313597811E-2</v>
      </c>
      <c r="D107" s="52">
        <v>4.1575209812782433E-2</v>
      </c>
      <c r="E107" s="52">
        <v>4.189944134078212E-2</v>
      </c>
      <c r="F107" s="53">
        <v>4.383495490377104E-2</v>
      </c>
      <c r="G107" s="54">
        <v>4.8461348647054939E-2</v>
      </c>
    </row>
    <row r="108" spans="1:7" ht="22.5" hidden="1" customHeight="1" outlineLevel="2" x14ac:dyDescent="0.25">
      <c r="A108" s="35" t="s">
        <v>114</v>
      </c>
      <c r="B108" s="26" t="s">
        <v>11</v>
      </c>
      <c r="C108" s="36">
        <v>4268.5</v>
      </c>
      <c r="D108" s="36">
        <v>149.5</v>
      </c>
      <c r="E108" s="36">
        <v>2316</v>
      </c>
      <c r="F108" s="37">
        <v>6734</v>
      </c>
      <c r="G108" s="34">
        <v>328566.59999999998</v>
      </c>
    </row>
    <row r="109" spans="1:7" ht="22.5" hidden="1" customHeight="1" outlineLevel="2" x14ac:dyDescent="0.25">
      <c r="A109" s="35" t="s">
        <v>115</v>
      </c>
      <c r="B109" s="26" t="s">
        <v>11</v>
      </c>
      <c r="C109" s="36">
        <v>180</v>
      </c>
      <c r="D109" s="36">
        <v>8</v>
      </c>
      <c r="E109" s="36">
        <v>96</v>
      </c>
      <c r="F109" s="37">
        <v>284</v>
      </c>
      <c r="G109" s="34">
        <v>12378</v>
      </c>
    </row>
    <row r="110" spans="1:7" ht="22.5" hidden="1" customHeight="1" outlineLevel="2" thickBot="1" x14ac:dyDescent="0.3">
      <c r="A110" s="17" t="s">
        <v>116</v>
      </c>
      <c r="B110" s="49" t="s">
        <v>69</v>
      </c>
      <c r="C110" s="55">
        <v>0.63690513493107948</v>
      </c>
      <c r="D110" s="55">
        <v>0.67454766953932233</v>
      </c>
      <c r="E110" s="55">
        <v>0.62653014297114884</v>
      </c>
      <c r="F110" s="55">
        <v>0.6340794642621741</v>
      </c>
      <c r="G110" s="56">
        <v>0.6354009129817596</v>
      </c>
    </row>
    <row r="111" spans="1:7" ht="22.5" customHeight="1" collapsed="1" thickBot="1" x14ac:dyDescent="0.3">
      <c r="A111" s="172" t="s">
        <v>117</v>
      </c>
      <c r="B111" s="173"/>
      <c r="C111" s="173"/>
      <c r="D111" s="173"/>
      <c r="E111" s="173"/>
      <c r="F111" s="173"/>
      <c r="G111" s="174"/>
    </row>
    <row r="112" spans="1:7" ht="22.5" hidden="1" customHeight="1" outlineLevel="1" x14ac:dyDescent="0.25">
      <c r="A112" s="13" t="s">
        <v>114</v>
      </c>
      <c r="B112" s="14" t="s">
        <v>11</v>
      </c>
      <c r="C112" s="57">
        <v>4268.5</v>
      </c>
      <c r="D112" s="57">
        <v>149.5</v>
      </c>
      <c r="E112" s="57">
        <v>2316</v>
      </c>
      <c r="F112" s="58">
        <v>6734</v>
      </c>
      <c r="G112" s="59">
        <v>328566.59999999998</v>
      </c>
    </row>
    <row r="113" spans="1:7" ht="22.5" hidden="1" customHeight="1" outlineLevel="1" x14ac:dyDescent="0.25">
      <c r="A113" s="35" t="s">
        <v>118</v>
      </c>
      <c r="B113" s="26" t="s">
        <v>11</v>
      </c>
      <c r="C113" s="36">
        <v>4062</v>
      </c>
      <c r="D113" s="36">
        <v>258</v>
      </c>
      <c r="E113" s="36">
        <v>1244</v>
      </c>
      <c r="F113" s="37">
        <v>5564</v>
      </c>
      <c r="G113" s="34">
        <v>296072</v>
      </c>
    </row>
    <row r="114" spans="1:7" ht="22.5" hidden="1" customHeight="1" outlineLevel="1" x14ac:dyDescent="0.25">
      <c r="A114" s="35" t="s">
        <v>119</v>
      </c>
      <c r="B114" s="26" t="s">
        <v>11</v>
      </c>
      <c r="C114" s="36">
        <v>3918</v>
      </c>
      <c r="D114" s="36">
        <v>343</v>
      </c>
      <c r="E114" s="36">
        <v>1932</v>
      </c>
      <c r="F114" s="37">
        <v>6193</v>
      </c>
      <c r="G114" s="34">
        <v>307434</v>
      </c>
    </row>
    <row r="115" spans="1:7" ht="22.5" hidden="1" customHeight="1" outlineLevel="1" x14ac:dyDescent="0.25">
      <c r="A115" s="35" t="s">
        <v>120</v>
      </c>
      <c r="B115" s="46" t="s">
        <v>69</v>
      </c>
      <c r="C115" s="52">
        <v>0.91788684549607591</v>
      </c>
      <c r="D115" s="52">
        <v>2.2943143812709028</v>
      </c>
      <c r="E115" s="52">
        <v>0.83419689119170981</v>
      </c>
      <c r="F115" s="52">
        <v>0.91966141966141968</v>
      </c>
      <c r="G115" s="60">
        <v>0.93568244611594731</v>
      </c>
    </row>
    <row r="116" spans="1:7" ht="22.5" hidden="1" customHeight="1" outlineLevel="1" x14ac:dyDescent="0.25">
      <c r="A116" s="35" t="s">
        <v>121</v>
      </c>
      <c r="B116" s="61" t="s">
        <v>122</v>
      </c>
      <c r="C116" s="36">
        <v>1880</v>
      </c>
      <c r="D116" s="36">
        <v>1864</v>
      </c>
      <c r="E116" s="36">
        <v>3791</v>
      </c>
      <c r="F116" s="37">
        <v>7535</v>
      </c>
      <c r="G116" s="34">
        <v>190529</v>
      </c>
    </row>
    <row r="117" spans="1:7" ht="22.5" hidden="1" customHeight="1" outlineLevel="1" x14ac:dyDescent="0.25">
      <c r="A117" s="35" t="s">
        <v>123</v>
      </c>
      <c r="B117" s="61" t="s">
        <v>124</v>
      </c>
      <c r="C117" s="43">
        <v>0.47983665135273096</v>
      </c>
      <c r="D117" s="43">
        <v>5.4344023323615156</v>
      </c>
      <c r="E117" s="43">
        <v>1.9622153209109732</v>
      </c>
      <c r="F117" s="44">
        <v>1.2166962699822381</v>
      </c>
      <c r="G117" s="45">
        <v>0.61973952132815502</v>
      </c>
    </row>
    <row r="118" spans="1:7" ht="22.5" hidden="1" customHeight="1" outlineLevel="1" x14ac:dyDescent="0.25">
      <c r="A118" s="35" t="s">
        <v>125</v>
      </c>
      <c r="B118" s="61" t="s">
        <v>122</v>
      </c>
      <c r="C118" s="36">
        <v>62132</v>
      </c>
      <c r="D118" s="36">
        <v>38228</v>
      </c>
      <c r="E118" s="36">
        <v>59552</v>
      </c>
      <c r="F118" s="37">
        <v>159912</v>
      </c>
      <c r="G118" s="34">
        <v>5484680</v>
      </c>
    </row>
    <row r="119" spans="1:7" ht="22.5" hidden="1" customHeight="1" outlineLevel="1" thickBot="1" x14ac:dyDescent="0.3">
      <c r="A119" s="17" t="s">
        <v>126</v>
      </c>
      <c r="B119" s="62" t="s">
        <v>124</v>
      </c>
      <c r="C119" s="63">
        <v>15.858090862685044</v>
      </c>
      <c r="D119" s="63">
        <v>111.45189504373178</v>
      </c>
      <c r="E119" s="63">
        <v>30.824016563146998</v>
      </c>
      <c r="F119" s="64">
        <v>25.8214112707896</v>
      </c>
      <c r="G119" s="65">
        <v>17.840186836849536</v>
      </c>
    </row>
    <row r="120" spans="1:7" ht="22.5" customHeight="1" collapsed="1" thickBot="1" x14ac:dyDescent="0.3">
      <c r="A120" s="172" t="s">
        <v>127</v>
      </c>
      <c r="B120" s="173"/>
      <c r="C120" s="173"/>
      <c r="D120" s="173"/>
      <c r="E120" s="173"/>
      <c r="F120" s="173"/>
      <c r="G120" s="174"/>
    </row>
    <row r="121" spans="1:7" ht="22.5" hidden="1" customHeight="1" outlineLevel="1" x14ac:dyDescent="0.25">
      <c r="A121" s="13" t="s">
        <v>128</v>
      </c>
      <c r="B121" s="14" t="s">
        <v>11</v>
      </c>
      <c r="C121" s="57">
        <v>3796.42</v>
      </c>
      <c r="D121" s="57">
        <v>125.74000000000001</v>
      </c>
      <c r="E121" s="57">
        <v>2155.7800000000002</v>
      </c>
      <c r="F121" s="58">
        <v>6077.9400000000005</v>
      </c>
      <c r="G121" s="66">
        <v>296232.14</v>
      </c>
    </row>
    <row r="122" spans="1:7" ht="22.5" hidden="1" customHeight="1" outlineLevel="1" x14ac:dyDescent="0.25">
      <c r="A122" s="35" t="s">
        <v>47</v>
      </c>
      <c r="B122" s="26" t="s">
        <v>11</v>
      </c>
      <c r="C122" s="36">
        <v>3918</v>
      </c>
      <c r="D122" s="36">
        <v>343</v>
      </c>
      <c r="E122" s="36">
        <v>1932</v>
      </c>
      <c r="F122" s="37">
        <v>6193</v>
      </c>
      <c r="G122" s="34">
        <v>307434</v>
      </c>
    </row>
    <row r="123" spans="1:7" ht="22.5" hidden="1" customHeight="1" outlineLevel="1" thickBot="1" x14ac:dyDescent="0.3">
      <c r="A123" s="17" t="s">
        <v>129</v>
      </c>
      <c r="B123" s="49" t="s">
        <v>69</v>
      </c>
      <c r="C123" s="55">
        <v>1.0320249076761792</v>
      </c>
      <c r="D123" s="55">
        <v>2.7278511213615393</v>
      </c>
      <c r="E123" s="55">
        <v>0.89619534460844785</v>
      </c>
      <c r="F123" s="67">
        <v>1.0189307561443515</v>
      </c>
      <c r="G123" s="68">
        <v>1.0378144653716508</v>
      </c>
    </row>
    <row r="124" spans="1:7" ht="22.5" customHeight="1" collapsed="1" thickBot="1" x14ac:dyDescent="0.3">
      <c r="A124" s="172" t="s">
        <v>130</v>
      </c>
      <c r="B124" s="173"/>
      <c r="C124" s="173"/>
      <c r="D124" s="173"/>
      <c r="E124" s="173"/>
      <c r="F124" s="173"/>
      <c r="G124" s="174"/>
    </row>
    <row r="125" spans="1:7" ht="22.5" hidden="1" customHeight="1" outlineLevel="1" collapsed="1" x14ac:dyDescent="0.25">
      <c r="A125" s="200" t="s">
        <v>131</v>
      </c>
      <c r="B125" s="201"/>
      <c r="C125" s="201"/>
      <c r="D125" s="201"/>
      <c r="E125" s="201"/>
      <c r="F125" s="201"/>
      <c r="G125" s="202"/>
    </row>
    <row r="126" spans="1:7" ht="22.5" hidden="1" customHeight="1" outlineLevel="2" x14ac:dyDescent="0.25">
      <c r="A126" s="35" t="s">
        <v>132</v>
      </c>
      <c r="B126" s="26" t="s">
        <v>11</v>
      </c>
      <c r="C126" s="36">
        <v>0</v>
      </c>
      <c r="D126" s="36">
        <v>0</v>
      </c>
      <c r="E126" s="36">
        <v>0</v>
      </c>
      <c r="F126" s="36">
        <v>0</v>
      </c>
      <c r="G126" s="34">
        <v>12131</v>
      </c>
    </row>
    <row r="127" spans="1:7" ht="22.5" hidden="1" customHeight="1" outlineLevel="2" x14ac:dyDescent="0.25">
      <c r="A127" s="69" t="s">
        <v>133</v>
      </c>
      <c r="B127" s="26" t="s">
        <v>11</v>
      </c>
      <c r="C127" s="36">
        <v>0</v>
      </c>
      <c r="D127" s="36">
        <v>0</v>
      </c>
      <c r="E127" s="36">
        <v>0</v>
      </c>
      <c r="F127" s="37">
        <v>0</v>
      </c>
      <c r="G127" s="34">
        <v>12131</v>
      </c>
    </row>
    <row r="128" spans="1:7" ht="22.5" hidden="1" customHeight="1" outlineLevel="2" x14ac:dyDescent="0.25">
      <c r="A128" s="69" t="s">
        <v>134</v>
      </c>
      <c r="B128" s="26" t="s">
        <v>11</v>
      </c>
      <c r="C128" s="36">
        <v>0</v>
      </c>
      <c r="D128" s="36">
        <v>0</v>
      </c>
      <c r="E128" s="36">
        <v>0</v>
      </c>
      <c r="F128" s="37">
        <v>0</v>
      </c>
      <c r="G128" s="34">
        <v>0</v>
      </c>
    </row>
    <row r="129" spans="1:7" ht="22.5" hidden="1" customHeight="1" outlineLevel="2" x14ac:dyDescent="0.25">
      <c r="A129" s="35" t="s">
        <v>135</v>
      </c>
      <c r="B129" s="26" t="s">
        <v>15</v>
      </c>
      <c r="C129" s="36">
        <v>0</v>
      </c>
      <c r="D129" s="36">
        <v>0</v>
      </c>
      <c r="E129" s="36">
        <v>0</v>
      </c>
      <c r="F129" s="37">
        <v>0</v>
      </c>
      <c r="G129" s="34">
        <v>429.96</v>
      </c>
    </row>
    <row r="130" spans="1:7" ht="22.5" hidden="1" customHeight="1" outlineLevel="2" x14ac:dyDescent="0.25">
      <c r="A130" s="35" t="s">
        <v>49</v>
      </c>
      <c r="B130" s="26" t="s">
        <v>36</v>
      </c>
      <c r="C130" s="36">
        <v>0</v>
      </c>
      <c r="D130" s="36">
        <v>0</v>
      </c>
      <c r="E130" s="36">
        <v>0</v>
      </c>
      <c r="F130" s="37">
        <v>0</v>
      </c>
      <c r="G130" s="34">
        <v>28.214252488603591</v>
      </c>
    </row>
    <row r="131" spans="1:7" ht="22.5" hidden="1" customHeight="1" outlineLevel="1" collapsed="1" thickBot="1" x14ac:dyDescent="0.3">
      <c r="A131" s="197" t="s">
        <v>136</v>
      </c>
      <c r="B131" s="198"/>
      <c r="C131" s="198"/>
      <c r="D131" s="198"/>
      <c r="E131" s="198"/>
      <c r="F131" s="198"/>
      <c r="G131" s="199"/>
    </row>
    <row r="132" spans="1:7" ht="22.5" hidden="1" customHeight="1" outlineLevel="2" x14ac:dyDescent="0.25">
      <c r="A132" s="35" t="s">
        <v>137</v>
      </c>
      <c r="B132" s="26" t="s">
        <v>15</v>
      </c>
      <c r="C132" s="38">
        <v>8</v>
      </c>
      <c r="D132" s="38">
        <v>0.78</v>
      </c>
      <c r="E132" s="38">
        <v>0</v>
      </c>
      <c r="F132" s="27">
        <v>8.7799999999999994</v>
      </c>
      <c r="G132" s="28">
        <v>89.19</v>
      </c>
    </row>
    <row r="133" spans="1:7" ht="22.5" hidden="1" customHeight="1" outlineLevel="2" x14ac:dyDescent="0.25">
      <c r="A133" s="35" t="s">
        <v>138</v>
      </c>
      <c r="B133" s="26" t="s">
        <v>15</v>
      </c>
      <c r="C133" s="38">
        <v>0</v>
      </c>
      <c r="D133" s="38">
        <v>0</v>
      </c>
      <c r="E133" s="38">
        <v>0</v>
      </c>
      <c r="F133" s="27">
        <v>0</v>
      </c>
      <c r="G133" s="28">
        <v>437.38</v>
      </c>
    </row>
    <row r="134" spans="1:7" ht="22.5" hidden="1" customHeight="1" outlineLevel="2" x14ac:dyDescent="0.25">
      <c r="A134" s="35" t="s">
        <v>139</v>
      </c>
      <c r="B134" s="26" t="s">
        <v>11</v>
      </c>
      <c r="C134" s="36">
        <v>188.6</v>
      </c>
      <c r="D134" s="36">
        <v>8.14</v>
      </c>
      <c r="E134" s="36">
        <v>0.48999999999999699</v>
      </c>
      <c r="F134" s="37">
        <v>197.23000000000002</v>
      </c>
      <c r="G134" s="34">
        <v>18932.3</v>
      </c>
    </row>
    <row r="135" spans="1:7" ht="22.5" hidden="1" customHeight="1" outlineLevel="2" thickBot="1" x14ac:dyDescent="0.3">
      <c r="A135" s="17" t="s">
        <v>140</v>
      </c>
      <c r="B135" s="18" t="s">
        <v>36</v>
      </c>
      <c r="C135" s="63">
        <v>23.574999999999999</v>
      </c>
      <c r="D135" s="63">
        <v>10.435897435897436</v>
      </c>
      <c r="E135" s="63">
        <v>0</v>
      </c>
      <c r="F135" s="64">
        <v>22.463553530751714</v>
      </c>
      <c r="G135" s="65">
        <v>35.954004215963693</v>
      </c>
    </row>
    <row r="136" spans="1:7" ht="22.5" customHeight="1" collapsed="1" thickBot="1" x14ac:dyDescent="0.3">
      <c r="A136" s="172" t="s">
        <v>141</v>
      </c>
      <c r="B136" s="173"/>
      <c r="C136" s="173"/>
      <c r="D136" s="173"/>
      <c r="E136" s="173"/>
      <c r="F136" s="173"/>
      <c r="G136" s="174"/>
    </row>
    <row r="137" spans="1:7" ht="22.5" hidden="1" customHeight="1" outlineLevel="1" x14ac:dyDescent="0.25">
      <c r="A137" s="13" t="s">
        <v>142</v>
      </c>
      <c r="B137" s="70" t="s">
        <v>143</v>
      </c>
      <c r="C137" s="57">
        <v>120.7</v>
      </c>
      <c r="D137" s="57">
        <v>64.87</v>
      </c>
      <c r="E137" s="57">
        <v>96.169999999999987</v>
      </c>
      <c r="F137" s="58">
        <v>281.74</v>
      </c>
      <c r="G137" s="59">
        <v>10552.65</v>
      </c>
    </row>
    <row r="138" spans="1:7" ht="22.5" hidden="1" customHeight="1" outlineLevel="1" x14ac:dyDescent="0.25">
      <c r="A138" s="35" t="s">
        <v>144</v>
      </c>
      <c r="B138" s="71" t="s">
        <v>145</v>
      </c>
      <c r="C138" s="38">
        <v>30.806533945890759</v>
      </c>
      <c r="D138" s="38">
        <v>189.1253644314869</v>
      </c>
      <c r="E138" s="38">
        <v>49.777432712215315</v>
      </c>
      <c r="F138" s="38">
        <v>45.493298885838847</v>
      </c>
      <c r="G138" s="72">
        <v>34.324928277288784</v>
      </c>
    </row>
    <row r="139" spans="1:7" ht="22.5" hidden="1" customHeight="1" outlineLevel="1" x14ac:dyDescent="0.25">
      <c r="A139" s="35" t="s">
        <v>146</v>
      </c>
      <c r="B139" s="71" t="s">
        <v>147</v>
      </c>
      <c r="C139" s="73">
        <v>62380</v>
      </c>
      <c r="D139" s="73">
        <v>39020</v>
      </c>
      <c r="E139" s="73">
        <v>61400</v>
      </c>
      <c r="F139" s="37">
        <v>162800</v>
      </c>
      <c r="G139" s="74">
        <v>5545852</v>
      </c>
    </row>
    <row r="140" spans="1:7" ht="22.5" hidden="1" customHeight="1" outlineLevel="1" x14ac:dyDescent="0.25">
      <c r="A140" s="40" t="s">
        <v>148</v>
      </c>
      <c r="B140" s="71" t="s">
        <v>149</v>
      </c>
      <c r="C140" s="38">
        <v>15.921388463501787</v>
      </c>
      <c r="D140" s="38">
        <v>113.76093294460641</v>
      </c>
      <c r="E140" s="38">
        <v>31.780538302277431</v>
      </c>
      <c r="F140" s="38">
        <v>26.287744227353464</v>
      </c>
      <c r="G140" s="72">
        <v>18.039162877235441</v>
      </c>
    </row>
    <row r="141" spans="1:7" ht="22.5" hidden="1" customHeight="1" outlineLevel="1" x14ac:dyDescent="0.25">
      <c r="A141" s="35" t="s">
        <v>150</v>
      </c>
      <c r="B141" s="71" t="s">
        <v>151</v>
      </c>
      <c r="C141" s="36">
        <v>245</v>
      </c>
      <c r="D141" s="36">
        <v>406</v>
      </c>
      <c r="E141" s="36">
        <v>404</v>
      </c>
      <c r="F141" s="37">
        <v>1055</v>
      </c>
      <c r="G141" s="39">
        <v>20265</v>
      </c>
    </row>
    <row r="142" spans="1:7" ht="22.5" hidden="1" customHeight="1" outlineLevel="1" x14ac:dyDescent="0.25">
      <c r="A142" s="35" t="s">
        <v>152</v>
      </c>
      <c r="B142" s="71" t="s">
        <v>153</v>
      </c>
      <c r="C142" s="38">
        <v>6.2531904032669727E-2</v>
      </c>
      <c r="D142" s="38">
        <v>1.1836734693877551</v>
      </c>
      <c r="E142" s="38">
        <v>0.20910973084886128</v>
      </c>
      <c r="F142" s="27">
        <v>0.17035362506055224</v>
      </c>
      <c r="G142" s="72">
        <v>6.5916586974765309E-2</v>
      </c>
    </row>
    <row r="143" spans="1:7" ht="22.5" hidden="1" customHeight="1" outlineLevel="1" thickBot="1" x14ac:dyDescent="0.3">
      <c r="A143" s="17" t="s">
        <v>154</v>
      </c>
      <c r="B143" s="75" t="s">
        <v>151</v>
      </c>
      <c r="C143" s="76">
        <v>107</v>
      </c>
      <c r="D143" s="76">
        <v>35</v>
      </c>
      <c r="E143" s="76">
        <v>63</v>
      </c>
      <c r="F143" s="77">
        <v>205</v>
      </c>
      <c r="G143" s="78">
        <v>9334</v>
      </c>
    </row>
    <row r="144" spans="1:7" ht="22.5" customHeight="1" thickBot="1" x14ac:dyDescent="0.3">
      <c r="A144" s="172" t="s">
        <v>155</v>
      </c>
      <c r="B144" s="173"/>
      <c r="C144" s="173"/>
      <c r="D144" s="173"/>
      <c r="E144" s="173"/>
      <c r="F144" s="173"/>
      <c r="G144" s="174"/>
    </row>
    <row r="145" spans="1:7" ht="21.75" customHeight="1" outlineLevel="1" x14ac:dyDescent="0.25">
      <c r="A145" s="79" t="s">
        <v>156</v>
      </c>
      <c r="B145" s="80" t="s">
        <v>11</v>
      </c>
      <c r="C145" s="57">
        <v>0</v>
      </c>
      <c r="D145" s="57">
        <v>0</v>
      </c>
      <c r="E145" s="57">
        <v>0</v>
      </c>
      <c r="F145" s="57">
        <v>0</v>
      </c>
      <c r="G145" s="66">
        <v>0</v>
      </c>
    </row>
    <row r="146" spans="1:7" ht="21.75" customHeight="1" outlineLevel="1" x14ac:dyDescent="0.25">
      <c r="A146" s="81" t="s">
        <v>157</v>
      </c>
      <c r="B146" s="82" t="s">
        <v>22</v>
      </c>
      <c r="C146" s="36">
        <v>0</v>
      </c>
      <c r="D146" s="36">
        <v>0</v>
      </c>
      <c r="E146" s="36">
        <v>0</v>
      </c>
      <c r="F146" s="36">
        <v>0</v>
      </c>
      <c r="G146" s="39">
        <v>0</v>
      </c>
    </row>
    <row r="147" spans="1:7" ht="21.75" customHeight="1" outlineLevel="1" x14ac:dyDescent="0.25">
      <c r="A147" s="81" t="s">
        <v>158</v>
      </c>
      <c r="B147" s="82" t="s">
        <v>11</v>
      </c>
      <c r="C147" s="194">
        <v>0</v>
      </c>
      <c r="D147" s="195"/>
      <c r="E147" s="196"/>
      <c r="F147" s="36">
        <v>0</v>
      </c>
      <c r="G147" s="39">
        <v>0</v>
      </c>
    </row>
    <row r="148" spans="1:7" ht="21.75" customHeight="1" outlineLevel="1" x14ac:dyDescent="0.25">
      <c r="A148" s="81" t="s">
        <v>159</v>
      </c>
      <c r="B148" s="82" t="s">
        <v>22</v>
      </c>
      <c r="C148" s="194">
        <v>0</v>
      </c>
      <c r="D148" s="195"/>
      <c r="E148" s="196"/>
      <c r="F148" s="36">
        <v>0</v>
      </c>
      <c r="G148" s="39">
        <v>0</v>
      </c>
    </row>
    <row r="149" spans="1:7" ht="21.75" customHeight="1" outlineLevel="1" x14ac:dyDescent="0.25">
      <c r="A149" s="81" t="s">
        <v>284</v>
      </c>
      <c r="B149" s="82" t="s">
        <v>11</v>
      </c>
      <c r="C149" s="194">
        <v>1793.06994628906</v>
      </c>
      <c r="D149" s="195"/>
      <c r="E149" s="196"/>
      <c r="F149" s="36">
        <v>1793.06994628906</v>
      </c>
      <c r="G149" s="39">
        <v>18672.739868164099</v>
      </c>
    </row>
    <row r="150" spans="1:7" ht="21.75" customHeight="1" outlineLevel="1" x14ac:dyDescent="0.25">
      <c r="A150" s="81" t="s">
        <v>52</v>
      </c>
      <c r="B150" s="82" t="s">
        <v>22</v>
      </c>
      <c r="C150" s="194">
        <v>70</v>
      </c>
      <c r="D150" s="195"/>
      <c r="E150" s="196"/>
      <c r="F150" s="36">
        <v>70</v>
      </c>
      <c r="G150" s="39">
        <v>736</v>
      </c>
    </row>
    <row r="151" spans="1:7" ht="21.75" customHeight="1" outlineLevel="1" x14ac:dyDescent="0.25">
      <c r="A151" s="81" t="s">
        <v>161</v>
      </c>
      <c r="B151" s="82" t="s">
        <v>11</v>
      </c>
      <c r="C151" s="156">
        <v>834</v>
      </c>
      <c r="D151" s="156">
        <v>186</v>
      </c>
      <c r="E151" s="156">
        <v>948</v>
      </c>
      <c r="F151" s="36">
        <v>1968</v>
      </c>
      <c r="G151" s="39">
        <v>62800</v>
      </c>
    </row>
    <row r="152" spans="1:7" ht="21.75" customHeight="1" outlineLevel="1" x14ac:dyDescent="0.25">
      <c r="A152" s="81" t="s">
        <v>162</v>
      </c>
      <c r="B152" s="82" t="s">
        <v>11</v>
      </c>
      <c r="C152" s="194">
        <v>0</v>
      </c>
      <c r="D152" s="195"/>
      <c r="E152" s="196"/>
      <c r="F152" s="36">
        <v>0</v>
      </c>
      <c r="G152" s="39">
        <v>4007.5599670410202</v>
      </c>
    </row>
    <row r="153" spans="1:7" ht="21.75" customHeight="1" outlineLevel="1" x14ac:dyDescent="0.25">
      <c r="A153" s="81" t="s">
        <v>52</v>
      </c>
      <c r="B153" s="82" t="s">
        <v>22</v>
      </c>
      <c r="C153" s="194">
        <v>0</v>
      </c>
      <c r="D153" s="195"/>
      <c r="E153" s="196"/>
      <c r="F153" s="36">
        <v>0</v>
      </c>
      <c r="G153" s="39">
        <v>248</v>
      </c>
    </row>
    <row r="154" spans="1:7" ht="21.75" customHeight="1" outlineLevel="1" x14ac:dyDescent="0.25">
      <c r="A154" s="81" t="s">
        <v>163</v>
      </c>
      <c r="B154" s="82" t="s">
        <v>11</v>
      </c>
      <c r="C154" s="156">
        <v>0</v>
      </c>
      <c r="D154" s="156">
        <v>1282</v>
      </c>
      <c r="E154" s="156">
        <v>716</v>
      </c>
      <c r="F154" s="36">
        <v>1998</v>
      </c>
      <c r="G154" s="39">
        <v>54106</v>
      </c>
    </row>
    <row r="155" spans="1:7" ht="21.75" customHeight="1" outlineLevel="1" x14ac:dyDescent="0.25">
      <c r="A155" s="81" t="s">
        <v>164</v>
      </c>
      <c r="B155" s="82" t="s">
        <v>11</v>
      </c>
      <c r="C155" s="194">
        <v>313.5</v>
      </c>
      <c r="D155" s="195"/>
      <c r="E155" s="196"/>
      <c r="F155" s="36">
        <v>313.5</v>
      </c>
      <c r="G155" s="39">
        <v>14736.059921264599</v>
      </c>
    </row>
    <row r="156" spans="1:7" ht="21.75" customHeight="1" outlineLevel="1" x14ac:dyDescent="0.25">
      <c r="A156" s="81" t="s">
        <v>52</v>
      </c>
      <c r="B156" s="82" t="s">
        <v>22</v>
      </c>
      <c r="C156" s="194">
        <v>20</v>
      </c>
      <c r="D156" s="195"/>
      <c r="E156" s="196"/>
      <c r="F156" s="36">
        <v>20</v>
      </c>
      <c r="G156" s="39">
        <v>936</v>
      </c>
    </row>
    <row r="157" spans="1:7" ht="21.75" customHeight="1" outlineLevel="1" x14ac:dyDescent="0.25">
      <c r="A157" s="81" t="s">
        <v>165</v>
      </c>
      <c r="B157" s="82" t="s">
        <v>11</v>
      </c>
      <c r="C157" s="156">
        <v>2192</v>
      </c>
      <c r="D157" s="156">
        <v>1702</v>
      </c>
      <c r="E157" s="156">
        <v>1790</v>
      </c>
      <c r="F157" s="36">
        <v>5684</v>
      </c>
      <c r="G157" s="39">
        <v>130124</v>
      </c>
    </row>
    <row r="158" spans="1:7" ht="21.75" customHeight="1" outlineLevel="1" x14ac:dyDescent="0.25">
      <c r="A158" s="81" t="s">
        <v>166</v>
      </c>
      <c r="B158" s="82" t="s">
        <v>11</v>
      </c>
      <c r="C158" s="57">
        <v>0</v>
      </c>
      <c r="D158" s="57">
        <v>0</v>
      </c>
      <c r="E158" s="57">
        <v>0</v>
      </c>
      <c r="F158" s="36">
        <v>0</v>
      </c>
      <c r="G158" s="39">
        <v>0</v>
      </c>
    </row>
    <row r="159" spans="1:7" ht="21.75" customHeight="1" outlineLevel="1" x14ac:dyDescent="0.25">
      <c r="A159" s="81" t="s">
        <v>157</v>
      </c>
      <c r="B159" s="82" t="s">
        <v>22</v>
      </c>
      <c r="C159" s="36">
        <v>0</v>
      </c>
      <c r="D159" s="36">
        <v>0</v>
      </c>
      <c r="E159" s="36">
        <v>0</v>
      </c>
      <c r="F159" s="36">
        <v>0</v>
      </c>
      <c r="G159" s="39">
        <v>0</v>
      </c>
    </row>
    <row r="160" spans="1:7" ht="21.75" customHeight="1" outlineLevel="1" x14ac:dyDescent="0.25">
      <c r="A160" s="81" t="s">
        <v>166</v>
      </c>
      <c r="B160" s="82" t="s">
        <v>11</v>
      </c>
      <c r="C160" s="194">
        <v>0</v>
      </c>
      <c r="D160" s="195"/>
      <c r="E160" s="196"/>
      <c r="F160" s="36">
        <v>0</v>
      </c>
      <c r="G160" s="39">
        <v>0</v>
      </c>
    </row>
    <row r="161" spans="1:10" ht="21" outlineLevel="1" x14ac:dyDescent="0.25">
      <c r="A161" s="81" t="s">
        <v>159</v>
      </c>
      <c r="B161" s="82" t="s">
        <v>22</v>
      </c>
      <c r="C161" s="194">
        <v>0</v>
      </c>
      <c r="D161" s="195"/>
      <c r="E161" s="196"/>
      <c r="F161" s="36">
        <v>0</v>
      </c>
      <c r="G161" s="39">
        <v>0</v>
      </c>
    </row>
    <row r="162" spans="1:10" ht="21" outlineLevel="1" x14ac:dyDescent="0.25">
      <c r="A162" s="81" t="s">
        <v>167</v>
      </c>
      <c r="B162" s="82" t="s">
        <v>11</v>
      </c>
      <c r="C162" s="194">
        <v>0</v>
      </c>
      <c r="D162" s="195"/>
      <c r="E162" s="196"/>
      <c r="F162" s="36">
        <v>0</v>
      </c>
      <c r="G162" s="39">
        <v>0</v>
      </c>
    </row>
    <row r="163" spans="1:10" ht="21" outlineLevel="1" x14ac:dyDescent="0.25">
      <c r="A163" s="81" t="s">
        <v>157</v>
      </c>
      <c r="B163" s="82" t="s">
        <v>22</v>
      </c>
      <c r="C163" s="194">
        <v>0</v>
      </c>
      <c r="D163" s="195"/>
      <c r="E163" s="196"/>
      <c r="F163" s="36">
        <v>0</v>
      </c>
      <c r="G163" s="39">
        <v>0</v>
      </c>
    </row>
    <row r="164" spans="1:10" ht="21" outlineLevel="1" x14ac:dyDescent="0.25">
      <c r="A164" s="81" t="s">
        <v>168</v>
      </c>
      <c r="B164" s="82" t="s">
        <v>11</v>
      </c>
      <c r="C164" s="194">
        <v>0</v>
      </c>
      <c r="D164" s="195"/>
      <c r="E164" s="196"/>
      <c r="F164" s="36">
        <v>0</v>
      </c>
      <c r="G164" s="39">
        <v>0</v>
      </c>
    </row>
    <row r="165" spans="1:10" ht="21" outlineLevel="1" x14ac:dyDescent="0.25">
      <c r="A165" s="81" t="s">
        <v>159</v>
      </c>
      <c r="B165" s="82" t="s">
        <v>22</v>
      </c>
      <c r="C165" s="194">
        <v>0</v>
      </c>
      <c r="D165" s="195"/>
      <c r="E165" s="196"/>
      <c r="F165" s="36">
        <v>0</v>
      </c>
      <c r="G165" s="39">
        <v>0</v>
      </c>
    </row>
    <row r="166" spans="1:10" ht="22.8" outlineLevel="1" x14ac:dyDescent="0.25">
      <c r="A166" s="84" t="s">
        <v>169</v>
      </c>
      <c r="B166" s="85" t="s">
        <v>11</v>
      </c>
      <c r="C166" s="186">
        <v>11756.569946289059</v>
      </c>
      <c r="D166" s="189"/>
      <c r="E166" s="189"/>
      <c r="F166" s="190"/>
      <c r="G166" s="86">
        <v>284446.35975646973</v>
      </c>
      <c r="H166" s="87"/>
      <c r="I166" s="88"/>
      <c r="J166" s="88"/>
    </row>
    <row r="167" spans="1:10" ht="22.8" outlineLevel="1" x14ac:dyDescent="0.25">
      <c r="A167" s="84" t="s">
        <v>170</v>
      </c>
      <c r="B167" s="85" t="s">
        <v>22</v>
      </c>
      <c r="C167" s="186">
        <v>0</v>
      </c>
      <c r="D167" s="187"/>
      <c r="E167" s="187"/>
      <c r="F167" s="188"/>
      <c r="G167" s="86">
        <v>0</v>
      </c>
      <c r="H167" s="87"/>
      <c r="I167" s="88"/>
      <c r="J167" s="88"/>
    </row>
    <row r="168" spans="1:10" ht="22.8" outlineLevel="1" x14ac:dyDescent="0.25">
      <c r="A168" s="84" t="s">
        <v>171</v>
      </c>
      <c r="B168" s="85" t="s">
        <v>22</v>
      </c>
      <c r="C168" s="186">
        <v>90</v>
      </c>
      <c r="D168" s="189"/>
      <c r="E168" s="189"/>
      <c r="F168" s="190"/>
      <c r="G168" s="86">
        <v>1920</v>
      </c>
    </row>
    <row r="169" spans="1:10" ht="28.2" outlineLevel="1" thickBot="1" x14ac:dyDescent="0.3">
      <c r="A169" s="89" t="s">
        <v>172</v>
      </c>
      <c r="B169" s="90" t="s">
        <v>11</v>
      </c>
      <c r="C169" s="191">
        <v>192135.08023071295</v>
      </c>
      <c r="D169" s="192"/>
      <c r="E169" s="192"/>
      <c r="F169" s="192"/>
      <c r="G169" s="193"/>
    </row>
    <row r="170" spans="1:10" ht="25.8" collapsed="1" thickBot="1" x14ac:dyDescent="0.3">
      <c r="A170" s="172" t="s">
        <v>173</v>
      </c>
      <c r="B170" s="173"/>
      <c r="C170" s="173"/>
      <c r="D170" s="173"/>
      <c r="E170" s="173"/>
      <c r="F170" s="173"/>
      <c r="G170" s="174"/>
    </row>
    <row r="171" spans="1:10" ht="184.5" hidden="1" customHeight="1" outlineLevel="1" thickBot="1" x14ac:dyDescent="0.3">
      <c r="A171" s="91"/>
      <c r="B171" s="92"/>
      <c r="C171" s="93"/>
      <c r="D171" s="93"/>
      <c r="E171" s="93"/>
      <c r="F171" s="93"/>
      <c r="G171" s="94"/>
    </row>
    <row r="172" spans="1:10" ht="22.5" customHeight="1" collapsed="1" thickBot="1" x14ac:dyDescent="0.3">
      <c r="A172" s="172" t="s">
        <v>174</v>
      </c>
      <c r="B172" s="173"/>
      <c r="C172" s="173"/>
      <c r="D172" s="173"/>
      <c r="E172" s="173"/>
      <c r="F172" s="173"/>
      <c r="G172" s="174"/>
    </row>
    <row r="173" spans="1:10" ht="27" hidden="1" customHeight="1" outlineLevel="1" x14ac:dyDescent="0.25">
      <c r="A173" s="184" t="s">
        <v>175</v>
      </c>
      <c r="B173" s="185"/>
      <c r="C173" s="185"/>
      <c r="D173" s="155" t="s">
        <v>176</v>
      </c>
      <c r="E173" s="155" t="s">
        <v>177</v>
      </c>
      <c r="F173" s="155" t="s">
        <v>178</v>
      </c>
      <c r="G173" s="96" t="s">
        <v>179</v>
      </c>
    </row>
    <row r="174" spans="1:10" ht="30.75" hidden="1" customHeight="1" outlineLevel="1" x14ac:dyDescent="0.25">
      <c r="A174" s="166" t="s">
        <v>223</v>
      </c>
      <c r="B174" s="167"/>
      <c r="C174" s="167"/>
      <c r="D174" s="97">
        <v>16</v>
      </c>
      <c r="E174" s="98" t="s">
        <v>225</v>
      </c>
      <c r="F174" s="98" t="s">
        <v>196</v>
      </c>
      <c r="G174" s="99">
        <v>100</v>
      </c>
    </row>
    <row r="175" spans="1:10" ht="30.75" hidden="1" customHeight="1" outlineLevel="1" x14ac:dyDescent="0.25">
      <c r="A175" s="166" t="s">
        <v>223</v>
      </c>
      <c r="B175" s="167"/>
      <c r="C175" s="167"/>
      <c r="D175" s="97" t="s">
        <v>370</v>
      </c>
      <c r="E175" s="98" t="s">
        <v>225</v>
      </c>
      <c r="F175" s="98" t="s">
        <v>196</v>
      </c>
      <c r="G175" s="99">
        <v>735</v>
      </c>
    </row>
    <row r="176" spans="1:10" ht="30.75" hidden="1" customHeight="1" outlineLevel="1" x14ac:dyDescent="0.25">
      <c r="A176" s="166" t="s">
        <v>200</v>
      </c>
      <c r="B176" s="167"/>
      <c r="C176" s="167"/>
      <c r="D176" s="97" t="s">
        <v>200</v>
      </c>
      <c r="E176" s="98" t="s">
        <v>200</v>
      </c>
      <c r="F176" s="98" t="s">
        <v>200</v>
      </c>
      <c r="G176" s="99" t="s">
        <v>200</v>
      </c>
    </row>
    <row r="177" spans="1:10" ht="30.75" hidden="1" customHeight="1" outlineLevel="1" x14ac:dyDescent="0.25">
      <c r="A177" s="166" t="s">
        <v>200</v>
      </c>
      <c r="B177" s="167"/>
      <c r="C177" s="167"/>
      <c r="D177" s="97" t="s">
        <v>200</v>
      </c>
      <c r="E177" s="98" t="s">
        <v>200</v>
      </c>
      <c r="F177" s="98" t="s">
        <v>200</v>
      </c>
      <c r="G177" s="99" t="s">
        <v>200</v>
      </c>
    </row>
    <row r="178" spans="1:10" ht="30.75" hidden="1" customHeight="1" outlineLevel="1" x14ac:dyDescent="0.25">
      <c r="A178" s="166" t="s">
        <v>200</v>
      </c>
      <c r="B178" s="167"/>
      <c r="C178" s="167"/>
      <c r="D178" s="97" t="s">
        <v>200</v>
      </c>
      <c r="E178" s="98" t="s">
        <v>200</v>
      </c>
      <c r="F178" s="98" t="s">
        <v>200</v>
      </c>
      <c r="G178" s="99" t="s">
        <v>200</v>
      </c>
    </row>
    <row r="179" spans="1:10" ht="30.75" hidden="1" customHeight="1" outlineLevel="1" x14ac:dyDescent="0.25">
      <c r="A179" s="166" t="s">
        <v>200</v>
      </c>
      <c r="B179" s="167"/>
      <c r="C179" s="167"/>
      <c r="D179" s="97" t="s">
        <v>200</v>
      </c>
      <c r="E179" s="98" t="s">
        <v>200</v>
      </c>
      <c r="F179" s="98" t="s">
        <v>200</v>
      </c>
      <c r="G179" s="99" t="s">
        <v>200</v>
      </c>
    </row>
    <row r="180" spans="1:10" ht="30.75" hidden="1" customHeight="1" outlineLevel="1" x14ac:dyDescent="0.25">
      <c r="A180" s="166" t="s">
        <v>200</v>
      </c>
      <c r="B180" s="167"/>
      <c r="C180" s="167"/>
      <c r="D180" s="97" t="s">
        <v>200</v>
      </c>
      <c r="E180" s="98" t="s">
        <v>200</v>
      </c>
      <c r="F180" s="98" t="s">
        <v>200</v>
      </c>
      <c r="G180" s="99" t="s">
        <v>200</v>
      </c>
    </row>
    <row r="181" spans="1:10" ht="30.75" hidden="1" customHeight="1" outlineLevel="1" x14ac:dyDescent="0.25">
      <c r="A181" s="166" t="s">
        <v>200</v>
      </c>
      <c r="B181" s="167"/>
      <c r="C181" s="167"/>
      <c r="D181" s="97" t="s">
        <v>200</v>
      </c>
      <c r="E181" s="98" t="s">
        <v>200</v>
      </c>
      <c r="F181" s="98" t="s">
        <v>200</v>
      </c>
      <c r="G181" s="99" t="s">
        <v>200</v>
      </c>
    </row>
    <row r="182" spans="1:10" ht="30.75" hidden="1" customHeight="1" outlineLevel="1" x14ac:dyDescent="0.25">
      <c r="A182" s="166" t="s">
        <v>200</v>
      </c>
      <c r="B182" s="167"/>
      <c r="C182" s="167"/>
      <c r="D182" s="97" t="s">
        <v>200</v>
      </c>
      <c r="E182" s="98" t="s">
        <v>200</v>
      </c>
      <c r="F182" s="98" t="s">
        <v>200</v>
      </c>
      <c r="G182" s="99" t="s">
        <v>200</v>
      </c>
    </row>
    <row r="183" spans="1:10" ht="30.75" hidden="1" customHeight="1" outlineLevel="1" x14ac:dyDescent="0.25">
      <c r="A183" s="166" t="s">
        <v>200</v>
      </c>
      <c r="B183" s="167"/>
      <c r="C183" s="167"/>
      <c r="D183" s="97" t="s">
        <v>200</v>
      </c>
      <c r="E183" s="98" t="s">
        <v>200</v>
      </c>
      <c r="F183" s="98" t="s">
        <v>200</v>
      </c>
      <c r="G183" s="99" t="s">
        <v>200</v>
      </c>
    </row>
    <row r="184" spans="1:10" ht="30.75" hidden="1" customHeight="1" outlineLevel="1" x14ac:dyDescent="0.25">
      <c r="A184" s="166" t="s">
        <v>200</v>
      </c>
      <c r="B184" s="167"/>
      <c r="C184" s="167"/>
      <c r="D184" s="97" t="s">
        <v>200</v>
      </c>
      <c r="E184" s="98" t="s">
        <v>200</v>
      </c>
      <c r="F184" s="98" t="s">
        <v>200</v>
      </c>
      <c r="G184" s="99" t="s">
        <v>200</v>
      </c>
    </row>
    <row r="185" spans="1:10" ht="30.75" hidden="1" customHeight="1" outlineLevel="1" x14ac:dyDescent="0.25">
      <c r="A185" s="166" t="s">
        <v>200</v>
      </c>
      <c r="B185" s="167"/>
      <c r="C185" s="167"/>
      <c r="D185" s="97" t="s">
        <v>200</v>
      </c>
      <c r="E185" s="98" t="s">
        <v>200</v>
      </c>
      <c r="F185" s="98" t="s">
        <v>200</v>
      </c>
      <c r="G185" s="99" t="s">
        <v>200</v>
      </c>
    </row>
    <row r="186" spans="1:10" ht="30.75" hidden="1" customHeight="1" outlineLevel="1" x14ac:dyDescent="0.25">
      <c r="A186" s="166" t="s">
        <v>200</v>
      </c>
      <c r="B186" s="167"/>
      <c r="C186" s="167"/>
      <c r="D186" s="97" t="s">
        <v>200</v>
      </c>
      <c r="E186" s="98" t="s">
        <v>200</v>
      </c>
      <c r="F186" s="98" t="s">
        <v>200</v>
      </c>
      <c r="G186" s="99" t="s">
        <v>200</v>
      </c>
    </row>
    <row r="187" spans="1:10" ht="30.75" hidden="1" customHeight="1" outlineLevel="1" x14ac:dyDescent="0.25">
      <c r="A187" s="166" t="s">
        <v>200</v>
      </c>
      <c r="B187" s="167"/>
      <c r="C187" s="167"/>
      <c r="D187" s="97" t="s">
        <v>200</v>
      </c>
      <c r="E187" s="98" t="s">
        <v>200</v>
      </c>
      <c r="F187" s="98" t="s">
        <v>200</v>
      </c>
      <c r="G187" s="99" t="s">
        <v>200</v>
      </c>
    </row>
    <row r="188" spans="1:10" ht="30.75" hidden="1" customHeight="1" outlineLevel="1" x14ac:dyDescent="0.25">
      <c r="A188" s="166" t="s">
        <v>200</v>
      </c>
      <c r="B188" s="167"/>
      <c r="C188" s="167"/>
      <c r="D188" s="97" t="s">
        <v>200</v>
      </c>
      <c r="E188" s="98" t="s">
        <v>200</v>
      </c>
      <c r="F188" s="98" t="s">
        <v>200</v>
      </c>
      <c r="G188" s="99" t="s">
        <v>200</v>
      </c>
    </row>
    <row r="189" spans="1:10" ht="27" hidden="1" customHeight="1" outlineLevel="1" thickBot="1" x14ac:dyDescent="0.3">
      <c r="A189" s="181" t="s">
        <v>180</v>
      </c>
      <c r="B189" s="182"/>
      <c r="C189" s="182"/>
      <c r="D189" s="182"/>
      <c r="E189" s="182"/>
      <c r="F189" s="183"/>
      <c r="G189" s="100">
        <v>835</v>
      </c>
    </row>
    <row r="190" spans="1:10" ht="22.5" customHeight="1" collapsed="1" thickBot="1" x14ac:dyDescent="0.3">
      <c r="A190" s="172" t="s">
        <v>181</v>
      </c>
      <c r="B190" s="173"/>
      <c r="C190" s="173"/>
      <c r="D190" s="173"/>
      <c r="E190" s="173"/>
      <c r="F190" s="173"/>
      <c r="G190" s="173"/>
      <c r="H190" s="173"/>
      <c r="I190" s="173"/>
      <c r="J190" s="174"/>
    </row>
    <row r="191" spans="1:10" ht="30.75" hidden="1" customHeight="1" outlineLevel="2" x14ac:dyDescent="0.25">
      <c r="A191" s="184" t="s">
        <v>182</v>
      </c>
      <c r="B191" s="185"/>
      <c r="C191" s="185"/>
      <c r="D191" s="155" t="s">
        <v>183</v>
      </c>
      <c r="E191" s="155" t="s">
        <v>184</v>
      </c>
      <c r="F191" s="155" t="s">
        <v>185</v>
      </c>
      <c r="G191" s="155" t="s">
        <v>177</v>
      </c>
      <c r="H191" s="155" t="s">
        <v>186</v>
      </c>
      <c r="I191" s="155" t="s">
        <v>187</v>
      </c>
      <c r="J191" s="101" t="s">
        <v>188</v>
      </c>
    </row>
    <row r="192" spans="1:10" ht="30.75" hidden="1" customHeight="1" outlineLevel="2" x14ac:dyDescent="0.25">
      <c r="A192" s="166" t="s">
        <v>371</v>
      </c>
      <c r="B192" s="167"/>
      <c r="C192" s="167"/>
      <c r="D192" s="102">
        <v>0.63541666666666696</v>
      </c>
      <c r="E192" s="102">
        <v>4.1666666666666699E-2</v>
      </c>
      <c r="F192" s="103">
        <v>585</v>
      </c>
      <c r="G192" s="103" t="s">
        <v>372</v>
      </c>
      <c r="H192" s="103" t="s">
        <v>230</v>
      </c>
      <c r="I192" s="103"/>
      <c r="J192" s="104">
        <v>5453</v>
      </c>
    </row>
    <row r="193" spans="1:10" ht="30.75" hidden="1" customHeight="1" outlineLevel="2" x14ac:dyDescent="0.25">
      <c r="A193" s="166" t="s">
        <v>200</v>
      </c>
      <c r="B193" s="167"/>
      <c r="C193" s="167"/>
      <c r="D193" s="102" t="s">
        <v>200</v>
      </c>
      <c r="E193" s="102" t="s">
        <v>200</v>
      </c>
      <c r="F193" s="103" t="s">
        <v>200</v>
      </c>
      <c r="G193" s="103" t="s">
        <v>200</v>
      </c>
      <c r="H193" s="103" t="s">
        <v>200</v>
      </c>
      <c r="I193" s="103"/>
      <c r="J193" s="104" t="s">
        <v>200</v>
      </c>
    </row>
    <row r="194" spans="1:10" ht="30.75" hidden="1" customHeight="1" outlineLevel="2" x14ac:dyDescent="0.25">
      <c r="A194" s="166" t="s">
        <v>200</v>
      </c>
      <c r="B194" s="167"/>
      <c r="C194" s="167"/>
      <c r="D194" s="102" t="s">
        <v>200</v>
      </c>
      <c r="E194" s="102" t="s">
        <v>200</v>
      </c>
      <c r="F194" s="103" t="s">
        <v>200</v>
      </c>
      <c r="G194" s="103" t="s">
        <v>200</v>
      </c>
      <c r="H194" s="103" t="s">
        <v>200</v>
      </c>
      <c r="I194" s="103"/>
      <c r="J194" s="104" t="s">
        <v>200</v>
      </c>
    </row>
    <row r="195" spans="1:10" ht="30.75" hidden="1" customHeight="1" outlineLevel="2" x14ac:dyDescent="0.25">
      <c r="A195" s="166" t="s">
        <v>200</v>
      </c>
      <c r="B195" s="167"/>
      <c r="C195" s="167"/>
      <c r="D195" s="102" t="s">
        <v>200</v>
      </c>
      <c r="E195" s="102" t="s">
        <v>200</v>
      </c>
      <c r="F195" s="103" t="s">
        <v>200</v>
      </c>
      <c r="G195" s="103" t="s">
        <v>200</v>
      </c>
      <c r="H195" s="103" t="s">
        <v>200</v>
      </c>
      <c r="I195" s="103"/>
      <c r="J195" s="104" t="s">
        <v>200</v>
      </c>
    </row>
    <row r="196" spans="1:10" ht="30.75" hidden="1" customHeight="1" outlineLevel="2" x14ac:dyDescent="0.25">
      <c r="A196" s="166" t="s">
        <v>200</v>
      </c>
      <c r="B196" s="167"/>
      <c r="C196" s="167"/>
      <c r="D196" s="102" t="s">
        <v>200</v>
      </c>
      <c r="E196" s="102" t="s">
        <v>200</v>
      </c>
      <c r="F196" s="103" t="s">
        <v>200</v>
      </c>
      <c r="G196" s="103" t="s">
        <v>200</v>
      </c>
      <c r="H196" s="103" t="s">
        <v>200</v>
      </c>
      <c r="I196" s="103"/>
      <c r="J196" s="104" t="s">
        <v>200</v>
      </c>
    </row>
    <row r="197" spans="1:10" ht="30.75" hidden="1" customHeight="1" outlineLevel="2" x14ac:dyDescent="0.25">
      <c r="A197" s="166" t="s">
        <v>200</v>
      </c>
      <c r="B197" s="167"/>
      <c r="C197" s="167"/>
      <c r="D197" s="102" t="s">
        <v>200</v>
      </c>
      <c r="E197" s="102" t="s">
        <v>200</v>
      </c>
      <c r="F197" s="103" t="s">
        <v>200</v>
      </c>
      <c r="G197" s="103" t="s">
        <v>200</v>
      </c>
      <c r="H197" s="103" t="s">
        <v>200</v>
      </c>
      <c r="I197" s="103" t="s">
        <v>200</v>
      </c>
      <c r="J197" s="104"/>
    </row>
    <row r="198" spans="1:10" ht="30.75" hidden="1" customHeight="1" outlineLevel="2" x14ac:dyDescent="0.25">
      <c r="A198" s="166" t="s">
        <v>200</v>
      </c>
      <c r="B198" s="167"/>
      <c r="C198" s="167"/>
      <c r="D198" s="102" t="s">
        <v>200</v>
      </c>
      <c r="E198" s="102" t="s">
        <v>200</v>
      </c>
      <c r="F198" s="103" t="s">
        <v>200</v>
      </c>
      <c r="G198" s="103" t="s">
        <v>200</v>
      </c>
      <c r="H198" s="103" t="s">
        <v>200</v>
      </c>
      <c r="I198" s="103" t="s">
        <v>200</v>
      </c>
      <c r="J198" s="104"/>
    </row>
    <row r="199" spans="1:10" ht="30.75" hidden="1" customHeight="1" outlineLevel="2" thickBot="1" x14ac:dyDescent="0.3">
      <c r="A199" s="168" t="s">
        <v>200</v>
      </c>
      <c r="B199" s="169"/>
      <c r="C199" s="169"/>
      <c r="D199" s="105" t="s">
        <v>200</v>
      </c>
      <c r="E199" s="105" t="s">
        <v>200</v>
      </c>
      <c r="F199" s="106" t="s">
        <v>200</v>
      </c>
      <c r="G199" s="106" t="s">
        <v>200</v>
      </c>
      <c r="H199" s="106" t="s">
        <v>200</v>
      </c>
      <c r="I199" s="106" t="s">
        <v>200</v>
      </c>
      <c r="J199" s="107"/>
    </row>
    <row r="200" spans="1:10" ht="30.75" hidden="1" customHeight="1" outlineLevel="2" thickBot="1" x14ac:dyDescent="0.3">
      <c r="A200" s="170" t="s">
        <v>189</v>
      </c>
      <c r="B200" s="171"/>
      <c r="C200" s="171"/>
      <c r="D200" s="171"/>
      <c r="E200" s="171"/>
      <c r="F200" s="108">
        <v>585</v>
      </c>
    </row>
    <row r="201" spans="1:10" ht="22.5" customHeight="1" collapsed="1" thickBot="1" x14ac:dyDescent="0.3">
      <c r="A201" s="172" t="s">
        <v>190</v>
      </c>
      <c r="B201" s="173"/>
      <c r="C201" s="173"/>
      <c r="D201" s="173"/>
      <c r="E201" s="173"/>
      <c r="F201" s="173"/>
      <c r="G201" s="174"/>
    </row>
    <row r="202" spans="1:10" ht="333" hidden="1" customHeight="1" outlineLevel="1" thickBot="1" x14ac:dyDescent="0.3"/>
    <row r="203" spans="1:10" ht="22.5" customHeight="1" collapsed="1" x14ac:dyDescent="0.25">
      <c r="A203" s="175" t="s">
        <v>191</v>
      </c>
      <c r="B203" s="176"/>
      <c r="C203" s="176"/>
      <c r="D203" s="176"/>
      <c r="E203" s="176"/>
      <c r="F203" s="176"/>
      <c r="G203" s="177"/>
    </row>
    <row r="204" spans="1:10" ht="30.75" hidden="1" customHeight="1" outlineLevel="1" x14ac:dyDescent="0.25">
      <c r="A204" s="178" t="s">
        <v>200</v>
      </c>
      <c r="B204" s="179"/>
      <c r="C204" s="179"/>
      <c r="D204" s="179"/>
      <c r="E204" s="179"/>
      <c r="F204" s="179"/>
      <c r="G204" s="180"/>
    </row>
    <row r="205" spans="1:10" ht="30.75" hidden="1" customHeight="1" outlineLevel="1" x14ac:dyDescent="0.25">
      <c r="A205" s="157" t="s">
        <v>200</v>
      </c>
      <c r="B205" s="158"/>
      <c r="C205" s="158"/>
      <c r="D205" s="158"/>
      <c r="E205" s="158"/>
      <c r="F205" s="158"/>
      <c r="G205" s="159"/>
    </row>
    <row r="206" spans="1:10" ht="30.75" hidden="1" customHeight="1" outlineLevel="1" x14ac:dyDescent="0.25">
      <c r="A206" s="160" t="s">
        <v>200</v>
      </c>
      <c r="B206" s="161"/>
      <c r="C206" s="161"/>
      <c r="D206" s="161"/>
      <c r="E206" s="161"/>
      <c r="F206" s="161"/>
      <c r="G206" s="162"/>
    </row>
    <row r="207" spans="1:10" ht="30.75" hidden="1" customHeight="1" outlineLevel="1" x14ac:dyDescent="0.25">
      <c r="A207" s="160" t="s">
        <v>200</v>
      </c>
      <c r="B207" s="161"/>
      <c r="C207" s="161"/>
      <c r="D207" s="161"/>
      <c r="E207" s="161"/>
      <c r="F207" s="161"/>
      <c r="G207" s="162"/>
    </row>
    <row r="208" spans="1:10" ht="30.75" hidden="1" customHeight="1" outlineLevel="1" x14ac:dyDescent="0.25">
      <c r="A208" s="160" t="s">
        <v>200</v>
      </c>
      <c r="B208" s="161"/>
      <c r="C208" s="161"/>
      <c r="D208" s="161"/>
      <c r="E208" s="161"/>
      <c r="F208" s="161"/>
      <c r="G208" s="162"/>
    </row>
    <row r="209" spans="1:7" ht="30.75" hidden="1" customHeight="1" outlineLevel="1" x14ac:dyDescent="0.25">
      <c r="A209" s="160" t="s">
        <v>200</v>
      </c>
      <c r="B209" s="161"/>
      <c r="C209" s="161"/>
      <c r="D209" s="161"/>
      <c r="E209" s="161"/>
      <c r="F209" s="161"/>
      <c r="G209" s="162"/>
    </row>
    <row r="210" spans="1:7" ht="30.75" hidden="1" customHeight="1" outlineLevel="1" thickBot="1" x14ac:dyDescent="0.3">
      <c r="A210" s="163" t="s">
        <v>200</v>
      </c>
      <c r="B210" s="164"/>
      <c r="C210" s="164"/>
      <c r="D210" s="164"/>
      <c r="E210" s="164"/>
      <c r="F210" s="164"/>
      <c r="G210" s="165"/>
    </row>
  </sheetData>
  <mergeCells count="102">
    <mergeCell ref="A1:G1"/>
    <mergeCell ref="B2:C2"/>
    <mergeCell ref="D2:E2"/>
    <mergeCell ref="F2:G2"/>
    <mergeCell ref="A5:G5"/>
    <mergeCell ref="A8:G8"/>
    <mergeCell ref="A19:G19"/>
    <mergeCell ref="C20:F20"/>
    <mergeCell ref="C21:F21"/>
    <mergeCell ref="C22:F22"/>
    <mergeCell ref="C23:F23"/>
    <mergeCell ref="C24:G24"/>
    <mergeCell ref="A13:G13"/>
    <mergeCell ref="C14:F14"/>
    <mergeCell ref="C15:F15"/>
    <mergeCell ref="C16:F16"/>
    <mergeCell ref="C17:F17"/>
    <mergeCell ref="C18:G18"/>
    <mergeCell ref="A54:G54"/>
    <mergeCell ref="C55:F55"/>
    <mergeCell ref="C56:F56"/>
    <mergeCell ref="C57:F57"/>
    <mergeCell ref="C58:F58"/>
    <mergeCell ref="C59:G59"/>
    <mergeCell ref="A25:G25"/>
    <mergeCell ref="A26:G26"/>
    <mergeCell ref="C39:G39"/>
    <mergeCell ref="A40:G40"/>
    <mergeCell ref="A44:G44"/>
    <mergeCell ref="C48:G48"/>
    <mergeCell ref="A99:G99"/>
    <mergeCell ref="A105:G105"/>
    <mergeCell ref="A111:G111"/>
    <mergeCell ref="A120:G120"/>
    <mergeCell ref="A124:G124"/>
    <mergeCell ref="A125:G125"/>
    <mergeCell ref="A60:G60"/>
    <mergeCell ref="A61:G61"/>
    <mergeCell ref="A70:G70"/>
    <mergeCell ref="A81:G81"/>
    <mergeCell ref="A92:G92"/>
    <mergeCell ref="A93:G93"/>
    <mergeCell ref="C150:E150"/>
    <mergeCell ref="C152:E152"/>
    <mergeCell ref="C153:E153"/>
    <mergeCell ref="C155:E155"/>
    <mergeCell ref="C156:E156"/>
    <mergeCell ref="C160:E160"/>
    <mergeCell ref="A131:G131"/>
    <mergeCell ref="A136:G136"/>
    <mergeCell ref="A144:G144"/>
    <mergeCell ref="C147:E147"/>
    <mergeCell ref="C148:E148"/>
    <mergeCell ref="C149:E149"/>
    <mergeCell ref="C167:F167"/>
    <mergeCell ref="C168:F168"/>
    <mergeCell ref="C169:G169"/>
    <mergeCell ref="A170:G170"/>
    <mergeCell ref="A172:G172"/>
    <mergeCell ref="A173:C173"/>
    <mergeCell ref="C161:E161"/>
    <mergeCell ref="C162:E162"/>
    <mergeCell ref="C163:E163"/>
    <mergeCell ref="C164:E164"/>
    <mergeCell ref="C165:E165"/>
    <mergeCell ref="C166:F166"/>
    <mergeCell ref="A180:C180"/>
    <mergeCell ref="A181:C181"/>
    <mergeCell ref="A182:C182"/>
    <mergeCell ref="A183:C183"/>
    <mergeCell ref="A184:C184"/>
    <mergeCell ref="A185:C185"/>
    <mergeCell ref="A174:C174"/>
    <mergeCell ref="A175:C175"/>
    <mergeCell ref="A176:C176"/>
    <mergeCell ref="A177:C177"/>
    <mergeCell ref="A178:C178"/>
    <mergeCell ref="A179:C179"/>
    <mergeCell ref="A192:C192"/>
    <mergeCell ref="A193:C193"/>
    <mergeCell ref="A194:C194"/>
    <mergeCell ref="A195:C195"/>
    <mergeCell ref="A196:C196"/>
    <mergeCell ref="A197:C197"/>
    <mergeCell ref="A186:C186"/>
    <mergeCell ref="A187:C187"/>
    <mergeCell ref="A188:C188"/>
    <mergeCell ref="A189:F189"/>
    <mergeCell ref="A190:J190"/>
    <mergeCell ref="A191:C191"/>
    <mergeCell ref="A205:G205"/>
    <mergeCell ref="A206:G206"/>
    <mergeCell ref="A207:G207"/>
    <mergeCell ref="A208:G208"/>
    <mergeCell ref="A209:G209"/>
    <mergeCell ref="A210:G210"/>
    <mergeCell ref="A198:C198"/>
    <mergeCell ref="A199:C199"/>
    <mergeCell ref="A200:E200"/>
    <mergeCell ref="A201:G201"/>
    <mergeCell ref="A203:G203"/>
    <mergeCell ref="A204:G204"/>
  </mergeCells>
  <printOptions horizontalCentered="1"/>
  <pageMargins left="0" right="0" top="0" bottom="0.27" header="0" footer="0"/>
  <pageSetup paperSize="9" scale="84" orientation="portrait" verticalDpi="300" r:id="rId1"/>
  <headerFooter alignWithMargins="0">
    <oddFooter>&amp;C&amp;"B Nazanin,Regular"صفحه &amp;P از &amp;N</oddFooter>
  </headerFooter>
  <rowBreaks count="5" manualBreakCount="5">
    <brk id="53" max="16383" man="1"/>
    <brk id="91" max="16383" man="1"/>
    <brk id="135" max="16383" man="1"/>
    <brk id="171" max="16383" man="1"/>
    <brk id="200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محمد حسین کارگر</dc:creator>
  <cp:lastModifiedBy>محمد حسین کارگر</cp:lastModifiedBy>
  <dcterms:created xsi:type="dcterms:W3CDTF">2019-05-23T04:10:28Z</dcterms:created>
  <dcterms:modified xsi:type="dcterms:W3CDTF">2019-07-19T07:20:31Z</dcterms:modified>
</cp:coreProperties>
</file>