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8\"/>
    </mc:Choice>
  </mc:AlternateContent>
  <bookViews>
    <workbookView xWindow="0" yWindow="0" windowWidth="19200" windowHeight="6648" firstSheet="14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7" r:id="rId26"/>
    <sheet name="27" sheetId="28" r:id="rId27"/>
    <sheet name="28" sheetId="29" r:id="rId28"/>
    <sheet name="29" sheetId="30" r:id="rId29"/>
    <sheet name="30" sheetId="31" r:id="rId30"/>
    <sheet name="31" sheetId="33" r:id="rId31"/>
  </sheets>
  <externalReferences>
    <externalReference r:id="rId32"/>
    <externalReference r:id="rId33"/>
  </externalReferences>
  <definedNames>
    <definedName name="lk">'[1]30'!$A$1:$E$44</definedName>
    <definedName name="_xlnm.Print_Area" localSheetId="22">'[1]30'!$A$1:$E$44</definedName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3" i="33" l="1"/>
  <c r="G166" i="7" l="1"/>
  <c r="C166" i="7"/>
  <c r="C169" i="7"/>
</calcChain>
</file>

<file path=xl/sharedStrings.xml><?xml version="1.0" encoding="utf-8"?>
<sst xmlns="http://schemas.openxmlformats.org/spreadsheetml/2006/main" count="14597" uniqueCount="262">
  <si>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</si>
  <si>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</si>
  <si>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</si>
  <si>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</si>
  <si>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</si>
  <si>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</si>
  <si>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</si>
  <si>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</si>
  <si>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</si>
  <si>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</si>
  <si>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</si>
  <si>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</si>
  <si>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</si>
  <si>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</si>
  <si>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</si>
  <si>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</si>
  <si>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</si>
  <si>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</si>
  <si>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</si>
  <si>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</si>
  <si>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</si>
  <si>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</si>
  <si>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</si>
  <si>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</si>
  <si>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</si>
  <si>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</si>
  <si>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</si>
  <si>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</si>
  <si>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</si>
  <si>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</si>
  <si>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</si>
  <si>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</si>
  <si>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</si>
  <si>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</si>
  <si>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</si>
  <si>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</si>
  <si>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</si>
  <si>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</si>
  <si>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</si>
  <si>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</si>
  <si>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</si>
  <si>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</si>
  <si>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</si>
  <si>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</si>
  <si>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</si>
  <si>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</si>
  <si>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</si>
  <si>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</si>
  <si>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</si>
  <si>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</si>
  <si>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</si>
  <si>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</si>
  <si>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</si>
  <si>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</si>
  <si>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</si>
  <si>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</si>
  <si>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</si>
  <si>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</si>
  <si>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</si>
  <si>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</si>
  <si>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</si>
  <si>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</si>
  <si>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</si>
  <si>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</si>
  <si>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</si>
  <si>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</si>
  <si>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</si>
  <si>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</si>
  <si>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</si>
  <si>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</si>
  <si>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</si>
  <si>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</si>
  <si>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</si>
  <si>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</si>
  <si>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</si>
  <si>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</si>
  <si>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</si>
  <si>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</si>
  <si>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</si>
  <si>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</si>
  <si>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</si>
  <si>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</si>
  <si>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</si>
  <si>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</si>
  <si>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</si>
  <si>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</si>
  <si>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</si>
  <si>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</si>
  <si>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</si>
  <si>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</si>
  <si>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</si>
  <si>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</si>
  <si>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</si>
  <si>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</si>
  <si>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</si>
  <si>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</si>
  <si>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</si>
  <si>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</si>
  <si>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</si>
  <si>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</si>
  <si>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</si>
  <si>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</si>
  <si>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</si>
  <si>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</si>
  <si>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</si>
  <si>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</si>
  <si>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</si>
  <si>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</si>
  <si>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</si>
  <si>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</si>
  <si>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</si>
  <si>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</si>
  <si>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</si>
  <si>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</si>
  <si>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</si>
  <si>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</si>
  <si>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</si>
  <si>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</si>
  <si>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</si>
  <si>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</si>
  <si>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</si>
  <si>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</si>
  <si>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</si>
  <si>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</si>
  <si>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</si>
  <si>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</si>
  <si>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</si>
  <si>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</si>
  <si>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</si>
  <si>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</si>
  <si>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</si>
  <si>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</si>
  <si>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</si>
  <si>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</si>
  <si>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</si>
  <si>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</si>
  <si>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</si>
  <si>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</si>
  <si>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</si>
  <si>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</si>
  <si>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</si>
  <si>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</si>
  <si>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</si>
  <si>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</si>
  <si>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</si>
  <si>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</si>
  <si>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</si>
  <si>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</si>
  <si>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</si>
  <si>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</si>
  <si>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</si>
  <si>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</si>
  <si>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</si>
  <si>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</si>
  <si>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</si>
  <si>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</si>
  <si>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</si>
  <si>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</si>
  <si>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</si>
  <si>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</si>
  <si>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</si>
  <si>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</si>
  <si>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</si>
  <si>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</si>
  <si>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</si>
  <si>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</si>
  <si>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</si>
  <si>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</si>
  <si>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</si>
  <si>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</si>
  <si>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</si>
  <si>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</si>
  <si>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</si>
  <si>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</si>
  <si>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</si>
  <si>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</si>
  <si>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</si>
  <si>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</si>
  <si>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</si>
  <si>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</si>
  <si>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</si>
  <si>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</si>
  <si>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</si>
  <si>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</si>
  <si>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</si>
  <si>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</si>
  <si>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</si>
  <si>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</si>
  <si>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</si>
  <si>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</si>
  <si>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</si>
  <si>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</si>
  <si>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</si>
  <si>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:156</t>
  </si>
  <si>
    <t>1398/06/01</t>
  </si>
  <si>
    <t/>
  </si>
  <si>
    <t>توقف سرد برنامه ریزی شده</t>
  </si>
  <si>
    <t>Plant</t>
  </si>
  <si>
    <t>شماره گزارش :157</t>
  </si>
  <si>
    <t>1398/06/02</t>
  </si>
  <si>
    <t>شماره گزارش :158</t>
  </si>
  <si>
    <t>1398/06/03</t>
  </si>
  <si>
    <t>شماره گزارش :159</t>
  </si>
  <si>
    <t>1398/06/04</t>
  </si>
  <si>
    <t>شماره گزارش :160</t>
  </si>
  <si>
    <t>1398/06/05</t>
  </si>
  <si>
    <t>شماره گزارش :161</t>
  </si>
  <si>
    <t>1398/06/06</t>
  </si>
  <si>
    <t>شماره گزارش :162</t>
  </si>
  <si>
    <t>1398/06/07</t>
  </si>
  <si>
    <t>شماره گزارش :163</t>
  </si>
  <si>
    <t>1398/06/08</t>
  </si>
  <si>
    <t>شماره گزارش :164</t>
  </si>
  <si>
    <t>1398/06/09</t>
  </si>
  <si>
    <t>1- مقادیر اصلاحی مربوط به فروش گندله به شرکت احیاء چادرملو در ماههای تیر و مرداد (اصلاح خطای سیستم توزین نوار CV11 به میران 6.23 درصد) در این گزارش اعمال گردیده است.</t>
  </si>
  <si>
    <t>شماره گزارش :165</t>
  </si>
  <si>
    <t>1398/06/10</t>
  </si>
  <si>
    <t>شماره گزارش :166</t>
  </si>
  <si>
    <t>1398/06/11</t>
  </si>
  <si>
    <t>شماره گزارش :167</t>
  </si>
  <si>
    <t>1398/06/12</t>
  </si>
  <si>
    <t>شماره گزارش :168</t>
  </si>
  <si>
    <t>1398/06/13</t>
  </si>
  <si>
    <t>شماره گزارش :169</t>
  </si>
  <si>
    <t>1398/06/14</t>
  </si>
  <si>
    <t>شماره گزارش :170</t>
  </si>
  <si>
    <t>1398/06/15</t>
  </si>
  <si>
    <t>شماره گزارش :171</t>
  </si>
  <si>
    <t>1398/06/16</t>
  </si>
  <si>
    <t>شماره گزارش :172</t>
  </si>
  <si>
    <t>1398/06/17</t>
  </si>
  <si>
    <t>شماره گزارش :173</t>
  </si>
  <si>
    <t>1398/06/18</t>
  </si>
  <si>
    <t>شماره گزارش :174</t>
  </si>
  <si>
    <t>1398/06/19</t>
  </si>
  <si>
    <t>شماره گزارش :175</t>
  </si>
  <si>
    <t>1398/06/20</t>
  </si>
  <si>
    <t>شماره گزارش :176</t>
  </si>
  <si>
    <t>1398/06/21</t>
  </si>
  <si>
    <t>شماره گزارش :177</t>
  </si>
  <si>
    <t>1398/06/22</t>
  </si>
  <si>
    <t>شماره گزارش :178</t>
  </si>
  <si>
    <t>1398/06/23</t>
  </si>
  <si>
    <t>شماره گزارش :179</t>
  </si>
  <si>
    <t>1398/06/24</t>
  </si>
  <si>
    <t>شماره گزارش :180</t>
  </si>
  <si>
    <t>1398/06/25</t>
  </si>
  <si>
    <t>شماره گزارش :181</t>
  </si>
  <si>
    <t>1398/06/26</t>
  </si>
  <si>
    <t>شماره گزارش :182</t>
  </si>
  <si>
    <t>1398/06/27</t>
  </si>
  <si>
    <t>شماره گزارش :183</t>
  </si>
  <si>
    <t>1398/06/28</t>
  </si>
  <si>
    <t>شماره گزارش :184</t>
  </si>
  <si>
    <t>1398/06/29</t>
  </si>
  <si>
    <t>شماره گزارش :185</t>
  </si>
  <si>
    <t>1398/06/30</t>
  </si>
  <si>
    <t>شماره گزارش :186</t>
  </si>
  <si>
    <t>1398/06/31</t>
  </si>
  <si>
    <t>710TG1</t>
  </si>
  <si>
    <t>اضطراري</t>
  </si>
  <si>
    <t>توقف تولید بدلیل گیر کردن زنجیر تراولینگ (افتادن و گیر کردن یکعدد از سیل کستینگ های زون 4 لابلای زنجیر و اسپراکت هد شفت)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</si>
</sst>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164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/>
  </cellStyleXfs>
  <cellXfs count="249">
    <xf numFmtId="164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0" fillId="0" borderId="19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0" xfId="5" applyNumberFormat="1" applyFont="1" applyBorder="1" applyAlignment="1">
      <alignment horizontal="center" vertical="center"/>
    </xf>
    <xf numFmtId="164" fontId="23" fillId="0" borderId="34" xfId="5" applyNumberFormat="1" applyFont="1" applyBorder="1" applyAlignment="1">
      <alignment vertical="center"/>
    </xf>
    <xf numFmtId="164" fontId="20" fillId="0" borderId="18" xfId="5" applyNumberFormat="1" applyFont="1" applyBorder="1" applyAlignment="1">
      <alignment horizontal="center" vertical="center"/>
    </xf>
    <xf numFmtId="164" fontId="23" fillId="0" borderId="17" xfId="5" applyNumberFormat="1" applyFont="1" applyBorder="1" applyAlignment="1">
      <alignment vertical="center"/>
    </xf>
    <xf numFmtId="164" fontId="20" fillId="0" borderId="15" xfId="5" applyNumberFormat="1" applyFont="1" applyFill="1" applyBorder="1" applyAlignment="1">
      <alignment horizontal="center" vertical="center"/>
    </xf>
    <xf numFmtId="164" fontId="20" fillId="0" borderId="14" xfId="5" applyNumberFormat="1" applyFont="1" applyFill="1" applyBorder="1" applyAlignment="1">
      <alignment vertical="center"/>
    </xf>
    <xf numFmtId="164" fontId="10" fillId="0" borderId="15" xfId="5" applyNumberFormat="1" applyFont="1" applyFill="1" applyBorder="1" applyAlignment="1">
      <alignment horizontal="center" vertical="center"/>
    </xf>
    <xf numFmtId="164" fontId="10" fillId="0" borderId="14" xfId="5" applyNumberFormat="1" applyFont="1" applyFill="1" applyBorder="1" applyAlignment="1">
      <alignment vertical="center"/>
    </xf>
    <xf numFmtId="164" fontId="10" fillId="0" borderId="8" xfId="5" applyNumberFormat="1" applyFont="1" applyFill="1" applyBorder="1" applyAlignment="1">
      <alignment horizontal="center" vertical="center"/>
    </xf>
    <xf numFmtId="164" fontId="10" fillId="0" borderId="7" xfId="5" applyNumberFormat="1" applyFont="1" applyFill="1" applyBorder="1" applyAlignment="1">
      <alignment vertical="center"/>
    </xf>
    <xf numFmtId="164" fontId="10" fillId="0" borderId="14" xfId="5" applyNumberFormat="1" applyFont="1" applyBorder="1" applyAlignment="1">
      <alignment vertical="center"/>
    </xf>
    <xf numFmtId="164" fontId="10" fillId="0" borderId="17" xfId="5" applyNumberFormat="1" applyFont="1" applyBorder="1" applyAlignment="1">
      <alignment horizontal="right" vertical="center" indent="2"/>
    </xf>
    <xf numFmtId="164" fontId="10" fillId="0" borderId="14" xfId="5" applyNumberFormat="1" applyFont="1" applyBorder="1" applyAlignment="1">
      <alignment horizontal="right" vertical="center" indent="2"/>
    </xf>
    <xf numFmtId="164" fontId="10" fillId="0" borderId="7" xfId="5" applyNumberFormat="1" applyFont="1" applyBorder="1" applyAlignment="1">
      <alignment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" fontId="12" fillId="0" borderId="32" xfId="1" applyNumberFormat="1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</cellXfs>
  <cellStyles count="6">
    <cellStyle name="Comma 2" xfId="4"/>
    <cellStyle name="Normal" xfId="0" builtinId="0"/>
    <cellStyle name="Normal 13 21" xfId="1"/>
    <cellStyle name="Normal 2 27" xfId="2"/>
    <cellStyle name="Normal 2 27 24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0826592"/>
        <c:axId val="-670826048"/>
      </c:lineChart>
      <c:catAx>
        <c:axId val="-6708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70826048"/>
        <c:crosses val="autoZero"/>
        <c:auto val="1"/>
        <c:lblAlgn val="ctr"/>
        <c:lblOffset val="100"/>
        <c:noMultiLvlLbl val="0"/>
      </c:catAx>
      <c:valAx>
        <c:axId val="-6708260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708265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212768"/>
        <c:axId val="-6322149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212768"/>
        <c:axId val="-632214944"/>
      </c:lineChart>
      <c:catAx>
        <c:axId val="-6322127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14944"/>
        <c:crosses val="autoZero"/>
        <c:auto val="1"/>
        <c:lblAlgn val="ctr"/>
        <c:lblOffset val="100"/>
        <c:noMultiLvlLbl val="0"/>
      </c:catAx>
      <c:valAx>
        <c:axId val="-6322149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2127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2216032"/>
        <c:axId val="-632218208"/>
      </c:lineChart>
      <c:catAx>
        <c:axId val="-6322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18208"/>
        <c:crosses val="autoZero"/>
        <c:auto val="1"/>
        <c:lblAlgn val="ctr"/>
        <c:lblOffset val="100"/>
        <c:noMultiLvlLbl val="0"/>
      </c:catAx>
      <c:valAx>
        <c:axId val="-6322182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22160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2213856"/>
        <c:axId val="-6322122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2213856"/>
        <c:axId val="-632212224"/>
      </c:lineChart>
      <c:catAx>
        <c:axId val="-632213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12224"/>
        <c:crosses val="autoZero"/>
        <c:auto val="1"/>
        <c:lblAlgn val="ctr"/>
        <c:lblOffset val="100"/>
        <c:noMultiLvlLbl val="0"/>
      </c:catAx>
      <c:valAx>
        <c:axId val="-6322122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2213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831984"/>
        <c:axId val="-631831440"/>
      </c:lineChart>
      <c:catAx>
        <c:axId val="-63183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831440"/>
        <c:crosses val="autoZero"/>
        <c:auto val="1"/>
        <c:lblAlgn val="ctr"/>
        <c:lblOffset val="100"/>
        <c:noMultiLvlLbl val="0"/>
      </c:catAx>
      <c:valAx>
        <c:axId val="-631831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831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1832528"/>
        <c:axId val="-6318330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832528"/>
        <c:axId val="-631833072"/>
      </c:lineChart>
      <c:catAx>
        <c:axId val="-631832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833072"/>
        <c:crosses val="autoZero"/>
        <c:auto val="1"/>
        <c:lblAlgn val="ctr"/>
        <c:lblOffset val="100"/>
        <c:noMultiLvlLbl val="0"/>
      </c:catAx>
      <c:valAx>
        <c:axId val="-6318330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1832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827632"/>
        <c:axId val="-631827088"/>
      </c:lineChart>
      <c:catAx>
        <c:axId val="-63182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827088"/>
        <c:crosses val="autoZero"/>
        <c:auto val="1"/>
        <c:lblAlgn val="ctr"/>
        <c:lblOffset val="100"/>
        <c:noMultiLvlLbl val="0"/>
      </c:catAx>
      <c:valAx>
        <c:axId val="-6318270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827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1829808"/>
        <c:axId val="-6312828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829808"/>
        <c:axId val="-631282816"/>
      </c:lineChart>
      <c:catAx>
        <c:axId val="-6318298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282816"/>
        <c:crosses val="autoZero"/>
        <c:auto val="1"/>
        <c:lblAlgn val="ctr"/>
        <c:lblOffset val="100"/>
        <c:noMultiLvlLbl val="0"/>
      </c:catAx>
      <c:valAx>
        <c:axId val="-6312828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18298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281184"/>
        <c:axId val="-631283360"/>
      </c:lineChart>
      <c:catAx>
        <c:axId val="-6312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283360"/>
        <c:crosses val="autoZero"/>
        <c:auto val="1"/>
        <c:lblAlgn val="ctr"/>
        <c:lblOffset val="100"/>
        <c:noMultiLvlLbl val="0"/>
      </c:catAx>
      <c:valAx>
        <c:axId val="-631283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281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1283904"/>
        <c:axId val="-631281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283904"/>
        <c:axId val="-631281728"/>
      </c:lineChart>
      <c:catAx>
        <c:axId val="-6312839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281728"/>
        <c:crosses val="autoZero"/>
        <c:auto val="1"/>
        <c:lblAlgn val="ctr"/>
        <c:lblOffset val="100"/>
        <c:noMultiLvlLbl val="0"/>
      </c:catAx>
      <c:valAx>
        <c:axId val="-631281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12839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280640"/>
        <c:axId val="-631277920"/>
      </c:lineChart>
      <c:catAx>
        <c:axId val="-6312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277920"/>
        <c:crosses val="autoZero"/>
        <c:auto val="1"/>
        <c:lblAlgn val="ctr"/>
        <c:lblOffset val="100"/>
        <c:noMultiLvlLbl val="0"/>
      </c:catAx>
      <c:valAx>
        <c:axId val="-6312779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2806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3543600"/>
        <c:axId val="-6335403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543600"/>
        <c:axId val="-633540336"/>
      </c:lineChart>
      <c:catAx>
        <c:axId val="-6335436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540336"/>
        <c:crosses val="autoZero"/>
        <c:auto val="1"/>
        <c:lblAlgn val="ctr"/>
        <c:lblOffset val="100"/>
        <c:noMultiLvlLbl val="0"/>
      </c:catAx>
      <c:valAx>
        <c:axId val="-6335403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35436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1150688"/>
        <c:axId val="-6311447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150688"/>
        <c:axId val="-631144704"/>
      </c:lineChart>
      <c:catAx>
        <c:axId val="-631150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144704"/>
        <c:crosses val="autoZero"/>
        <c:auto val="1"/>
        <c:lblAlgn val="ctr"/>
        <c:lblOffset val="100"/>
        <c:noMultiLvlLbl val="0"/>
      </c:catAx>
      <c:valAx>
        <c:axId val="-6311447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1150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149600"/>
        <c:axId val="-631147968"/>
      </c:lineChart>
      <c:catAx>
        <c:axId val="-63114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147968"/>
        <c:crosses val="autoZero"/>
        <c:auto val="1"/>
        <c:lblAlgn val="ctr"/>
        <c:lblOffset val="100"/>
        <c:noMultiLvlLbl val="0"/>
      </c:catAx>
      <c:valAx>
        <c:axId val="-6311479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1496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1145248"/>
        <c:axId val="-6311512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145248"/>
        <c:axId val="-631151232"/>
      </c:lineChart>
      <c:catAx>
        <c:axId val="-631145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151232"/>
        <c:crosses val="autoZero"/>
        <c:auto val="1"/>
        <c:lblAlgn val="ctr"/>
        <c:lblOffset val="100"/>
        <c:noMultiLvlLbl val="0"/>
      </c:catAx>
      <c:valAx>
        <c:axId val="-6311512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11452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146880"/>
        <c:axId val="-629806608"/>
      </c:lineChart>
      <c:catAx>
        <c:axId val="-63114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9806608"/>
        <c:crosses val="autoZero"/>
        <c:auto val="1"/>
        <c:lblAlgn val="ctr"/>
        <c:lblOffset val="100"/>
        <c:noMultiLvlLbl val="0"/>
      </c:catAx>
      <c:valAx>
        <c:axId val="-629806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146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9812592"/>
        <c:axId val="-629812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9812592"/>
        <c:axId val="-629812048"/>
      </c:lineChart>
      <c:catAx>
        <c:axId val="-6298125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9812048"/>
        <c:crosses val="autoZero"/>
        <c:auto val="1"/>
        <c:lblAlgn val="ctr"/>
        <c:lblOffset val="100"/>
        <c:noMultiLvlLbl val="0"/>
      </c:catAx>
      <c:valAx>
        <c:axId val="-629812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98125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9807696"/>
        <c:axId val="-629807152"/>
      </c:lineChart>
      <c:catAx>
        <c:axId val="-62980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9807152"/>
        <c:crosses val="autoZero"/>
        <c:auto val="1"/>
        <c:lblAlgn val="ctr"/>
        <c:lblOffset val="100"/>
        <c:noMultiLvlLbl val="0"/>
      </c:catAx>
      <c:valAx>
        <c:axId val="-6298071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98076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9809328"/>
        <c:axId val="-629808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9809328"/>
        <c:axId val="-629808784"/>
      </c:lineChart>
      <c:catAx>
        <c:axId val="-6298093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9808784"/>
        <c:crosses val="autoZero"/>
        <c:auto val="1"/>
        <c:lblAlgn val="ctr"/>
        <c:lblOffset val="100"/>
        <c:noMultiLvlLbl val="0"/>
      </c:catAx>
      <c:valAx>
        <c:axId val="-629808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98093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519280"/>
        <c:axId val="-631521456"/>
      </c:lineChart>
      <c:catAx>
        <c:axId val="-63151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521456"/>
        <c:crosses val="autoZero"/>
        <c:auto val="1"/>
        <c:lblAlgn val="ctr"/>
        <c:lblOffset val="100"/>
        <c:noMultiLvlLbl val="0"/>
      </c:catAx>
      <c:valAx>
        <c:axId val="-631521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5192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1514928"/>
        <c:axId val="-6315181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514928"/>
        <c:axId val="-631518192"/>
      </c:lineChart>
      <c:catAx>
        <c:axId val="-6315149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518192"/>
        <c:crosses val="autoZero"/>
        <c:auto val="1"/>
        <c:lblAlgn val="ctr"/>
        <c:lblOffset val="100"/>
        <c:noMultiLvlLbl val="0"/>
      </c:catAx>
      <c:valAx>
        <c:axId val="-6315181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15149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516560"/>
        <c:axId val="-631517648"/>
      </c:lineChart>
      <c:catAx>
        <c:axId val="-63151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517648"/>
        <c:crosses val="autoZero"/>
        <c:auto val="1"/>
        <c:lblAlgn val="ctr"/>
        <c:lblOffset val="100"/>
        <c:noMultiLvlLbl val="0"/>
      </c:catAx>
      <c:valAx>
        <c:axId val="-6315176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5165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540880"/>
        <c:axId val="-633551216"/>
      </c:lineChart>
      <c:catAx>
        <c:axId val="-63354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551216"/>
        <c:crosses val="autoZero"/>
        <c:auto val="1"/>
        <c:lblAlgn val="ctr"/>
        <c:lblOffset val="100"/>
        <c:noMultiLvlLbl val="0"/>
      </c:catAx>
      <c:valAx>
        <c:axId val="-6335512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3540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1514384"/>
        <c:axId val="-6312909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514384"/>
        <c:axId val="-631290976"/>
      </c:lineChart>
      <c:catAx>
        <c:axId val="-6315143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290976"/>
        <c:crosses val="autoZero"/>
        <c:auto val="1"/>
        <c:lblAlgn val="ctr"/>
        <c:lblOffset val="100"/>
        <c:noMultiLvlLbl val="0"/>
      </c:catAx>
      <c:valAx>
        <c:axId val="-6312909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15143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295328"/>
        <c:axId val="-631294240"/>
      </c:lineChart>
      <c:catAx>
        <c:axId val="-63129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294240"/>
        <c:crosses val="autoZero"/>
        <c:auto val="1"/>
        <c:lblAlgn val="ctr"/>
        <c:lblOffset val="100"/>
        <c:noMultiLvlLbl val="0"/>
      </c:catAx>
      <c:valAx>
        <c:axId val="-6312942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2953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1293696"/>
        <c:axId val="-631294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1293696"/>
        <c:axId val="-631294784"/>
      </c:lineChart>
      <c:catAx>
        <c:axId val="-6312936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294784"/>
        <c:crosses val="autoZero"/>
        <c:auto val="1"/>
        <c:lblAlgn val="ctr"/>
        <c:lblOffset val="100"/>
        <c:noMultiLvlLbl val="0"/>
      </c:catAx>
      <c:valAx>
        <c:axId val="-631294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12936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1289344"/>
        <c:axId val="-631288800"/>
      </c:lineChart>
      <c:catAx>
        <c:axId val="-63128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1288800"/>
        <c:crosses val="autoZero"/>
        <c:auto val="1"/>
        <c:lblAlgn val="ctr"/>
        <c:lblOffset val="100"/>
        <c:noMultiLvlLbl val="0"/>
      </c:catAx>
      <c:valAx>
        <c:axId val="-6312888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12893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8330688"/>
        <c:axId val="-6283334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8330688"/>
        <c:axId val="-628333408"/>
      </c:lineChart>
      <c:catAx>
        <c:axId val="-628330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8333408"/>
        <c:crosses val="autoZero"/>
        <c:auto val="1"/>
        <c:lblAlgn val="ctr"/>
        <c:lblOffset val="100"/>
        <c:noMultiLvlLbl val="0"/>
      </c:catAx>
      <c:valAx>
        <c:axId val="-6283334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8330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8328512"/>
        <c:axId val="-628327968"/>
      </c:lineChart>
      <c:catAx>
        <c:axId val="-6283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8327968"/>
        <c:crosses val="autoZero"/>
        <c:auto val="1"/>
        <c:lblAlgn val="ctr"/>
        <c:lblOffset val="100"/>
        <c:noMultiLvlLbl val="0"/>
      </c:catAx>
      <c:valAx>
        <c:axId val="-6283279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83285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8329056"/>
        <c:axId val="-6283274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8329056"/>
        <c:axId val="-628327424"/>
      </c:lineChart>
      <c:catAx>
        <c:axId val="-628329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8327424"/>
        <c:crosses val="autoZero"/>
        <c:auto val="1"/>
        <c:lblAlgn val="ctr"/>
        <c:lblOffset val="100"/>
        <c:noMultiLvlLbl val="0"/>
      </c:catAx>
      <c:valAx>
        <c:axId val="-6283274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8329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8331776"/>
        <c:axId val="-630649920"/>
      </c:lineChart>
      <c:catAx>
        <c:axId val="-6283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649920"/>
        <c:crosses val="autoZero"/>
        <c:auto val="1"/>
        <c:lblAlgn val="ctr"/>
        <c:lblOffset val="100"/>
        <c:noMultiLvlLbl val="0"/>
      </c:catAx>
      <c:valAx>
        <c:axId val="-6306499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83317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0655360"/>
        <c:axId val="-6306537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0655360"/>
        <c:axId val="-630653728"/>
      </c:lineChart>
      <c:catAx>
        <c:axId val="-6306553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653728"/>
        <c:crosses val="autoZero"/>
        <c:auto val="1"/>
        <c:lblAlgn val="ctr"/>
        <c:lblOffset val="100"/>
        <c:noMultiLvlLbl val="0"/>
      </c:catAx>
      <c:valAx>
        <c:axId val="-6306537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06553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0648288"/>
        <c:axId val="-630654272"/>
      </c:lineChart>
      <c:catAx>
        <c:axId val="-6306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654272"/>
        <c:crosses val="autoZero"/>
        <c:auto val="1"/>
        <c:lblAlgn val="ctr"/>
        <c:lblOffset val="100"/>
        <c:noMultiLvlLbl val="0"/>
      </c:catAx>
      <c:valAx>
        <c:axId val="-6306542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06482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3553392"/>
        <c:axId val="-6335506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553392"/>
        <c:axId val="-633550672"/>
      </c:lineChart>
      <c:catAx>
        <c:axId val="-6335533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550672"/>
        <c:crosses val="autoZero"/>
        <c:auto val="1"/>
        <c:lblAlgn val="ctr"/>
        <c:lblOffset val="100"/>
        <c:noMultiLvlLbl val="0"/>
      </c:catAx>
      <c:valAx>
        <c:axId val="-6335506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35533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0652096"/>
        <c:axId val="-630651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0652096"/>
        <c:axId val="-630651008"/>
      </c:lineChart>
      <c:catAx>
        <c:axId val="-6306520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0651008"/>
        <c:crosses val="autoZero"/>
        <c:auto val="1"/>
        <c:lblAlgn val="ctr"/>
        <c:lblOffset val="100"/>
        <c:noMultiLvlLbl val="0"/>
      </c:catAx>
      <c:valAx>
        <c:axId val="-630651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06520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9284544"/>
        <c:axId val="-629283456"/>
      </c:lineChart>
      <c:catAx>
        <c:axId val="-6292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9283456"/>
        <c:crosses val="autoZero"/>
        <c:auto val="1"/>
        <c:lblAlgn val="ctr"/>
        <c:lblOffset val="100"/>
        <c:noMultiLvlLbl val="0"/>
      </c:catAx>
      <c:valAx>
        <c:axId val="-6292834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92845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9282912"/>
        <c:axId val="-6292823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9282912"/>
        <c:axId val="-629282368"/>
      </c:lineChart>
      <c:catAx>
        <c:axId val="-6292829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9282368"/>
        <c:crosses val="autoZero"/>
        <c:auto val="1"/>
        <c:lblAlgn val="ctr"/>
        <c:lblOffset val="100"/>
        <c:noMultiLvlLbl val="0"/>
      </c:catAx>
      <c:valAx>
        <c:axId val="-6292823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92829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9286176"/>
        <c:axId val="-629280736"/>
      </c:lineChart>
      <c:catAx>
        <c:axId val="-6292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9280736"/>
        <c:crosses val="autoZero"/>
        <c:auto val="1"/>
        <c:lblAlgn val="ctr"/>
        <c:lblOffset val="100"/>
        <c:noMultiLvlLbl val="0"/>
      </c:catAx>
      <c:valAx>
        <c:axId val="-6292807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9286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9285088"/>
        <c:axId val="-6266312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9285088"/>
        <c:axId val="-626631264"/>
      </c:lineChart>
      <c:catAx>
        <c:axId val="-6292850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1264"/>
        <c:crosses val="autoZero"/>
        <c:auto val="1"/>
        <c:lblAlgn val="ctr"/>
        <c:lblOffset val="100"/>
        <c:noMultiLvlLbl val="0"/>
      </c:catAx>
      <c:valAx>
        <c:axId val="-6266312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92850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644864"/>
        <c:axId val="-626630176"/>
      </c:lineChart>
      <c:catAx>
        <c:axId val="-6266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0176"/>
        <c:crosses val="autoZero"/>
        <c:auto val="1"/>
        <c:lblAlgn val="ctr"/>
        <c:lblOffset val="100"/>
        <c:noMultiLvlLbl val="0"/>
      </c:catAx>
      <c:valAx>
        <c:axId val="-6266301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66448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6653568"/>
        <c:axId val="-6266394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6653568"/>
        <c:axId val="-626639424"/>
      </c:lineChart>
      <c:catAx>
        <c:axId val="-6266535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9424"/>
        <c:crosses val="autoZero"/>
        <c:auto val="1"/>
        <c:lblAlgn val="ctr"/>
        <c:lblOffset val="100"/>
        <c:noMultiLvlLbl val="0"/>
      </c:catAx>
      <c:valAx>
        <c:axId val="-6266394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66535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629632"/>
        <c:axId val="-626656832"/>
      </c:lineChart>
      <c:catAx>
        <c:axId val="-6266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56832"/>
        <c:crosses val="autoZero"/>
        <c:auto val="1"/>
        <c:lblAlgn val="ctr"/>
        <c:lblOffset val="100"/>
        <c:noMultiLvlLbl val="0"/>
      </c:catAx>
      <c:valAx>
        <c:axId val="-6266568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66296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6644320"/>
        <c:axId val="-6266399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6644320"/>
        <c:axId val="-626639968"/>
      </c:lineChart>
      <c:catAx>
        <c:axId val="-626644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9968"/>
        <c:crosses val="autoZero"/>
        <c:auto val="1"/>
        <c:lblAlgn val="ctr"/>
        <c:lblOffset val="100"/>
        <c:noMultiLvlLbl val="0"/>
      </c:catAx>
      <c:valAx>
        <c:axId val="-6266399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66443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647584"/>
        <c:axId val="-626636704"/>
      </c:lineChart>
      <c:catAx>
        <c:axId val="-62664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6704"/>
        <c:crosses val="autoZero"/>
        <c:auto val="1"/>
        <c:lblAlgn val="ctr"/>
        <c:lblOffset val="100"/>
        <c:noMultiLvlLbl val="0"/>
      </c:catAx>
      <c:valAx>
        <c:axId val="-6266367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66475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549040"/>
        <c:axId val="-633547408"/>
      </c:lineChart>
      <c:catAx>
        <c:axId val="-63354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547408"/>
        <c:crosses val="autoZero"/>
        <c:auto val="1"/>
        <c:lblAlgn val="ctr"/>
        <c:lblOffset val="100"/>
        <c:noMultiLvlLbl val="0"/>
      </c:catAx>
      <c:valAx>
        <c:axId val="-6335474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3549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6636160"/>
        <c:axId val="-626638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6636160"/>
        <c:axId val="-626638880"/>
      </c:lineChart>
      <c:catAx>
        <c:axId val="-6266361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8880"/>
        <c:crosses val="autoZero"/>
        <c:auto val="1"/>
        <c:lblAlgn val="ctr"/>
        <c:lblOffset val="100"/>
        <c:noMultiLvlLbl val="0"/>
      </c:catAx>
      <c:valAx>
        <c:axId val="-626638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66361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635616"/>
        <c:axId val="-626656288"/>
      </c:lineChart>
      <c:catAx>
        <c:axId val="-62663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56288"/>
        <c:crosses val="autoZero"/>
        <c:auto val="1"/>
        <c:lblAlgn val="ctr"/>
        <c:lblOffset val="100"/>
        <c:noMultiLvlLbl val="0"/>
      </c:catAx>
      <c:valAx>
        <c:axId val="-6266562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66356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6634528"/>
        <c:axId val="-6266513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6634528"/>
        <c:axId val="-626651392"/>
      </c:lineChart>
      <c:catAx>
        <c:axId val="-626634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51392"/>
        <c:crosses val="autoZero"/>
        <c:auto val="1"/>
        <c:lblAlgn val="ctr"/>
        <c:lblOffset val="100"/>
        <c:noMultiLvlLbl val="0"/>
      </c:catAx>
      <c:valAx>
        <c:axId val="-6266513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6634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625280"/>
        <c:axId val="-626633984"/>
      </c:lineChart>
      <c:catAx>
        <c:axId val="-6266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3984"/>
        <c:crosses val="autoZero"/>
        <c:auto val="1"/>
        <c:lblAlgn val="ctr"/>
        <c:lblOffset val="100"/>
        <c:noMultiLvlLbl val="0"/>
      </c:catAx>
      <c:valAx>
        <c:axId val="-6266339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66252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6637792"/>
        <c:axId val="-6266372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6637792"/>
        <c:axId val="-626637248"/>
      </c:lineChart>
      <c:catAx>
        <c:axId val="-6266377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7248"/>
        <c:crosses val="autoZero"/>
        <c:auto val="1"/>
        <c:lblAlgn val="ctr"/>
        <c:lblOffset val="100"/>
        <c:noMultiLvlLbl val="0"/>
      </c:catAx>
      <c:valAx>
        <c:axId val="-6266372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66377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627456"/>
        <c:axId val="-626654112"/>
      </c:lineChart>
      <c:catAx>
        <c:axId val="-62662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54112"/>
        <c:crosses val="autoZero"/>
        <c:auto val="1"/>
        <c:lblAlgn val="ctr"/>
        <c:lblOffset val="100"/>
        <c:noMultiLvlLbl val="0"/>
      </c:catAx>
      <c:valAx>
        <c:axId val="-6266541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66274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6626912"/>
        <c:axId val="-6266328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6626912"/>
        <c:axId val="-626632896"/>
      </c:lineChart>
      <c:catAx>
        <c:axId val="-6266269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2896"/>
        <c:crosses val="autoZero"/>
        <c:auto val="1"/>
        <c:lblAlgn val="ctr"/>
        <c:lblOffset val="100"/>
        <c:noMultiLvlLbl val="0"/>
      </c:catAx>
      <c:valAx>
        <c:axId val="-6266328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66269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632352"/>
        <c:axId val="-626631808"/>
      </c:lineChart>
      <c:catAx>
        <c:axId val="-62663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31808"/>
        <c:crosses val="autoZero"/>
        <c:auto val="1"/>
        <c:lblAlgn val="ctr"/>
        <c:lblOffset val="100"/>
        <c:noMultiLvlLbl val="0"/>
      </c:catAx>
      <c:valAx>
        <c:axId val="-6266318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66323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0.13880362416052333</c:v>
              </c:pt>
              <c:pt idx="16" formatCode="0.0%">
                <c:v>0</c:v>
              </c:pt>
              <c:pt idx="22" formatCode="0.0%">
                <c:v>4.6267874720174441E-2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6657376"/>
        <c:axId val="-6266530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0.49931788217307554</c:v>
              </c:pt>
              <c:pt idx="10">
                <c:v>0.61111111111111116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6657376"/>
        <c:axId val="-626653024"/>
      </c:lineChart>
      <c:catAx>
        <c:axId val="-6266573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6653024"/>
        <c:crosses val="autoZero"/>
        <c:auto val="1"/>
        <c:lblAlgn val="ctr"/>
        <c:lblOffset val="100"/>
        <c:noMultiLvlLbl val="0"/>
      </c:catAx>
      <c:valAx>
        <c:axId val="-6266530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66573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6642144"/>
        <c:axId val="-625139872"/>
      </c:lineChart>
      <c:catAx>
        <c:axId val="-6266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5139872"/>
        <c:crosses val="autoZero"/>
        <c:auto val="1"/>
        <c:lblAlgn val="ctr"/>
        <c:lblOffset val="100"/>
        <c:noMultiLvlLbl val="0"/>
      </c:catAx>
      <c:valAx>
        <c:axId val="-6251398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66421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3551760"/>
        <c:axId val="-6335452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551760"/>
        <c:axId val="-633545232"/>
      </c:lineChart>
      <c:catAx>
        <c:axId val="-6335517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545232"/>
        <c:crosses val="autoZero"/>
        <c:auto val="1"/>
        <c:lblAlgn val="ctr"/>
        <c:lblOffset val="100"/>
        <c:noMultiLvlLbl val="0"/>
      </c:catAx>
      <c:valAx>
        <c:axId val="-6335452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35517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25151840"/>
        <c:axId val="-625123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25151840"/>
        <c:axId val="-625123552"/>
      </c:lineChart>
      <c:catAx>
        <c:axId val="-6251518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5123552"/>
        <c:crosses val="autoZero"/>
        <c:auto val="1"/>
        <c:lblAlgn val="ctr"/>
        <c:lblOffset val="100"/>
        <c:noMultiLvlLbl val="0"/>
      </c:catAx>
      <c:valAx>
        <c:axId val="-625123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251518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5144224"/>
        <c:axId val="-625142592"/>
      </c:lineChart>
      <c:catAx>
        <c:axId val="-6251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25142592"/>
        <c:crosses val="autoZero"/>
        <c:auto val="1"/>
        <c:lblAlgn val="ctr"/>
        <c:lblOffset val="100"/>
        <c:noMultiLvlLbl val="0"/>
      </c:catAx>
      <c:valAx>
        <c:axId val="-625142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251442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</c:v>
              </c:pt>
              <c:pt idx="8" formatCode="0.0%">
                <c:v>2.9032256848854313E-2</c:v>
              </c:pt>
              <c:pt idx="16" formatCode="0.0%">
                <c:v>0.13291438405378647</c:v>
              </c:pt>
              <c:pt idx="22" formatCode="0.0%">
                <c:v>5.3982213634213592E-2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70815712"/>
        <c:axId val="-670822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0.2322580547908345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0.4446100364590686</c:v>
              </c:pt>
              <c:pt idx="21">
                <c:v>0.61870503597122306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0815712"/>
        <c:axId val="-670822784"/>
      </c:lineChart>
      <c:catAx>
        <c:axId val="-6708157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70822784"/>
        <c:crosses val="autoZero"/>
        <c:auto val="1"/>
        <c:lblAlgn val="ctr"/>
        <c:lblOffset val="100"/>
        <c:noMultiLvlLbl val="0"/>
      </c:catAx>
      <c:valAx>
        <c:axId val="-670822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708157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548496"/>
        <c:axId val="-633554480"/>
      </c:lineChart>
      <c:catAx>
        <c:axId val="-63354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554480"/>
        <c:crosses val="autoZero"/>
        <c:auto val="1"/>
        <c:lblAlgn val="ctr"/>
        <c:lblOffset val="100"/>
        <c:noMultiLvlLbl val="0"/>
      </c:catAx>
      <c:valAx>
        <c:axId val="-63355448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35484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633545776"/>
        <c:axId val="-6335446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545776"/>
        <c:axId val="-633544688"/>
      </c:lineChart>
      <c:catAx>
        <c:axId val="-6335457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3544688"/>
        <c:crosses val="autoZero"/>
        <c:auto val="1"/>
        <c:lblAlgn val="ctr"/>
        <c:lblOffset val="100"/>
        <c:noMultiLvlLbl val="0"/>
      </c:catAx>
      <c:valAx>
        <c:axId val="-6335446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6335457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33553936"/>
        <c:axId val="-632216576"/>
      </c:lineChart>
      <c:catAx>
        <c:axId val="-63355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632216576"/>
        <c:crosses val="autoZero"/>
        <c:auto val="1"/>
        <c:lblAlgn val="ctr"/>
        <c:lblOffset val="100"/>
        <c:noMultiLvlLbl val="0"/>
      </c:catAx>
      <c:valAx>
        <c:axId val="-632216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6335539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000871" y="19050"/>
          <a:ext cx="443368" cy="14859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66675</xdr:colOff>
      <xdr:row>0</xdr:row>
      <xdr:rowOff>95248</xdr:rowOff>
    </xdr:from>
    <xdr:ext cx="1277874" cy="552452"/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60340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000871" y="19050"/>
          <a:ext cx="443368" cy="16383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66675</xdr:colOff>
      <xdr:row>0</xdr:row>
      <xdr:rowOff>95248</xdr:rowOff>
    </xdr:from>
    <xdr:ext cx="1277874" cy="552452"/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60340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000871" y="19050"/>
          <a:ext cx="443368" cy="14859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oneCellAnchor>
    <xdr:from>
      <xdr:col>0</xdr:col>
      <xdr:colOff>66675</xdr:colOff>
      <xdr:row>0</xdr:row>
      <xdr:rowOff>95248</xdr:rowOff>
    </xdr:from>
    <xdr:ext cx="1277874" cy="552452"/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360340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one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0</v>
          </cell>
          <cell r="M2">
            <v>0</v>
          </cell>
          <cell r="P2">
            <v>0</v>
          </cell>
          <cell r="Q2">
            <v>0</v>
          </cell>
        </row>
        <row r="3">
          <cell r="A3">
            <v>0.33333333333333298</v>
          </cell>
          <cell r="B3">
            <v>0</v>
          </cell>
          <cell r="C3">
            <v>0</v>
          </cell>
          <cell r="M3">
            <v>0</v>
          </cell>
          <cell r="P3">
            <v>0</v>
          </cell>
          <cell r="R3" t="e">
            <v>#DIV/0!</v>
          </cell>
        </row>
        <row r="4">
          <cell r="A4">
            <v>0.375</v>
          </cell>
          <cell r="B4">
            <v>0</v>
          </cell>
          <cell r="C4">
            <v>0</v>
          </cell>
          <cell r="M4">
            <v>0</v>
          </cell>
          <cell r="P4">
            <v>0</v>
          </cell>
        </row>
        <row r="5">
          <cell r="A5">
            <v>0.41666666666666702</v>
          </cell>
          <cell r="B5">
            <v>0</v>
          </cell>
          <cell r="C5">
            <v>0</v>
          </cell>
          <cell r="M5">
            <v>0</v>
          </cell>
          <cell r="P5">
            <v>0</v>
          </cell>
        </row>
        <row r="6">
          <cell r="A6">
            <v>0.45833333333333298</v>
          </cell>
          <cell r="B6">
            <v>0</v>
          </cell>
          <cell r="C6">
            <v>0</v>
          </cell>
          <cell r="M6">
            <v>0</v>
          </cell>
          <cell r="P6">
            <v>0</v>
          </cell>
        </row>
        <row r="7">
          <cell r="A7">
            <v>0.5</v>
          </cell>
          <cell r="B7">
            <v>0</v>
          </cell>
          <cell r="C7">
            <v>0</v>
          </cell>
          <cell r="M7">
            <v>0</v>
          </cell>
          <cell r="P7">
            <v>0</v>
          </cell>
        </row>
        <row r="8">
          <cell r="A8">
            <v>0.54166666666666696</v>
          </cell>
          <cell r="B8">
            <v>0</v>
          </cell>
          <cell r="C8">
            <v>0</v>
          </cell>
          <cell r="M8">
            <v>0</v>
          </cell>
          <cell r="P8">
            <v>0</v>
          </cell>
        </row>
        <row r="9">
          <cell r="A9">
            <v>0.58333333333333304</v>
          </cell>
          <cell r="B9">
            <v>0</v>
          </cell>
          <cell r="C9">
            <v>0</v>
          </cell>
          <cell r="M9">
            <v>0</v>
          </cell>
          <cell r="P9">
            <v>0</v>
          </cell>
        </row>
        <row r="10">
          <cell r="A10">
            <v>0.625</v>
          </cell>
          <cell r="B10">
            <v>0</v>
          </cell>
          <cell r="C10">
            <v>0</v>
          </cell>
          <cell r="M10">
            <v>0</v>
          </cell>
          <cell r="P10">
            <v>0</v>
          </cell>
          <cell r="Q10">
            <v>2.9032256848854313E-2</v>
          </cell>
        </row>
        <row r="11">
          <cell r="A11">
            <v>0.66666666666666696</v>
          </cell>
          <cell r="B11">
            <v>0</v>
          </cell>
          <cell r="C11">
            <v>0</v>
          </cell>
          <cell r="M11">
            <v>0</v>
          </cell>
          <cell r="P11">
            <v>0</v>
          </cell>
          <cell r="R11">
            <v>0</v>
          </cell>
        </row>
        <row r="12">
          <cell r="A12">
            <v>0.70833333333333304</v>
          </cell>
          <cell r="B12">
            <v>0</v>
          </cell>
          <cell r="C12">
            <v>0</v>
          </cell>
          <cell r="M12">
            <v>0</v>
          </cell>
          <cell r="P12">
            <v>0</v>
          </cell>
        </row>
        <row r="13">
          <cell r="A13">
            <v>0.75</v>
          </cell>
          <cell r="B13">
            <v>0</v>
          </cell>
          <cell r="C13">
            <v>0</v>
          </cell>
          <cell r="M13">
            <v>0.2322580547908345</v>
          </cell>
          <cell r="P13">
            <v>0</v>
          </cell>
        </row>
        <row r="14">
          <cell r="A14">
            <v>0.79166666666666696</v>
          </cell>
          <cell r="B14">
            <v>0</v>
          </cell>
          <cell r="C14">
            <v>0</v>
          </cell>
          <cell r="M14">
            <v>0</v>
          </cell>
          <cell r="P14">
            <v>0</v>
          </cell>
        </row>
        <row r="15">
          <cell r="A15">
            <v>0.83333333333333304</v>
          </cell>
          <cell r="B15">
            <v>0</v>
          </cell>
          <cell r="C15">
            <v>0</v>
          </cell>
          <cell r="M15">
            <v>0</v>
          </cell>
          <cell r="P15">
            <v>0</v>
          </cell>
        </row>
        <row r="16">
          <cell r="A16">
            <v>0.875</v>
          </cell>
          <cell r="B16">
            <v>0</v>
          </cell>
          <cell r="C16">
            <v>0</v>
          </cell>
          <cell r="M16">
            <v>0</v>
          </cell>
          <cell r="P16">
            <v>0</v>
          </cell>
        </row>
        <row r="17">
          <cell r="A17">
            <v>0.91666666666666696</v>
          </cell>
          <cell r="B17">
            <v>0</v>
          </cell>
          <cell r="C17">
            <v>0</v>
          </cell>
          <cell r="M17">
            <v>0</v>
          </cell>
          <cell r="P17">
            <v>0</v>
          </cell>
        </row>
        <row r="18">
          <cell r="A18">
            <v>0.95833333333333304</v>
          </cell>
          <cell r="B18">
            <v>0</v>
          </cell>
          <cell r="C18">
            <v>0</v>
          </cell>
          <cell r="M18">
            <v>0</v>
          </cell>
          <cell r="P18">
            <v>0</v>
          </cell>
          <cell r="Q18">
            <v>0.13291438405378647</v>
          </cell>
        </row>
        <row r="19">
          <cell r="A19">
            <v>1</v>
          </cell>
          <cell r="B19">
            <v>0</v>
          </cell>
          <cell r="C19">
            <v>0</v>
          </cell>
          <cell r="M19">
            <v>0</v>
          </cell>
          <cell r="P19">
            <v>0</v>
          </cell>
          <cell r="R19">
            <v>0</v>
          </cell>
        </row>
        <row r="20">
          <cell r="A20">
            <v>1.0416666666666701</v>
          </cell>
          <cell r="B20">
            <v>0</v>
          </cell>
          <cell r="C20">
            <v>0</v>
          </cell>
          <cell r="M20">
            <v>0</v>
          </cell>
          <cell r="P20">
            <v>0</v>
          </cell>
        </row>
        <row r="21">
          <cell r="A21">
            <v>1.0833333333333299</v>
          </cell>
          <cell r="B21">
            <v>0</v>
          </cell>
          <cell r="C21">
            <v>0</v>
          </cell>
          <cell r="M21">
            <v>0</v>
          </cell>
          <cell r="P21">
            <v>0</v>
          </cell>
        </row>
        <row r="22">
          <cell r="A22">
            <v>1.125</v>
          </cell>
          <cell r="B22">
            <v>0</v>
          </cell>
          <cell r="C22">
            <v>0</v>
          </cell>
          <cell r="M22">
            <v>0.4446100364590686</v>
          </cell>
          <cell r="P22">
            <v>0</v>
          </cell>
        </row>
        <row r="23">
          <cell r="A23">
            <v>1.1666666666666701</v>
          </cell>
          <cell r="B23">
            <v>0</v>
          </cell>
          <cell r="C23">
            <v>0</v>
          </cell>
          <cell r="M23">
            <v>0.61870503597122306</v>
          </cell>
          <cell r="P23">
            <v>0</v>
          </cell>
        </row>
        <row r="24">
          <cell r="A24">
            <v>1.2083333333333399</v>
          </cell>
          <cell r="B24">
            <v>0</v>
          </cell>
          <cell r="C24">
            <v>0</v>
          </cell>
          <cell r="M24">
            <v>0</v>
          </cell>
          <cell r="P24">
            <v>0</v>
          </cell>
          <cell r="Q24">
            <v>5.3982213634213592E-2</v>
          </cell>
        </row>
        <row r="25">
          <cell r="A25">
            <v>1.25</v>
          </cell>
          <cell r="B25">
            <v>0</v>
          </cell>
          <cell r="C25">
            <v>0</v>
          </cell>
          <cell r="M25">
            <v>0</v>
          </cell>
          <cell r="P25">
            <v>0</v>
          </cell>
          <cell r="R2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outlinePr summaryBelow="0"/>
  </sheetPr>
  <dimension ref="A1:J210"/>
  <sheetViews>
    <sheetView rightToLeft="1" topLeftCell="A201" zoomScaleSheetLayoutView="100" zoomScalePageLayoutView="66" workbookViewId="0">
      <selection activeCell="A19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193</v>
      </c>
      <c r="B2" s="181" t="s">
        <v>1</v>
      </c>
      <c r="C2" s="182"/>
      <c r="D2" s="181" t="s">
        <v>194</v>
      </c>
      <c r="E2" s="182"/>
      <c r="F2" s="183">
        <v>43700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24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14.949999809265099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1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43463.799990653963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3050</v>
      </c>
      <c r="D27" s="36">
        <v>418</v>
      </c>
      <c r="E27" s="36">
        <v>5536</v>
      </c>
      <c r="F27" s="37">
        <v>9004</v>
      </c>
      <c r="G27" s="34">
        <v>9004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39</v>
      </c>
      <c r="D28" s="36">
        <v>8</v>
      </c>
      <c r="E28" s="36">
        <v>92</v>
      </c>
      <c r="F28" s="37">
        <v>139</v>
      </c>
      <c r="G28" s="34">
        <v>139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2.83</v>
      </c>
      <c r="D29" s="38">
        <v>0.45</v>
      </c>
      <c r="E29" s="38">
        <v>5.33</v>
      </c>
      <c r="F29" s="27">
        <v>8.61</v>
      </c>
      <c r="G29" s="28">
        <v>8.61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1077.7385159010601</v>
      </c>
      <c r="D30" s="36">
        <v>928.88888888888891</v>
      </c>
      <c r="E30" s="36">
        <v>1038.6491557223264</v>
      </c>
      <c r="F30" s="36">
        <v>1045.760743321719</v>
      </c>
      <c r="G30" s="34">
        <v>1045.760743321719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104.84999847412099</v>
      </c>
      <c r="D31" s="38">
        <v>443.51998901367199</v>
      </c>
      <c r="E31" s="38">
        <v>339.39999389648398</v>
      </c>
      <c r="F31" s="27">
        <v>887.76998138427689</v>
      </c>
      <c r="G31" s="28">
        <v>887.77001953125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17</v>
      </c>
      <c r="E32" s="36">
        <v>13</v>
      </c>
      <c r="F32" s="37">
        <v>34</v>
      </c>
      <c r="G32" s="34">
        <v>34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54.529998779296903</v>
      </c>
      <c r="D33" s="38">
        <v>27.920000076293899</v>
      </c>
      <c r="E33" s="38">
        <v>0</v>
      </c>
      <c r="F33" s="27">
        <v>82.449998855590806</v>
      </c>
      <c r="G33" s="28">
        <v>82.449996948242202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2.83</v>
      </c>
      <c r="D35" s="38">
        <v>6.57</v>
      </c>
      <c r="E35" s="38">
        <v>3.28</v>
      </c>
      <c r="F35" s="27">
        <v>12.68</v>
      </c>
      <c r="G35" s="28">
        <v>12.68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56.318020230889722</v>
      </c>
      <c r="D36" s="36">
        <v>71.756467136981101</v>
      </c>
      <c r="E36" s="36">
        <v>103.4756078952695</v>
      </c>
      <c r="F36" s="36">
        <v>76.515771312292401</v>
      </c>
      <c r="G36" s="34">
        <v>76.515774170306955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3209.379997253418</v>
      </c>
      <c r="D37" s="36">
        <v>889.43998908996593</v>
      </c>
      <c r="E37" s="36">
        <v>5875.3999938964844</v>
      </c>
      <c r="F37" s="36">
        <v>9974.2199802398682</v>
      </c>
      <c r="G37" s="39">
        <v>9974.2200164794922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29858.669918060266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232.5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691</v>
      </c>
      <c r="D116" s="36">
        <v>3</v>
      </c>
      <c r="E116" s="36">
        <v>5</v>
      </c>
      <c r="F116" s="37">
        <v>699</v>
      </c>
      <c r="G116" s="34">
        <v>699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35232</v>
      </c>
      <c r="D118" s="36">
        <v>21840</v>
      </c>
      <c r="E118" s="36">
        <v>5552</v>
      </c>
      <c r="F118" s="37">
        <v>62624</v>
      </c>
      <c r="G118" s="34">
        <v>62624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4.7300000000000004</v>
      </c>
      <c r="D132" s="38">
        <v>0</v>
      </c>
      <c r="E132" s="38">
        <v>0</v>
      </c>
      <c r="F132" s="27">
        <v>4.7300000000000004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37.68</v>
      </c>
      <c r="D137" s="57">
        <v>28.130000000000003</v>
      </c>
      <c r="E137" s="57">
        <v>23.55</v>
      </c>
      <c r="F137" s="58">
        <v>89.36</v>
      </c>
      <c r="G137" s="59">
        <v>89.36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34824</v>
      </c>
      <c r="D139" s="73">
        <v>20856</v>
      </c>
      <c r="E139" s="73">
        <v>3968</v>
      </c>
      <c r="F139" s="37">
        <v>59648</v>
      </c>
      <c r="G139" s="74">
        <v>59648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271</v>
      </c>
      <c r="D141" s="36">
        <v>271</v>
      </c>
      <c r="E141" s="36">
        <v>272</v>
      </c>
      <c r="F141" s="37">
        <v>814</v>
      </c>
      <c r="G141" s="39">
        <v>814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1</v>
      </c>
      <c r="E143" s="76">
        <v>70</v>
      </c>
      <c r="F143" s="77">
        <v>71</v>
      </c>
      <c r="G143" s="78">
        <v>71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0</v>
      </c>
      <c r="D151" s="83">
        <v>0</v>
      </c>
      <c r="E151" s="8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0</v>
      </c>
      <c r="E154" s="83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2454</v>
      </c>
      <c r="D157" s="83">
        <v>1884</v>
      </c>
      <c r="E157" s="83">
        <v>2152</v>
      </c>
      <c r="F157" s="36">
        <v>6490</v>
      </c>
      <c r="G157" s="39">
        <v>6490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434.95999145507801</v>
      </c>
      <c r="D160" s="204"/>
      <c r="E160" s="205"/>
      <c r="F160" s="36">
        <v>434.95999145507801</v>
      </c>
      <c r="G160" s="39">
        <v>434.95999145507801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17</v>
      </c>
      <c r="D161" s="204"/>
      <c r="E161" s="205"/>
      <c r="F161" s="36">
        <v>17</v>
      </c>
      <c r="G161" s="39">
        <v>17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0</v>
      </c>
      <c r="D164" s="204"/>
      <c r="E164" s="20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3">
        <v>0</v>
      </c>
      <c r="D165" s="204"/>
      <c r="E165" s="20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6924.9599914550781</v>
      </c>
      <c r="D166" s="218"/>
      <c r="E166" s="218"/>
      <c r="F166" s="219"/>
      <c r="G166" s="86">
        <v>6924.9599914550781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17</v>
      </c>
      <c r="D168" s="218"/>
      <c r="E168" s="218"/>
      <c r="F168" s="219"/>
      <c r="G168" s="86">
        <v>17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196002.54394531291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215</v>
      </c>
      <c r="B2" s="181" t="s">
        <v>1</v>
      </c>
      <c r="C2" s="182"/>
      <c r="D2" s="181" t="s">
        <v>216</v>
      </c>
      <c r="E2" s="182"/>
      <c r="F2" s="183">
        <v>43709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240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240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938</v>
      </c>
      <c r="D27" s="36">
        <v>4632</v>
      </c>
      <c r="E27" s="36">
        <v>2176</v>
      </c>
      <c r="F27" s="37">
        <v>7746</v>
      </c>
      <c r="G27" s="34">
        <v>94750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24</v>
      </c>
      <c r="D28" s="36">
        <v>64</v>
      </c>
      <c r="E28" s="36">
        <v>41</v>
      </c>
      <c r="F28" s="37">
        <v>129</v>
      </c>
      <c r="G28" s="34">
        <v>1462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1.27</v>
      </c>
      <c r="D29" s="38">
        <v>4.68</v>
      </c>
      <c r="E29" s="38">
        <v>2.12</v>
      </c>
      <c r="F29" s="27">
        <v>8.07</v>
      </c>
      <c r="G29" s="28">
        <v>96.02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738.58267716535431</v>
      </c>
      <c r="D30" s="36">
        <v>989.74358974358984</v>
      </c>
      <c r="E30" s="36">
        <v>1026.4150943396226</v>
      </c>
      <c r="F30" s="36">
        <v>959.85130111524165</v>
      </c>
      <c r="G30" s="34">
        <v>986.77358883565933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209.419998168945</v>
      </c>
      <c r="D31" s="38">
        <v>495.01998901367199</v>
      </c>
      <c r="E31" s="38">
        <v>233.25999450683599</v>
      </c>
      <c r="F31" s="27">
        <v>937.6999816894529</v>
      </c>
      <c r="G31" s="28">
        <v>9383.9400634765607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19</v>
      </c>
      <c r="E32" s="36">
        <v>9</v>
      </c>
      <c r="F32" s="37">
        <v>36</v>
      </c>
      <c r="G32" s="34">
        <v>360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81.029998779296903</v>
      </c>
      <c r="D33" s="38">
        <v>0</v>
      </c>
      <c r="E33" s="38">
        <v>0</v>
      </c>
      <c r="F33" s="27">
        <v>81.029998779296903</v>
      </c>
      <c r="G33" s="28">
        <v>631.19998359680199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23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2.65</v>
      </c>
      <c r="D35" s="38">
        <v>7.55</v>
      </c>
      <c r="E35" s="38">
        <v>2.52</v>
      </c>
      <c r="F35" s="27">
        <v>12.719999999999999</v>
      </c>
      <c r="G35" s="28">
        <v>120.96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109.60377243329883</v>
      </c>
      <c r="D36" s="36">
        <v>65.565561458764506</v>
      </c>
      <c r="E36" s="36">
        <v>92.563489883665071</v>
      </c>
      <c r="F36" s="36">
        <v>80.088834942511781</v>
      </c>
      <c r="G36" s="34">
        <v>82.797123405037723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1228.449996948242</v>
      </c>
      <c r="D37" s="36">
        <v>5127.0199890136719</v>
      </c>
      <c r="E37" s="36">
        <v>2409.2599945068359</v>
      </c>
      <c r="F37" s="36">
        <v>8764.72998046875</v>
      </c>
      <c r="G37" s="39">
        <v>104765.14004707336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124649.58995437576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232.25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3</v>
      </c>
      <c r="F116" s="37">
        <v>8</v>
      </c>
      <c r="G116" s="34">
        <v>802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8</v>
      </c>
      <c r="D118" s="36">
        <v>0</v>
      </c>
      <c r="E118" s="36">
        <v>0</v>
      </c>
      <c r="F118" s="37">
        <v>8</v>
      </c>
      <c r="G118" s="34">
        <v>79104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9.59</v>
      </c>
      <c r="D137" s="57">
        <v>13.3</v>
      </c>
      <c r="E137" s="57">
        <v>12.49</v>
      </c>
      <c r="F137" s="58">
        <v>35.380000000000003</v>
      </c>
      <c r="G137" s="59">
        <v>423.98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16</v>
      </c>
      <c r="F139" s="37">
        <v>32</v>
      </c>
      <c r="G139" s="74">
        <v>59984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1</v>
      </c>
      <c r="F141" s="37">
        <v>1</v>
      </c>
      <c r="G141" s="39">
        <v>4238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382247</v>
      </c>
      <c r="D143" s="76">
        <v>0</v>
      </c>
      <c r="E143" s="76">
        <v>0</v>
      </c>
      <c r="F143" s="77">
        <v>382247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1302.43994140625</v>
      </c>
      <c r="D147" s="204"/>
      <c r="E147" s="205"/>
      <c r="F147" s="36">
        <v>1302.43994140625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59</v>
      </c>
      <c r="D148" s="204"/>
      <c r="E148" s="205"/>
      <c r="F148" s="36">
        <v>59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3">
        <v>0</v>
      </c>
      <c r="D151" s="123">
        <v>0</v>
      </c>
      <c r="E151" s="12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3">
        <v>0</v>
      </c>
      <c r="D154" s="123">
        <v>0</v>
      </c>
      <c r="E154" s="123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3">
        <v>308</v>
      </c>
      <c r="D157" s="123">
        <v>38</v>
      </c>
      <c r="E157" s="123">
        <v>3632</v>
      </c>
      <c r="F157" s="36">
        <v>3978</v>
      </c>
      <c r="G157" s="39">
        <v>57552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198.419998168945</v>
      </c>
      <c r="D164" s="204"/>
      <c r="E164" s="205"/>
      <c r="F164" s="36">
        <v>198.419998168945</v>
      </c>
      <c r="G164" s="39">
        <v>1157.1699981689501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46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5478.8599395751953</v>
      </c>
      <c r="D166" s="218"/>
      <c r="E166" s="218"/>
      <c r="F166" s="219"/>
      <c r="G166" s="86">
        <v>63203.369964599609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67</v>
      </c>
      <c r="D168" s="218"/>
      <c r="E168" s="218"/>
      <c r="F168" s="219"/>
      <c r="G168" s="86">
        <v>261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117984.13397216781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24" t="s">
        <v>177</v>
      </c>
      <c r="E173" s="124" t="s">
        <v>178</v>
      </c>
      <c r="F173" s="124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24" t="s">
        <v>184</v>
      </c>
      <c r="E191" s="124" t="s">
        <v>185</v>
      </c>
      <c r="F191" s="124" t="s">
        <v>186</v>
      </c>
      <c r="G191" s="124" t="s">
        <v>178</v>
      </c>
      <c r="H191" s="124" t="s">
        <v>187</v>
      </c>
      <c r="I191" s="124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217</v>
      </c>
      <c r="B2" s="181" t="s">
        <v>1</v>
      </c>
      <c r="C2" s="182"/>
      <c r="D2" s="181" t="s">
        <v>218</v>
      </c>
      <c r="E2" s="182"/>
      <c r="F2" s="183">
        <v>43710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264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264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4312</v>
      </c>
      <c r="D27" s="36">
        <v>3990</v>
      </c>
      <c r="E27" s="36">
        <v>3438</v>
      </c>
      <c r="F27" s="37">
        <v>11740</v>
      </c>
      <c r="G27" s="34">
        <v>106490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59</v>
      </c>
      <c r="D28" s="36">
        <v>70</v>
      </c>
      <c r="E28" s="36">
        <v>44</v>
      </c>
      <c r="F28" s="37">
        <v>173</v>
      </c>
      <c r="G28" s="34">
        <v>1635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4.1500000000000004</v>
      </c>
      <c r="D29" s="38">
        <v>4.05</v>
      </c>
      <c r="E29" s="38">
        <v>3.42</v>
      </c>
      <c r="F29" s="27">
        <v>11.62</v>
      </c>
      <c r="G29" s="28">
        <v>107.64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1039.0361445783133</v>
      </c>
      <c r="D30" s="36">
        <v>985.18518518518522</v>
      </c>
      <c r="E30" s="36">
        <v>1005.2631578947369</v>
      </c>
      <c r="F30" s="36">
        <v>1010.3270223752152</v>
      </c>
      <c r="G30" s="34">
        <v>989.31623931623926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261.85000610351602</v>
      </c>
      <c r="D31" s="38">
        <v>528.29998779296898</v>
      </c>
      <c r="E31" s="38">
        <v>214.85000610351599</v>
      </c>
      <c r="F31" s="27">
        <v>1005.000000000001</v>
      </c>
      <c r="G31" s="28">
        <v>10388.940063476601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20</v>
      </c>
      <c r="E32" s="36">
        <v>8</v>
      </c>
      <c r="F32" s="37">
        <v>38</v>
      </c>
      <c r="G32" s="34">
        <v>398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28.139999389648398</v>
      </c>
      <c r="D33" s="38">
        <v>0</v>
      </c>
      <c r="E33" s="38">
        <v>0</v>
      </c>
      <c r="F33" s="27">
        <v>28.139999389648398</v>
      </c>
      <c r="G33" s="28">
        <v>659.33998298644997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24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2.3199999999999998</v>
      </c>
      <c r="D35" s="38">
        <v>6.47</v>
      </c>
      <c r="E35" s="38">
        <v>2.48</v>
      </c>
      <c r="F35" s="27">
        <v>11.27</v>
      </c>
      <c r="G35" s="28">
        <v>132.22999999999999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124.9956920229157</v>
      </c>
      <c r="D36" s="36">
        <v>81.653784821169864</v>
      </c>
      <c r="E36" s="36">
        <v>86.633066977224189</v>
      </c>
      <c r="F36" s="36">
        <v>91.671694710705353</v>
      </c>
      <c r="G36" s="34">
        <v>83.553505607373907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4601.9900054931641</v>
      </c>
      <c r="D37" s="36">
        <v>4518.2999877929687</v>
      </c>
      <c r="E37" s="36">
        <v>3652.8500061035161</v>
      </c>
      <c r="F37" s="36">
        <v>12773.13999938965</v>
      </c>
      <c r="G37" s="39">
        <v>117538.28004646306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137422.72998428365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232.25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2</v>
      </c>
      <c r="E116" s="36">
        <v>4</v>
      </c>
      <c r="F116" s="37">
        <v>8</v>
      </c>
      <c r="G116" s="34">
        <v>810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8</v>
      </c>
      <c r="E118" s="36">
        <v>0</v>
      </c>
      <c r="F118" s="37">
        <v>8</v>
      </c>
      <c r="G118" s="34">
        <v>79112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13.48</v>
      </c>
      <c r="D137" s="57">
        <v>13.93</v>
      </c>
      <c r="E137" s="57">
        <v>13.26</v>
      </c>
      <c r="F137" s="58">
        <v>40.67</v>
      </c>
      <c r="G137" s="59">
        <v>464.65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0</v>
      </c>
      <c r="F139" s="37">
        <v>16</v>
      </c>
      <c r="G139" s="74">
        <v>60000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127</v>
      </c>
      <c r="E141" s="36">
        <v>415</v>
      </c>
      <c r="F141" s="37">
        <v>542</v>
      </c>
      <c r="G141" s="39">
        <v>4780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6">
        <v>0</v>
      </c>
      <c r="D151" s="126">
        <v>0</v>
      </c>
      <c r="E151" s="126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6">
        <v>0</v>
      </c>
      <c r="D154" s="126">
        <v>0</v>
      </c>
      <c r="E154" s="126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6">
        <v>1354</v>
      </c>
      <c r="D157" s="126">
        <v>2658</v>
      </c>
      <c r="E157" s="126">
        <v>2522</v>
      </c>
      <c r="F157" s="36">
        <v>6534</v>
      </c>
      <c r="G157" s="39">
        <v>64086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204.44000244140599</v>
      </c>
      <c r="D164" s="204"/>
      <c r="E164" s="205"/>
      <c r="F164" s="36">
        <v>204.44000244140599</v>
      </c>
      <c r="G164" s="39">
        <v>1361.61000061035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54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6738.4400024414062</v>
      </c>
      <c r="D166" s="218"/>
      <c r="E166" s="218"/>
      <c r="F166" s="219"/>
      <c r="G166" s="86">
        <v>69941.809967041016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269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111245.69396972659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25" t="s">
        <v>177</v>
      </c>
      <c r="E173" s="125" t="s">
        <v>178</v>
      </c>
      <c r="F173" s="125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25" t="s">
        <v>184</v>
      </c>
      <c r="E191" s="125" t="s">
        <v>185</v>
      </c>
      <c r="F191" s="125" t="s">
        <v>186</v>
      </c>
      <c r="G191" s="125" t="s">
        <v>178</v>
      </c>
      <c r="H191" s="125" t="s">
        <v>187</v>
      </c>
      <c r="I191" s="125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219</v>
      </c>
      <c r="B2" s="181" t="s">
        <v>1</v>
      </c>
      <c r="C2" s="182"/>
      <c r="D2" s="181" t="s">
        <v>220</v>
      </c>
      <c r="E2" s="182"/>
      <c r="F2" s="183">
        <v>43711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288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288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4174</v>
      </c>
      <c r="D27" s="36">
        <v>2872</v>
      </c>
      <c r="E27" s="36">
        <v>1152</v>
      </c>
      <c r="F27" s="37">
        <v>8198</v>
      </c>
      <c r="G27" s="34">
        <v>114688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46</v>
      </c>
      <c r="E28" s="36">
        <v>24</v>
      </c>
      <c r="F28" s="37">
        <v>135</v>
      </c>
      <c r="G28" s="34">
        <v>1770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</v>
      </c>
      <c r="D29" s="38">
        <v>3.05</v>
      </c>
      <c r="E29" s="38">
        <v>1.25</v>
      </c>
      <c r="F29" s="27">
        <v>8.6</v>
      </c>
      <c r="G29" s="28">
        <v>116.24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970.69767441860472</v>
      </c>
      <c r="D30" s="36">
        <v>941.63934426229514</v>
      </c>
      <c r="E30" s="36">
        <v>921.6</v>
      </c>
      <c r="F30" s="36">
        <v>953.25581395348843</v>
      </c>
      <c r="G30" s="34">
        <v>986.64831383344813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261.55999755859398</v>
      </c>
      <c r="D31" s="38">
        <v>498.79998779296898</v>
      </c>
      <c r="E31" s="38">
        <v>311.04998779296898</v>
      </c>
      <c r="F31" s="27">
        <v>1071.4099731445319</v>
      </c>
      <c r="G31" s="28">
        <v>11460.349975585899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19</v>
      </c>
      <c r="E32" s="36">
        <v>12</v>
      </c>
      <c r="F32" s="37">
        <v>41</v>
      </c>
      <c r="G32" s="34">
        <v>439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</v>
      </c>
      <c r="D33" s="38">
        <v>26</v>
      </c>
      <c r="E33" s="38">
        <v>0</v>
      </c>
      <c r="F33" s="27">
        <v>52</v>
      </c>
      <c r="G33" s="28">
        <v>711.33998298644997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1</v>
      </c>
      <c r="E34" s="36">
        <v>0</v>
      </c>
      <c r="F34" s="37">
        <v>2</v>
      </c>
      <c r="G34" s="34">
        <v>26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2.85</v>
      </c>
      <c r="D35" s="38">
        <v>4.25</v>
      </c>
      <c r="E35" s="38">
        <v>3.75</v>
      </c>
      <c r="F35" s="27">
        <v>10.85</v>
      </c>
      <c r="G35" s="28">
        <v>143.08000000000001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100.89824475740139</v>
      </c>
      <c r="D36" s="36">
        <v>123.48235006893388</v>
      </c>
      <c r="E36" s="36">
        <v>82.946663411458388</v>
      </c>
      <c r="F36" s="36">
        <v>103.54008969074027</v>
      </c>
      <c r="G36" s="34">
        <v>85.069121879873833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4461.5599975585937</v>
      </c>
      <c r="D37" s="36">
        <v>3396.7999877929687</v>
      </c>
      <c r="E37" s="36">
        <v>1463.049987792969</v>
      </c>
      <c r="F37" s="36">
        <v>9321.4099731445312</v>
      </c>
      <c r="G37" s="39">
        <v>126859.68995857234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146744.13995742754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232.25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2</v>
      </c>
      <c r="E116" s="36">
        <v>2</v>
      </c>
      <c r="F116" s="37">
        <v>6</v>
      </c>
      <c r="G116" s="34">
        <v>816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8</v>
      </c>
      <c r="D118" s="36">
        <v>0</v>
      </c>
      <c r="E118" s="36">
        <v>0</v>
      </c>
      <c r="F118" s="37">
        <v>8</v>
      </c>
      <c r="G118" s="34">
        <v>79120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13.85</v>
      </c>
      <c r="D137" s="57">
        <v>13.76</v>
      </c>
      <c r="E137" s="57">
        <v>12.57</v>
      </c>
      <c r="F137" s="58">
        <v>40.18</v>
      </c>
      <c r="G137" s="59">
        <v>504.83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8</v>
      </c>
      <c r="F139" s="37">
        <v>24</v>
      </c>
      <c r="G139" s="74">
        <v>60024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409</v>
      </c>
      <c r="D141" s="36">
        <v>413</v>
      </c>
      <c r="E141" s="36">
        <v>18</v>
      </c>
      <c r="F141" s="37">
        <v>840</v>
      </c>
      <c r="G141" s="39">
        <v>5620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7">
        <v>0</v>
      </c>
      <c r="D151" s="127">
        <v>0</v>
      </c>
      <c r="E151" s="127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7">
        <v>0</v>
      </c>
      <c r="D154" s="127">
        <v>0</v>
      </c>
      <c r="E154" s="127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7">
        <v>2176</v>
      </c>
      <c r="D157" s="127">
        <v>2260</v>
      </c>
      <c r="E157" s="127">
        <v>1974</v>
      </c>
      <c r="F157" s="36">
        <v>6410</v>
      </c>
      <c r="G157" s="39">
        <v>70496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185.5</v>
      </c>
      <c r="D164" s="204"/>
      <c r="E164" s="205"/>
      <c r="F164" s="36">
        <v>185.5</v>
      </c>
      <c r="G164" s="39">
        <v>1547.11000061035</v>
      </c>
    </row>
    <row r="165" spans="1:10" ht="21" hidden="1" outlineLevel="1" x14ac:dyDescent="0.25">
      <c r="A165" s="81" t="s">
        <v>159</v>
      </c>
      <c r="B165" s="82" t="s">
        <v>22</v>
      </c>
      <c r="C165" s="203">
        <v>7</v>
      </c>
      <c r="D165" s="204"/>
      <c r="E165" s="205"/>
      <c r="F165" s="36">
        <v>7</v>
      </c>
      <c r="G165" s="39">
        <v>61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6595.5</v>
      </c>
      <c r="D166" s="218"/>
      <c r="E166" s="218"/>
      <c r="F166" s="219"/>
      <c r="G166" s="86">
        <v>76537.309967041016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7</v>
      </c>
      <c r="D168" s="218"/>
      <c r="E168" s="218"/>
      <c r="F168" s="219"/>
      <c r="G168" s="86">
        <v>276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104650.193969727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28" t="s">
        <v>177</v>
      </c>
      <c r="E173" s="128" t="s">
        <v>178</v>
      </c>
      <c r="F173" s="128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28" t="s">
        <v>184</v>
      </c>
      <c r="E191" s="128" t="s">
        <v>185</v>
      </c>
      <c r="F191" s="128" t="s">
        <v>186</v>
      </c>
      <c r="G191" s="128" t="s">
        <v>178</v>
      </c>
      <c r="H191" s="128" t="s">
        <v>187</v>
      </c>
      <c r="I191" s="128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C168" sqref="C168:F168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221</v>
      </c>
      <c r="B2" s="181" t="s">
        <v>1</v>
      </c>
      <c r="C2" s="182"/>
      <c r="D2" s="181" t="s">
        <v>222</v>
      </c>
      <c r="E2" s="182"/>
      <c r="F2" s="183">
        <v>43712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312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312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4790</v>
      </c>
      <c r="D27" s="36">
        <v>1828</v>
      </c>
      <c r="E27" s="36">
        <v>5586</v>
      </c>
      <c r="F27" s="37">
        <v>12204</v>
      </c>
      <c r="G27" s="34">
        <v>126892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68</v>
      </c>
      <c r="D28" s="36">
        <v>31</v>
      </c>
      <c r="E28" s="36">
        <v>80</v>
      </c>
      <c r="F28" s="37">
        <v>179</v>
      </c>
      <c r="G28" s="34">
        <v>1949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4.7</v>
      </c>
      <c r="D29" s="38">
        <v>2.12</v>
      </c>
      <c r="E29" s="38">
        <v>5.5</v>
      </c>
      <c r="F29" s="27">
        <v>12.32</v>
      </c>
      <c r="G29" s="28">
        <v>128.56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1019.1489361702128</v>
      </c>
      <c r="D30" s="36">
        <v>862.2641509433962</v>
      </c>
      <c r="E30" s="36">
        <v>1015.6363636363636</v>
      </c>
      <c r="F30" s="36">
        <v>990.58441558441552</v>
      </c>
      <c r="G30" s="34">
        <v>987.02551337896705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405.510009765625</v>
      </c>
      <c r="D31" s="38">
        <v>798.90997314453102</v>
      </c>
      <c r="E31" s="38">
        <v>258.89999389648398</v>
      </c>
      <c r="F31" s="27">
        <v>1463.3199768066399</v>
      </c>
      <c r="G31" s="28">
        <v>12923.669921875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16</v>
      </c>
      <c r="D32" s="36">
        <v>31</v>
      </c>
      <c r="E32" s="36">
        <v>10</v>
      </c>
      <c r="F32" s="37">
        <v>57</v>
      </c>
      <c r="G32" s="34">
        <v>496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81.269996643066406</v>
      </c>
      <c r="D33" s="38">
        <v>0</v>
      </c>
      <c r="E33" s="38">
        <v>0</v>
      </c>
      <c r="F33" s="27">
        <v>81.269996643066406</v>
      </c>
      <c r="G33" s="28">
        <v>792.60997962951706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29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2.97</v>
      </c>
      <c r="D35" s="38">
        <v>5.95</v>
      </c>
      <c r="E35" s="38">
        <v>6.28</v>
      </c>
      <c r="F35" s="27">
        <v>15.2</v>
      </c>
      <c r="G35" s="28">
        <v>158.28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163.89899205679845</v>
      </c>
      <c r="D36" s="36">
        <v>134.27058372176992</v>
      </c>
      <c r="E36" s="36">
        <v>41.22611367778407</v>
      </c>
      <c r="F36" s="36">
        <v>101.61776141116489</v>
      </c>
      <c r="G36" s="34">
        <v>86.658326393129371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5276.7800064086914</v>
      </c>
      <c r="D37" s="36">
        <v>2626.9099731445312</v>
      </c>
      <c r="E37" s="36">
        <v>5844.8999938964844</v>
      </c>
      <c r="F37" s="36">
        <v>13748.589973449707</v>
      </c>
      <c r="G37" s="39">
        <v>140608.27990150452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160492.7298698427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1</v>
      </c>
      <c r="E116" s="36">
        <v>3</v>
      </c>
      <c r="F116" s="37">
        <v>7</v>
      </c>
      <c r="G116" s="34">
        <v>823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8</v>
      </c>
      <c r="E118" s="36">
        <v>0</v>
      </c>
      <c r="F118" s="37">
        <v>8</v>
      </c>
      <c r="G118" s="34">
        <v>79128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13.93</v>
      </c>
      <c r="D137" s="57">
        <v>11.98</v>
      </c>
      <c r="E137" s="57">
        <v>13.51</v>
      </c>
      <c r="F137" s="58">
        <v>39.42</v>
      </c>
      <c r="G137" s="59">
        <v>544.25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8</v>
      </c>
      <c r="F139" s="37">
        <v>24</v>
      </c>
      <c r="G139" s="74">
        <v>60048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0</v>
      </c>
      <c r="E141" s="36">
        <v>1</v>
      </c>
      <c r="F141" s="37">
        <v>1</v>
      </c>
      <c r="G141" s="39">
        <v>5621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0">
        <v>0</v>
      </c>
      <c r="D151" s="130">
        <v>0</v>
      </c>
      <c r="E151" s="130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0">
        <v>0</v>
      </c>
      <c r="D154" s="130">
        <v>0</v>
      </c>
      <c r="E154" s="130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0">
        <v>2126</v>
      </c>
      <c r="D157" s="130">
        <v>2394</v>
      </c>
      <c r="E157" s="130">
        <v>1726</v>
      </c>
      <c r="F157" s="36">
        <v>6246</v>
      </c>
      <c r="G157" s="39">
        <v>76742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197.36999511718801</v>
      </c>
      <c r="D164" s="204"/>
      <c r="E164" s="205"/>
      <c r="F164" s="36">
        <v>197.36999511718801</v>
      </c>
      <c r="G164" s="39">
        <v>1744.47999572754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69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6443.3699951171884</v>
      </c>
      <c r="D166" s="218"/>
      <c r="E166" s="218"/>
      <c r="F166" s="219"/>
      <c r="G166" s="86">
        <v>82980.679962158203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284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98206.823974609812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29" t="s">
        <v>177</v>
      </c>
      <c r="E173" s="129" t="s">
        <v>178</v>
      </c>
      <c r="F173" s="129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29" t="s">
        <v>184</v>
      </c>
      <c r="E191" s="129" t="s">
        <v>185</v>
      </c>
      <c r="F191" s="129" t="s">
        <v>186</v>
      </c>
      <c r="G191" s="129" t="s">
        <v>178</v>
      </c>
      <c r="H191" s="129" t="s">
        <v>187</v>
      </c>
      <c r="I191" s="129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223</v>
      </c>
      <c r="B2" s="181" t="s">
        <v>1</v>
      </c>
      <c r="C2" s="182"/>
      <c r="D2" s="181" t="s">
        <v>224</v>
      </c>
      <c r="E2" s="182"/>
      <c r="F2" s="183">
        <v>43713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336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336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2314</v>
      </c>
      <c r="D27" s="36">
        <v>5022</v>
      </c>
      <c r="E27" s="36">
        <v>2590</v>
      </c>
      <c r="F27" s="37">
        <v>9926</v>
      </c>
      <c r="G27" s="34">
        <v>136818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83</v>
      </c>
      <c r="E28" s="36">
        <v>46</v>
      </c>
      <c r="F28" s="37">
        <v>161</v>
      </c>
      <c r="G28" s="34">
        <v>2110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</v>
      </c>
      <c r="D29" s="38">
        <v>4.88</v>
      </c>
      <c r="E29" s="38">
        <v>2.57</v>
      </c>
      <c r="F29" s="27">
        <v>9.9499999999999993</v>
      </c>
      <c r="G29" s="28">
        <v>138.51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925.6</v>
      </c>
      <c r="D30" s="36">
        <v>1029.0983606557377</v>
      </c>
      <c r="E30" s="36">
        <v>1007.7821011673152</v>
      </c>
      <c r="F30" s="36">
        <v>997.58793969849251</v>
      </c>
      <c r="G30" s="34">
        <v>987.78427550357378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336.91000366210898</v>
      </c>
      <c r="D31" s="38">
        <v>421.70001220703102</v>
      </c>
      <c r="E31" s="38">
        <v>286.66000366210898</v>
      </c>
      <c r="F31" s="27">
        <v>1045.2700195312489</v>
      </c>
      <c r="G31" s="28">
        <v>13968.939941406299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16</v>
      </c>
      <c r="E32" s="36">
        <v>11</v>
      </c>
      <c r="F32" s="37">
        <v>40</v>
      </c>
      <c r="G32" s="34">
        <v>536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53.319999694824197</v>
      </c>
      <c r="D33" s="38">
        <v>79.360000610351605</v>
      </c>
      <c r="E33" s="38">
        <v>0</v>
      </c>
      <c r="F33" s="27">
        <v>132.68000030517581</v>
      </c>
      <c r="G33" s="28">
        <v>925.28997230529797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0</v>
      </c>
      <c r="F34" s="37">
        <v>5</v>
      </c>
      <c r="G34" s="34">
        <v>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2.85</v>
      </c>
      <c r="D35" s="38">
        <v>4.0999999999999996</v>
      </c>
      <c r="E35" s="38">
        <v>1.92</v>
      </c>
      <c r="F35" s="27">
        <v>8.8699999999999992</v>
      </c>
      <c r="G35" s="28">
        <v>167.15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136.92280819541514</v>
      </c>
      <c r="D36" s="36">
        <v>122.20975922375187</v>
      </c>
      <c r="E36" s="36">
        <v>149.30208524068178</v>
      </c>
      <c r="F36" s="36">
        <v>132.80158059035227</v>
      </c>
      <c r="G36" s="34">
        <v>89.106969271382567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2704.2300033569331</v>
      </c>
      <c r="D37" s="36">
        <v>5523.0600128173828</v>
      </c>
      <c r="E37" s="36">
        <v>2876.6600036621089</v>
      </c>
      <c r="F37" s="36">
        <v>11103.950019836424</v>
      </c>
      <c r="G37" s="39">
        <v>151712.22991371161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171596.67985916144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835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8</v>
      </c>
      <c r="E118" s="36">
        <v>0</v>
      </c>
      <c r="F118" s="37">
        <v>8</v>
      </c>
      <c r="G118" s="34">
        <v>79136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12.21</v>
      </c>
      <c r="D137" s="57">
        <v>13.53</v>
      </c>
      <c r="E137" s="57">
        <v>12.01</v>
      </c>
      <c r="F137" s="58">
        <v>37.75</v>
      </c>
      <c r="G137" s="59">
        <v>582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</v>
      </c>
      <c r="D139" s="73">
        <v>16</v>
      </c>
      <c r="E139" s="73">
        <v>8</v>
      </c>
      <c r="F139" s="37">
        <v>80</v>
      </c>
      <c r="G139" s="74">
        <v>60128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73</v>
      </c>
      <c r="E141" s="36">
        <v>422</v>
      </c>
      <c r="F141" s="37">
        <v>495</v>
      </c>
      <c r="G141" s="39">
        <v>6116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1">
        <v>0</v>
      </c>
      <c r="D151" s="131">
        <v>0</v>
      </c>
      <c r="E151" s="131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1">
        <v>0</v>
      </c>
      <c r="D154" s="131">
        <v>0</v>
      </c>
      <c r="E154" s="131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1">
        <v>2078</v>
      </c>
      <c r="D157" s="131">
        <v>2744</v>
      </c>
      <c r="E157" s="131">
        <v>1922</v>
      </c>
      <c r="F157" s="36">
        <v>6744</v>
      </c>
      <c r="G157" s="39">
        <v>83486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206.97000122070301</v>
      </c>
      <c r="D164" s="204"/>
      <c r="E164" s="205"/>
      <c r="F164" s="36">
        <v>206.97000122070301</v>
      </c>
      <c r="G164" s="39">
        <v>1951.4499969482399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77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6950.9700012207031</v>
      </c>
      <c r="D166" s="218"/>
      <c r="E166" s="218"/>
      <c r="F166" s="219"/>
      <c r="G166" s="86">
        <v>89931.649963378906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292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91255.853973388701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32" t="s">
        <v>177</v>
      </c>
      <c r="E173" s="132" t="s">
        <v>178</v>
      </c>
      <c r="F173" s="132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32" t="s">
        <v>184</v>
      </c>
      <c r="E191" s="132" t="s">
        <v>185</v>
      </c>
      <c r="F191" s="132" t="s">
        <v>186</v>
      </c>
      <c r="G191" s="132" t="s">
        <v>178</v>
      </c>
      <c r="H191" s="132" t="s">
        <v>187</v>
      </c>
      <c r="I191" s="132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225</v>
      </c>
      <c r="B2" s="181" t="s">
        <v>1</v>
      </c>
      <c r="C2" s="182"/>
      <c r="D2" s="181" t="s">
        <v>226</v>
      </c>
      <c r="E2" s="182"/>
      <c r="F2" s="183">
        <v>43714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360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360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3070</v>
      </c>
      <c r="D27" s="36">
        <v>3070</v>
      </c>
      <c r="E27" s="36">
        <v>4258</v>
      </c>
      <c r="F27" s="37">
        <v>10398</v>
      </c>
      <c r="G27" s="34">
        <v>147216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47</v>
      </c>
      <c r="E28" s="36">
        <v>65</v>
      </c>
      <c r="F28" s="37">
        <v>159</v>
      </c>
      <c r="G28" s="34">
        <v>2269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2.88</v>
      </c>
      <c r="D29" s="38">
        <v>2.88</v>
      </c>
      <c r="E29" s="38">
        <v>4.18</v>
      </c>
      <c r="F29" s="27">
        <v>9.94</v>
      </c>
      <c r="G29" s="28">
        <v>148.44999999999999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1065.9722222222222</v>
      </c>
      <c r="D30" s="36">
        <v>1065.9722222222222</v>
      </c>
      <c r="E30" s="36">
        <v>1018.6602870813398</v>
      </c>
      <c r="F30" s="36">
        <v>1046.0764587525152</v>
      </c>
      <c r="G30" s="34">
        <v>991.68743684742344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237.97999572753901</v>
      </c>
      <c r="D31" s="38">
        <v>750.40997314453102</v>
      </c>
      <c r="E31" s="38">
        <v>258.760009765625</v>
      </c>
      <c r="F31" s="27">
        <v>1247.1499786376951</v>
      </c>
      <c r="G31" s="28">
        <v>15216.08984375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29</v>
      </c>
      <c r="E32" s="36">
        <v>10</v>
      </c>
      <c r="F32" s="37">
        <v>48</v>
      </c>
      <c r="G32" s="34">
        <v>584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925.28997230529797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34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5.3</v>
      </c>
      <c r="D35" s="38">
        <v>6.27</v>
      </c>
      <c r="E35" s="38">
        <v>3.07</v>
      </c>
      <c r="F35" s="27">
        <v>14.64</v>
      </c>
      <c r="G35" s="28">
        <v>181.79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44.901885986328118</v>
      </c>
      <c r="D36" s="36">
        <v>119.68261134681516</v>
      </c>
      <c r="E36" s="36">
        <v>84.286648132125407</v>
      </c>
      <c r="F36" s="36">
        <v>85.18784007088081</v>
      </c>
      <c r="G36" s="34">
        <v>88.791351647809549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3307.9799957275391</v>
      </c>
      <c r="D37" s="36">
        <v>3820.4099731445312</v>
      </c>
      <c r="E37" s="36">
        <v>4516.760009765625</v>
      </c>
      <c r="F37" s="36">
        <v>11645.149978637695</v>
      </c>
      <c r="G37" s="39">
        <v>163357.3798160553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183241.82983016971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846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0</v>
      </c>
      <c r="E118" s="36">
        <v>8</v>
      </c>
      <c r="F118" s="37">
        <v>8</v>
      </c>
      <c r="G118" s="34">
        <v>79144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12.36</v>
      </c>
      <c r="D137" s="57">
        <v>12.83</v>
      </c>
      <c r="E137" s="57">
        <v>12.77</v>
      </c>
      <c r="F137" s="58">
        <v>37.959999999999994</v>
      </c>
      <c r="G137" s="59">
        <v>619.96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16</v>
      </c>
      <c r="D139" s="73">
        <v>8</v>
      </c>
      <c r="E139" s="73">
        <v>16</v>
      </c>
      <c r="F139" s="37">
        <v>40</v>
      </c>
      <c r="G139" s="74">
        <v>60168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417</v>
      </c>
      <c r="D141" s="36">
        <v>225</v>
      </c>
      <c r="E141" s="36">
        <v>0</v>
      </c>
      <c r="F141" s="37">
        <v>642</v>
      </c>
      <c r="G141" s="39">
        <v>6758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4">
        <v>0</v>
      </c>
      <c r="D151" s="134">
        <v>0</v>
      </c>
      <c r="E151" s="134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4">
        <v>0</v>
      </c>
      <c r="D154" s="134">
        <v>0</v>
      </c>
      <c r="E154" s="134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4">
        <v>2126</v>
      </c>
      <c r="D157" s="134">
        <v>2470</v>
      </c>
      <c r="E157" s="134">
        <v>2190</v>
      </c>
      <c r="F157" s="36">
        <v>6786</v>
      </c>
      <c r="G157" s="39">
        <v>90272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202.80999755859401</v>
      </c>
      <c r="D164" s="204"/>
      <c r="E164" s="205"/>
      <c r="F164" s="36">
        <v>202.80999755859401</v>
      </c>
      <c r="G164" s="39">
        <v>2154.25999450684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85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6988.8099975585937</v>
      </c>
      <c r="D166" s="218"/>
      <c r="E166" s="218"/>
      <c r="F166" s="219"/>
      <c r="G166" s="86">
        <v>96920.4599609375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300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84267.043975830107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33" t="s">
        <v>177</v>
      </c>
      <c r="E173" s="133" t="s">
        <v>178</v>
      </c>
      <c r="F173" s="133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33" t="s">
        <v>184</v>
      </c>
      <c r="E191" s="133" t="s">
        <v>185</v>
      </c>
      <c r="F191" s="133" t="s">
        <v>186</v>
      </c>
      <c r="G191" s="133" t="s">
        <v>178</v>
      </c>
      <c r="H191" s="133" t="s">
        <v>187</v>
      </c>
      <c r="I191" s="133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227</v>
      </c>
      <c r="B2" s="181" t="s">
        <v>1</v>
      </c>
      <c r="C2" s="182"/>
      <c r="D2" s="181" t="s">
        <v>228</v>
      </c>
      <c r="E2" s="182"/>
      <c r="F2" s="183">
        <v>43715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384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384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4638</v>
      </c>
      <c r="D27" s="36">
        <v>3284</v>
      </c>
      <c r="E27" s="36">
        <v>4162</v>
      </c>
      <c r="F27" s="37">
        <v>12084</v>
      </c>
      <c r="G27" s="34">
        <v>159300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63</v>
      </c>
      <c r="D28" s="36">
        <v>59</v>
      </c>
      <c r="E28" s="36">
        <v>56</v>
      </c>
      <c r="F28" s="37">
        <v>178</v>
      </c>
      <c r="G28" s="34">
        <v>2447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4.5999999999999996</v>
      </c>
      <c r="D29" s="38">
        <v>3.15</v>
      </c>
      <c r="E29" s="38">
        <v>4.9800000000000004</v>
      </c>
      <c r="F29" s="27">
        <v>12.73</v>
      </c>
      <c r="G29" s="28">
        <v>161.18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1008.2608695652175</v>
      </c>
      <c r="D30" s="36">
        <v>1042.5396825396826</v>
      </c>
      <c r="E30" s="36">
        <v>835.74297188755008</v>
      </c>
      <c r="F30" s="36">
        <v>949.25373134328356</v>
      </c>
      <c r="G30" s="34">
        <v>988.33602183893777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258.64999389648398</v>
      </c>
      <c r="D31" s="38">
        <v>966.40997314453102</v>
      </c>
      <c r="E31" s="38">
        <v>317.77999877929699</v>
      </c>
      <c r="F31" s="27">
        <v>1542.839965820312</v>
      </c>
      <c r="G31" s="28">
        <v>16758.929809570302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37</v>
      </c>
      <c r="E32" s="36">
        <v>12</v>
      </c>
      <c r="F32" s="37">
        <v>59</v>
      </c>
      <c r="G32" s="34">
        <v>643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53.090000152587898</v>
      </c>
      <c r="D33" s="38">
        <v>25.620000839233398</v>
      </c>
      <c r="E33" s="38">
        <v>0</v>
      </c>
      <c r="F33" s="27">
        <v>78.710000991821289</v>
      </c>
      <c r="G33" s="28">
        <v>1003.9999713897701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3.3</v>
      </c>
      <c r="D35" s="38">
        <v>5.37</v>
      </c>
      <c r="E35" s="38">
        <v>6.73</v>
      </c>
      <c r="F35" s="27">
        <v>15.4</v>
      </c>
      <c r="G35" s="28">
        <v>197.19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94.46666486335512</v>
      </c>
      <c r="D36" s="36">
        <v>184.73556312546822</v>
      </c>
      <c r="E36" s="36">
        <v>47.218424781470574</v>
      </c>
      <c r="F36" s="36">
        <v>105.29545239039827</v>
      </c>
      <c r="G36" s="34">
        <v>90.080276793752589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4949.7399940490723</v>
      </c>
      <c r="D37" s="36">
        <v>4276.0299739837646</v>
      </c>
      <c r="E37" s="36">
        <v>4479.7799987792969</v>
      </c>
      <c r="F37" s="36">
        <v>13705.549966812134</v>
      </c>
      <c r="G37" s="39">
        <v>177062.92978096008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196947.37972068813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3</v>
      </c>
      <c r="F116" s="37">
        <v>9</v>
      </c>
      <c r="G116" s="34">
        <v>855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8</v>
      </c>
      <c r="E118" s="36">
        <v>0</v>
      </c>
      <c r="F118" s="37">
        <v>8</v>
      </c>
      <c r="G118" s="34">
        <v>79152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13.1</v>
      </c>
      <c r="D137" s="57">
        <v>12.67</v>
      </c>
      <c r="E137" s="57">
        <v>13.25</v>
      </c>
      <c r="F137" s="58">
        <v>39.019999999999996</v>
      </c>
      <c r="G137" s="59">
        <v>658.98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16</v>
      </c>
      <c r="E139" s="73">
        <v>8</v>
      </c>
      <c r="F139" s="37">
        <v>32</v>
      </c>
      <c r="G139" s="74">
        <v>60200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0</v>
      </c>
      <c r="E141" s="36">
        <v>0</v>
      </c>
      <c r="F141" s="37">
        <v>1</v>
      </c>
      <c r="G141" s="39">
        <v>6759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5">
        <v>0</v>
      </c>
      <c r="D151" s="135">
        <v>0</v>
      </c>
      <c r="E151" s="135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5">
        <v>0</v>
      </c>
      <c r="D154" s="135">
        <v>0</v>
      </c>
      <c r="E154" s="135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5">
        <v>1454</v>
      </c>
      <c r="D157" s="135">
        <v>0</v>
      </c>
      <c r="E157" s="135">
        <v>1650</v>
      </c>
      <c r="F157" s="36">
        <v>3104</v>
      </c>
      <c r="G157" s="39">
        <v>93376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205.25</v>
      </c>
      <c r="D164" s="204"/>
      <c r="E164" s="205"/>
      <c r="F164" s="36">
        <v>205.25</v>
      </c>
      <c r="G164" s="39">
        <v>2359.50999450684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93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3309.25</v>
      </c>
      <c r="D166" s="218"/>
      <c r="E166" s="218"/>
      <c r="F166" s="219"/>
      <c r="G166" s="86">
        <v>100229.7099609375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308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80957.793975830107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36" t="s">
        <v>177</v>
      </c>
      <c r="E173" s="136" t="s">
        <v>178</v>
      </c>
      <c r="F173" s="136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36" t="s">
        <v>184</v>
      </c>
      <c r="E191" s="136" t="s">
        <v>185</v>
      </c>
      <c r="F191" s="136" t="s">
        <v>186</v>
      </c>
      <c r="G191" s="136" t="s">
        <v>178</v>
      </c>
      <c r="H191" s="136" t="s">
        <v>187</v>
      </c>
      <c r="I191" s="136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10:G210"/>
    <mergeCell ref="A197:C197"/>
    <mergeCell ref="A198:C198"/>
    <mergeCell ref="A199:C199"/>
    <mergeCell ref="A207:G207"/>
    <mergeCell ref="C48:G48"/>
    <mergeCell ref="A40:G40"/>
    <mergeCell ref="A44:G44"/>
    <mergeCell ref="A93:G93"/>
    <mergeCell ref="A54:G54"/>
    <mergeCell ref="C55:F55"/>
    <mergeCell ref="C56:F56"/>
    <mergeCell ref="C57:F57"/>
    <mergeCell ref="C58:F58"/>
    <mergeCell ref="C59:G59"/>
    <mergeCell ref="A209:G209"/>
    <mergeCell ref="A208:G208"/>
    <mergeCell ref="A200:E200"/>
    <mergeCell ref="A201:G201"/>
    <mergeCell ref="A203:G203"/>
    <mergeCell ref="A204:G204"/>
    <mergeCell ref="A205:G205"/>
    <mergeCell ref="A206:G206"/>
    <mergeCell ref="A60:G60"/>
    <mergeCell ref="A1:G1"/>
    <mergeCell ref="B2:C2"/>
    <mergeCell ref="D2:E2"/>
    <mergeCell ref="F2:G2"/>
    <mergeCell ref="A5:G5"/>
    <mergeCell ref="A8:G8"/>
    <mergeCell ref="A25:G25"/>
    <mergeCell ref="A26:G26"/>
    <mergeCell ref="C39:G39"/>
    <mergeCell ref="A13:G13"/>
    <mergeCell ref="A61:G61"/>
    <mergeCell ref="A70:G70"/>
    <mergeCell ref="A81:G81"/>
    <mergeCell ref="A92:G92"/>
    <mergeCell ref="C24:G24"/>
    <mergeCell ref="C14:F14"/>
    <mergeCell ref="C15:F15"/>
    <mergeCell ref="C16:F16"/>
    <mergeCell ref="C17:F17"/>
    <mergeCell ref="C18:G18"/>
    <mergeCell ref="A19:G19"/>
    <mergeCell ref="C20:F20"/>
    <mergeCell ref="C21:F21"/>
    <mergeCell ref="C22:F22"/>
    <mergeCell ref="C23:F23"/>
    <mergeCell ref="A99:G99"/>
    <mergeCell ref="A105:G105"/>
    <mergeCell ref="A111:G111"/>
    <mergeCell ref="A120:G120"/>
    <mergeCell ref="A124:G124"/>
    <mergeCell ref="A125:G125"/>
    <mergeCell ref="A131:G131"/>
    <mergeCell ref="A136:G136"/>
    <mergeCell ref="A144:G144"/>
    <mergeCell ref="C147:E147"/>
    <mergeCell ref="C148:E148"/>
    <mergeCell ref="A170:G170"/>
    <mergeCell ref="C153:E153"/>
    <mergeCell ref="C155:E155"/>
    <mergeCell ref="C156:E156"/>
    <mergeCell ref="C160:E160"/>
    <mergeCell ref="C161:E161"/>
    <mergeCell ref="C152:E152"/>
    <mergeCell ref="C162:E162"/>
    <mergeCell ref="C163:E163"/>
    <mergeCell ref="C166:F166"/>
    <mergeCell ref="C167:F167"/>
    <mergeCell ref="C168:F168"/>
    <mergeCell ref="C169:G169"/>
    <mergeCell ref="C164:E164"/>
    <mergeCell ref="C165:E165"/>
    <mergeCell ref="C149:E149"/>
    <mergeCell ref="C150:E150"/>
    <mergeCell ref="A172:G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93:C193"/>
    <mergeCell ref="A194:C194"/>
    <mergeCell ref="A195:C195"/>
    <mergeCell ref="A187:C187"/>
    <mergeCell ref="A188:C188"/>
    <mergeCell ref="A181:C181"/>
    <mergeCell ref="A182:C182"/>
    <mergeCell ref="A196:C196"/>
    <mergeCell ref="A184:C184"/>
    <mergeCell ref="A185:C185"/>
    <mergeCell ref="A186:C186"/>
    <mergeCell ref="A189:F189"/>
    <mergeCell ref="A190:J190"/>
    <mergeCell ref="A191:C191"/>
    <mergeCell ref="A192:C192"/>
    <mergeCell ref="A183:C183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229</v>
      </c>
      <c r="B2" s="181" t="s">
        <v>1</v>
      </c>
      <c r="C2" s="182"/>
      <c r="D2" s="181" t="s">
        <v>230</v>
      </c>
      <c r="E2" s="182"/>
      <c r="F2" s="183">
        <v>43716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408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408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786</v>
      </c>
      <c r="D27" s="36">
        <v>332</v>
      </c>
      <c r="E27" s="36">
        <v>0</v>
      </c>
      <c r="F27" s="37">
        <v>1118</v>
      </c>
      <c r="G27" s="34">
        <v>160418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20</v>
      </c>
      <c r="D28" s="36">
        <v>5</v>
      </c>
      <c r="E28" s="36">
        <v>0</v>
      </c>
      <c r="F28" s="37">
        <v>25</v>
      </c>
      <c r="G28" s="34">
        <v>2472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0.82</v>
      </c>
      <c r="D29" s="38">
        <v>0.75</v>
      </c>
      <c r="E29" s="38">
        <v>0</v>
      </c>
      <c r="F29" s="27">
        <v>1.5699999999999998</v>
      </c>
      <c r="G29" s="28">
        <v>162.75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958.53658536585374</v>
      </c>
      <c r="D30" s="36">
        <v>442.66666666666669</v>
      </c>
      <c r="E30" s="36">
        <v>0</v>
      </c>
      <c r="F30" s="36">
        <v>712.10191082802555</v>
      </c>
      <c r="G30" s="34">
        <v>985.67127496159753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352.32000732421898</v>
      </c>
      <c r="D31" s="38">
        <v>748.530029296875</v>
      </c>
      <c r="E31" s="38">
        <v>211.55999755859401</v>
      </c>
      <c r="F31" s="27">
        <v>1312.410034179688</v>
      </c>
      <c r="G31" s="28">
        <v>18071.339965820302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29</v>
      </c>
      <c r="E32" s="36">
        <v>8</v>
      </c>
      <c r="F32" s="37">
        <v>51</v>
      </c>
      <c r="G32" s="34">
        <v>694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53.959999084472699</v>
      </c>
      <c r="D33" s="38">
        <v>28.200000762939499</v>
      </c>
      <c r="E33" s="38">
        <v>27.819999694824201</v>
      </c>
      <c r="F33" s="27">
        <v>109.9799995422364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1</v>
      </c>
      <c r="F34" s="37">
        <v>4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6.02</v>
      </c>
      <c r="D35" s="38">
        <v>5.78</v>
      </c>
      <c r="E35" s="38">
        <v>1.48</v>
      </c>
      <c r="F35" s="27">
        <v>13.280000000000001</v>
      </c>
      <c r="G35" s="28">
        <v>210.47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67.48837315758999</v>
      </c>
      <c r="D36" s="36">
        <v>134.38235814183639</v>
      </c>
      <c r="E36" s="36">
        <v>161.74324138744473</v>
      </c>
      <c r="F36" s="36">
        <v>107.10768326219308</v>
      </c>
      <c r="G36" s="34">
        <v>91.154653587527918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1192.2800064086916</v>
      </c>
      <c r="D37" s="36">
        <v>1108.7300300598145</v>
      </c>
      <c r="E37" s="36">
        <v>239.3799972534182</v>
      </c>
      <c r="F37" s="36">
        <v>2540.3900337219243</v>
      </c>
      <c r="G37" s="39">
        <v>179603.31994056702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199487.76975250294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2</v>
      </c>
      <c r="E116" s="36">
        <v>3</v>
      </c>
      <c r="F116" s="37">
        <v>8</v>
      </c>
      <c r="G116" s="34">
        <v>863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8</v>
      </c>
      <c r="E118" s="36">
        <v>8</v>
      </c>
      <c r="F118" s="37">
        <v>16</v>
      </c>
      <c r="G118" s="34">
        <v>79168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10.01</v>
      </c>
      <c r="D137" s="57">
        <v>10.8</v>
      </c>
      <c r="E137" s="57">
        <v>10.5</v>
      </c>
      <c r="F137" s="58">
        <v>31.310000000000002</v>
      </c>
      <c r="G137" s="59">
        <v>690.29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16</v>
      </c>
      <c r="E139" s="73">
        <v>8</v>
      </c>
      <c r="F139" s="37">
        <v>32</v>
      </c>
      <c r="G139" s="74">
        <v>60232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0</v>
      </c>
      <c r="E141" s="36">
        <v>0</v>
      </c>
      <c r="F141" s="37">
        <v>1</v>
      </c>
      <c r="G141" s="39">
        <v>6760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8">
        <v>0</v>
      </c>
      <c r="D151" s="138">
        <v>0</v>
      </c>
      <c r="E151" s="138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8">
        <v>0</v>
      </c>
      <c r="D154" s="138">
        <v>0</v>
      </c>
      <c r="E154" s="138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8">
        <v>978</v>
      </c>
      <c r="D157" s="138">
        <v>0</v>
      </c>
      <c r="E157" s="138">
        <v>0</v>
      </c>
      <c r="F157" s="36">
        <v>978</v>
      </c>
      <c r="G157" s="39">
        <v>94354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204.94000244140599</v>
      </c>
      <c r="D164" s="204"/>
      <c r="E164" s="205"/>
      <c r="F164" s="36">
        <v>204.94000244140599</v>
      </c>
      <c r="G164" s="39">
        <v>2564.4499969482399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101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1182.940002441406</v>
      </c>
      <c r="D166" s="218"/>
      <c r="E166" s="218"/>
      <c r="F166" s="219"/>
      <c r="G166" s="86">
        <v>101412.64996337891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316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79774.853973388701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37" t="s">
        <v>177</v>
      </c>
      <c r="E173" s="137" t="s">
        <v>178</v>
      </c>
      <c r="F173" s="137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37" t="s">
        <v>184</v>
      </c>
      <c r="E191" s="137" t="s">
        <v>185</v>
      </c>
      <c r="F191" s="137" t="s">
        <v>186</v>
      </c>
      <c r="G191" s="137" t="s">
        <v>178</v>
      </c>
      <c r="H191" s="137" t="s">
        <v>187</v>
      </c>
      <c r="I191" s="137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231</v>
      </c>
      <c r="B2" s="181" t="s">
        <v>1</v>
      </c>
      <c r="C2" s="182"/>
      <c r="D2" s="181" t="s">
        <v>232</v>
      </c>
      <c r="E2" s="182"/>
      <c r="F2" s="183">
        <v>43717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432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432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3570</v>
      </c>
      <c r="E27" s="36">
        <v>4520</v>
      </c>
      <c r="F27" s="37">
        <v>8090</v>
      </c>
      <c r="G27" s="34">
        <v>168508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47</v>
      </c>
      <c r="E28" s="36">
        <v>78</v>
      </c>
      <c r="F28" s="37">
        <v>125</v>
      </c>
      <c r="G28" s="34">
        <v>2597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3.95</v>
      </c>
      <c r="E29" s="38">
        <v>4.5</v>
      </c>
      <c r="F29" s="27">
        <v>8.4499999999999993</v>
      </c>
      <c r="G29" s="28">
        <v>171.2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903.79746835443029</v>
      </c>
      <c r="E30" s="36">
        <v>1004.4444444444445</v>
      </c>
      <c r="F30" s="36">
        <v>957.39644970414213</v>
      </c>
      <c r="G30" s="34">
        <v>984.2757009345795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25.129999160766602</v>
      </c>
      <c r="D31" s="38">
        <v>0</v>
      </c>
      <c r="E31" s="38">
        <v>0</v>
      </c>
      <c r="F31" s="27">
        <v>25.129999160766602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</v>
      </c>
      <c r="D32" s="36">
        <v>0</v>
      </c>
      <c r="E32" s="36">
        <v>0</v>
      </c>
      <c r="F32" s="37">
        <v>1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1.45</v>
      </c>
      <c r="D35" s="38">
        <v>0</v>
      </c>
      <c r="E35" s="38">
        <v>0</v>
      </c>
      <c r="F35" s="27">
        <v>1.45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17.331033903976966</v>
      </c>
      <c r="D36" s="36">
        <v>0</v>
      </c>
      <c r="E36" s="36">
        <v>0</v>
      </c>
      <c r="F36" s="36">
        <v>17.331033903976966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25.129999160766602</v>
      </c>
      <c r="D37" s="36">
        <v>3570</v>
      </c>
      <c r="E37" s="36">
        <v>4520</v>
      </c>
      <c r="F37" s="36">
        <v>8115.1299991607666</v>
      </c>
      <c r="G37" s="39">
        <v>187718.44993972781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207602.89987754775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231.75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2</v>
      </c>
      <c r="E116" s="36">
        <v>2</v>
      </c>
      <c r="F116" s="37">
        <v>7</v>
      </c>
      <c r="G116" s="34">
        <v>870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0</v>
      </c>
      <c r="E118" s="36">
        <v>8</v>
      </c>
      <c r="F118" s="37">
        <v>8</v>
      </c>
      <c r="G118" s="34">
        <v>79176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10.09</v>
      </c>
      <c r="D137" s="57">
        <v>11.78</v>
      </c>
      <c r="E137" s="57">
        <v>11.48</v>
      </c>
      <c r="F137" s="58">
        <v>33.349999999999994</v>
      </c>
      <c r="G137" s="59">
        <v>723.64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16</v>
      </c>
      <c r="F139" s="37">
        <v>32</v>
      </c>
      <c r="G139" s="74">
        <v>60264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117</v>
      </c>
      <c r="D141" s="36">
        <v>181</v>
      </c>
      <c r="E141" s="36">
        <v>181</v>
      </c>
      <c r="F141" s="37">
        <v>479</v>
      </c>
      <c r="G141" s="39">
        <v>7239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9">
        <v>0</v>
      </c>
      <c r="D151" s="139">
        <v>0</v>
      </c>
      <c r="E151" s="139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9">
        <v>0</v>
      </c>
      <c r="D154" s="139">
        <v>0</v>
      </c>
      <c r="E154" s="139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9">
        <v>1538</v>
      </c>
      <c r="D157" s="139">
        <v>1864</v>
      </c>
      <c r="E157" s="139">
        <v>2282</v>
      </c>
      <c r="F157" s="36">
        <v>5684</v>
      </c>
      <c r="G157" s="39">
        <v>100038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0</v>
      </c>
      <c r="D164" s="204"/>
      <c r="E164" s="205"/>
      <c r="F164" s="36">
        <v>0</v>
      </c>
      <c r="G164" s="39">
        <v>2564.4499969482399</v>
      </c>
    </row>
    <row r="165" spans="1:10" ht="21" hidden="1" outlineLevel="1" x14ac:dyDescent="0.25">
      <c r="A165" s="81" t="s">
        <v>159</v>
      </c>
      <c r="B165" s="82" t="s">
        <v>22</v>
      </c>
      <c r="C165" s="203">
        <v>0</v>
      </c>
      <c r="D165" s="204"/>
      <c r="E165" s="205"/>
      <c r="F165" s="36">
        <v>0</v>
      </c>
      <c r="G165" s="39">
        <v>101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5684</v>
      </c>
      <c r="D166" s="218"/>
      <c r="E166" s="218"/>
      <c r="F166" s="219"/>
      <c r="G166" s="86">
        <v>107096.64996337891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0</v>
      </c>
      <c r="D168" s="218"/>
      <c r="E168" s="218"/>
      <c r="F168" s="219"/>
      <c r="G168" s="86">
        <v>316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74090.853973388701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233</v>
      </c>
      <c r="B2" s="181" t="s">
        <v>1</v>
      </c>
      <c r="C2" s="182"/>
      <c r="D2" s="181" t="s">
        <v>234</v>
      </c>
      <c r="E2" s="182"/>
      <c r="F2" s="183">
        <v>43718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456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456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4146</v>
      </c>
      <c r="D27" s="36">
        <v>2928</v>
      </c>
      <c r="E27" s="36">
        <v>5238</v>
      </c>
      <c r="F27" s="37">
        <v>12312</v>
      </c>
      <c r="G27" s="34">
        <v>180820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63</v>
      </c>
      <c r="D28" s="36">
        <v>45</v>
      </c>
      <c r="E28" s="36">
        <v>74</v>
      </c>
      <c r="F28" s="37">
        <v>182</v>
      </c>
      <c r="G28" s="34">
        <v>2779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3.88</v>
      </c>
      <c r="D29" s="38">
        <v>2.83</v>
      </c>
      <c r="E29" s="38">
        <v>5.22</v>
      </c>
      <c r="F29" s="27">
        <v>11.93</v>
      </c>
      <c r="G29" s="28">
        <v>183.13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1068.5567010309278</v>
      </c>
      <c r="D30" s="36">
        <v>1034.6289752650177</v>
      </c>
      <c r="E30" s="36">
        <v>1003.4482758620691</v>
      </c>
      <c r="F30" s="36">
        <v>1032.0201173512155</v>
      </c>
      <c r="G30" s="34">
        <v>987.38600993829527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4146</v>
      </c>
      <c r="D37" s="36">
        <v>2928</v>
      </c>
      <c r="E37" s="36">
        <v>5238</v>
      </c>
      <c r="F37" s="36">
        <v>12312</v>
      </c>
      <c r="G37" s="39">
        <v>200030.44993972781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219914.89987754801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1</v>
      </c>
      <c r="F116" s="37">
        <v>6</v>
      </c>
      <c r="G116" s="34">
        <v>876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8</v>
      </c>
      <c r="E118" s="36">
        <v>0</v>
      </c>
      <c r="F118" s="37">
        <v>8</v>
      </c>
      <c r="G118" s="34">
        <v>79184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11.01</v>
      </c>
      <c r="D137" s="57">
        <v>10.84</v>
      </c>
      <c r="E137" s="57">
        <v>12.85</v>
      </c>
      <c r="F137" s="58">
        <v>34.700000000000003</v>
      </c>
      <c r="G137" s="59">
        <v>758.34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8</v>
      </c>
      <c r="F139" s="37">
        <v>24</v>
      </c>
      <c r="G139" s="74">
        <v>60288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179</v>
      </c>
      <c r="D141" s="36">
        <v>178</v>
      </c>
      <c r="E141" s="36">
        <v>177</v>
      </c>
      <c r="F141" s="37">
        <v>534</v>
      </c>
      <c r="G141" s="39">
        <v>7773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9">
        <v>0</v>
      </c>
      <c r="D151" s="139">
        <v>0</v>
      </c>
      <c r="E151" s="139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9">
        <v>0</v>
      </c>
      <c r="D154" s="139">
        <v>0</v>
      </c>
      <c r="E154" s="139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9">
        <v>2052</v>
      </c>
      <c r="D157" s="139">
        <v>2326</v>
      </c>
      <c r="E157" s="139">
        <v>2018</v>
      </c>
      <c r="F157" s="36">
        <v>6396</v>
      </c>
      <c r="G157" s="39">
        <v>106434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0</v>
      </c>
      <c r="D164" s="204"/>
      <c r="E164" s="205"/>
      <c r="F164" s="36">
        <v>0</v>
      </c>
      <c r="G164" s="39">
        <v>2564.4499969482399</v>
      </c>
    </row>
    <row r="165" spans="1:10" ht="21" hidden="1" outlineLevel="1" x14ac:dyDescent="0.25">
      <c r="A165" s="81" t="s">
        <v>159</v>
      </c>
      <c r="B165" s="82" t="s">
        <v>22</v>
      </c>
      <c r="C165" s="203">
        <v>0</v>
      </c>
      <c r="D165" s="204"/>
      <c r="E165" s="205"/>
      <c r="F165" s="36">
        <v>0</v>
      </c>
      <c r="G165" s="39">
        <v>101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6396</v>
      </c>
      <c r="D166" s="218"/>
      <c r="E166" s="218"/>
      <c r="F166" s="219"/>
      <c r="G166" s="86">
        <v>113492.64996337891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0</v>
      </c>
      <c r="D168" s="218"/>
      <c r="E168" s="218"/>
      <c r="F168" s="219"/>
      <c r="G168" s="86">
        <v>316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67694.853973388701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40" t="s">
        <v>177</v>
      </c>
      <c r="E173" s="140" t="s">
        <v>178</v>
      </c>
      <c r="F173" s="140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40" t="s">
        <v>184</v>
      </c>
      <c r="E191" s="140" t="s">
        <v>185</v>
      </c>
      <c r="F191" s="140" t="s">
        <v>186</v>
      </c>
      <c r="G191" s="140" t="s">
        <v>178</v>
      </c>
      <c r="H191" s="140" t="s">
        <v>187</v>
      </c>
      <c r="I191" s="140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  <outlinePr summaryBelow="0"/>
  </sheetPr>
  <dimension ref="A1:J210"/>
  <sheetViews>
    <sheetView rightToLeft="1" topLeftCell="A201" zoomScaleSheetLayoutView="100" zoomScalePageLayoutView="66" workbookViewId="0">
      <selection activeCell="A19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198</v>
      </c>
      <c r="B2" s="181" t="s">
        <v>1</v>
      </c>
      <c r="C2" s="182"/>
      <c r="D2" s="181" t="s">
        <v>199</v>
      </c>
      <c r="E2" s="182"/>
      <c r="F2" s="183">
        <v>43701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48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1882</v>
      </c>
      <c r="D27" s="36">
        <v>2402</v>
      </c>
      <c r="E27" s="36">
        <v>4604</v>
      </c>
      <c r="F27" s="37">
        <v>8888</v>
      </c>
      <c r="G27" s="34">
        <v>17892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29</v>
      </c>
      <c r="D28" s="36">
        <v>29</v>
      </c>
      <c r="E28" s="36">
        <v>79</v>
      </c>
      <c r="F28" s="37">
        <v>137</v>
      </c>
      <c r="G28" s="34">
        <v>276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2.08</v>
      </c>
      <c r="D29" s="38">
        <v>2.33</v>
      </c>
      <c r="E29" s="38">
        <v>4.45</v>
      </c>
      <c r="F29" s="27">
        <v>8.86</v>
      </c>
      <c r="G29" s="28">
        <v>17.47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904.80769230769226</v>
      </c>
      <c r="D30" s="36">
        <v>1030.901287553648</v>
      </c>
      <c r="E30" s="36">
        <v>1034.6067415730336</v>
      </c>
      <c r="F30" s="36">
        <v>1003.1602708803613</v>
      </c>
      <c r="G30" s="34">
        <v>1024.1556954779624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79.510002136230497</v>
      </c>
      <c r="D31" s="38">
        <v>543.78997802734398</v>
      </c>
      <c r="E31" s="38">
        <v>293.32998657226602</v>
      </c>
      <c r="F31" s="27">
        <v>916.62996673584053</v>
      </c>
      <c r="G31" s="28">
        <v>1804.40002441406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3</v>
      </c>
      <c r="D32" s="36">
        <v>21</v>
      </c>
      <c r="E32" s="36">
        <v>11</v>
      </c>
      <c r="F32" s="37">
        <v>35</v>
      </c>
      <c r="G32" s="34">
        <v>69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82.489997863769503</v>
      </c>
      <c r="D33" s="38">
        <v>29.280000686645501</v>
      </c>
      <c r="E33" s="38">
        <v>0</v>
      </c>
      <c r="F33" s="27">
        <v>111.76999855041501</v>
      </c>
      <c r="G33" s="28">
        <v>194.21999359130899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1.97</v>
      </c>
      <c r="D35" s="38">
        <v>7.23</v>
      </c>
      <c r="E35" s="38">
        <v>7.33</v>
      </c>
      <c r="F35" s="27">
        <v>16.53</v>
      </c>
      <c r="G35" s="28">
        <v>29.21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82.233502538071065</v>
      </c>
      <c r="D36" s="36">
        <v>79.262790970123021</v>
      </c>
      <c r="E36" s="36">
        <v>40.017733502355526</v>
      </c>
      <c r="F36" s="36">
        <v>62.214153979809772</v>
      </c>
      <c r="G36" s="34">
        <v>68.422458678718556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2044</v>
      </c>
      <c r="D37" s="36">
        <v>2975.0699787139893</v>
      </c>
      <c r="E37" s="36">
        <v>4897.3299865722656</v>
      </c>
      <c r="F37" s="36">
        <v>9916.3999652862549</v>
      </c>
      <c r="G37" s="39">
        <v>19890.620018005367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39775.069919586153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443.25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5</v>
      </c>
      <c r="F116" s="37">
        <v>13</v>
      </c>
      <c r="G116" s="34">
        <v>712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1808</v>
      </c>
      <c r="D118" s="36">
        <v>1672</v>
      </c>
      <c r="E118" s="36">
        <v>1456</v>
      </c>
      <c r="F118" s="37">
        <v>4936</v>
      </c>
      <c r="G118" s="34">
        <v>67560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15.25</v>
      </c>
      <c r="D137" s="57">
        <v>15.09</v>
      </c>
      <c r="E137" s="57">
        <v>14.96</v>
      </c>
      <c r="F137" s="58">
        <v>45.3</v>
      </c>
      <c r="G137" s="59">
        <v>134.66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16</v>
      </c>
      <c r="D139" s="73">
        <v>16</v>
      </c>
      <c r="E139" s="73">
        <v>16</v>
      </c>
      <c r="F139" s="37">
        <v>48</v>
      </c>
      <c r="G139" s="74">
        <v>59696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267</v>
      </c>
      <c r="D141" s="36">
        <v>269</v>
      </c>
      <c r="E141" s="36">
        <v>60</v>
      </c>
      <c r="F141" s="37">
        <v>596</v>
      </c>
      <c r="G141" s="39">
        <v>1410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</v>
      </c>
      <c r="D143" s="76">
        <v>0</v>
      </c>
      <c r="E143" s="76">
        <v>0</v>
      </c>
      <c r="F143" s="77">
        <v>5</v>
      </c>
      <c r="G143" s="78">
        <v>76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0</v>
      </c>
      <c r="D151" s="83">
        <v>0</v>
      </c>
      <c r="E151" s="8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0</v>
      </c>
      <c r="E154" s="83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2026</v>
      </c>
      <c r="D157" s="83">
        <v>1990</v>
      </c>
      <c r="E157" s="83">
        <v>1810</v>
      </c>
      <c r="F157" s="36">
        <v>5826</v>
      </c>
      <c r="G157" s="39">
        <v>12316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304.92001342773398</v>
      </c>
      <c r="D160" s="204"/>
      <c r="E160" s="205"/>
      <c r="F160" s="36">
        <v>304.92001342773398</v>
      </c>
      <c r="G160" s="39">
        <v>739.88000488281295</v>
      </c>
    </row>
    <row r="161" spans="1:10" ht="21" hidden="1" outlineLevel="1" x14ac:dyDescent="0.25">
      <c r="A161" s="81" t="s">
        <v>159</v>
      </c>
      <c r="B161" s="82" t="s">
        <v>22</v>
      </c>
      <c r="C161" s="203">
        <v>12</v>
      </c>
      <c r="D161" s="204"/>
      <c r="E161" s="205"/>
      <c r="F161" s="36">
        <v>12</v>
      </c>
      <c r="G161" s="39">
        <v>29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0</v>
      </c>
      <c r="D164" s="204"/>
      <c r="E164" s="20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3">
        <v>0</v>
      </c>
      <c r="D165" s="204"/>
      <c r="E165" s="20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6130.9200134277344</v>
      </c>
      <c r="D166" s="218"/>
      <c r="E166" s="218"/>
      <c r="F166" s="219"/>
      <c r="G166" s="86">
        <v>13055.880004882812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12</v>
      </c>
      <c r="D168" s="218"/>
      <c r="E168" s="218"/>
      <c r="F168" s="219"/>
      <c r="G168" s="86">
        <v>29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189871.62393188526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235</v>
      </c>
      <c r="B2" s="181" t="s">
        <v>1</v>
      </c>
      <c r="C2" s="182"/>
      <c r="D2" s="181" t="s">
        <v>236</v>
      </c>
      <c r="E2" s="182"/>
      <c r="F2" s="183">
        <v>43719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480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480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1620</v>
      </c>
      <c r="D27" s="36">
        <v>5078</v>
      </c>
      <c r="E27" s="36">
        <v>132</v>
      </c>
      <c r="F27" s="37">
        <v>6830</v>
      </c>
      <c r="G27" s="34">
        <v>187650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70</v>
      </c>
      <c r="E28" s="36">
        <v>10</v>
      </c>
      <c r="F28" s="37">
        <v>112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1.82</v>
      </c>
      <c r="D29" s="38">
        <v>5.17</v>
      </c>
      <c r="E29" s="38">
        <v>0.32</v>
      </c>
      <c r="F29" s="27">
        <v>7.3100000000000005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890.1098901098901</v>
      </c>
      <c r="D30" s="36">
        <v>982.20502901353962</v>
      </c>
      <c r="E30" s="36">
        <v>412.5</v>
      </c>
      <c r="F30" s="36">
        <v>934.3365253077975</v>
      </c>
      <c r="G30" s="34">
        <v>985.34971644612483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1620</v>
      </c>
      <c r="D37" s="36">
        <v>5078</v>
      </c>
      <c r="E37" s="36">
        <v>132</v>
      </c>
      <c r="F37" s="36">
        <v>6830</v>
      </c>
      <c r="G37" s="39">
        <v>206860.44993972781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226744.89987754801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231.75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3</v>
      </c>
      <c r="E116" s="36">
        <v>1</v>
      </c>
      <c r="F116" s="37">
        <v>6</v>
      </c>
      <c r="G116" s="34">
        <v>882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8</v>
      </c>
      <c r="D118" s="36">
        <v>0</v>
      </c>
      <c r="E118" s="36">
        <v>0</v>
      </c>
      <c r="F118" s="37">
        <v>8</v>
      </c>
      <c r="G118" s="34">
        <v>79192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11.45</v>
      </c>
      <c r="D137" s="57">
        <v>14</v>
      </c>
      <c r="E137" s="57">
        <v>11.2</v>
      </c>
      <c r="F137" s="58">
        <v>36.65</v>
      </c>
      <c r="G137" s="59">
        <v>794.99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16</v>
      </c>
      <c r="F139" s="37">
        <v>32</v>
      </c>
      <c r="G139" s="74">
        <v>60320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174</v>
      </c>
      <c r="D141" s="36">
        <v>172</v>
      </c>
      <c r="E141" s="36">
        <v>172</v>
      </c>
      <c r="F141" s="37">
        <v>518</v>
      </c>
      <c r="G141" s="39">
        <v>8291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2">
        <v>0</v>
      </c>
      <c r="D151" s="142">
        <v>0</v>
      </c>
      <c r="E151" s="142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2">
        <v>0</v>
      </c>
      <c r="D154" s="142">
        <v>0</v>
      </c>
      <c r="E154" s="142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2">
        <v>1916</v>
      </c>
      <c r="D157" s="142">
        <v>2364</v>
      </c>
      <c r="E157" s="142">
        <v>2230</v>
      </c>
      <c r="F157" s="36">
        <v>6510</v>
      </c>
      <c r="G157" s="39">
        <v>112944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207.44999694824199</v>
      </c>
      <c r="D164" s="204"/>
      <c r="E164" s="205"/>
      <c r="F164" s="36">
        <v>207.44999694824199</v>
      </c>
      <c r="G164" s="39">
        <v>2771.8999938964798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109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6717.4499969482422</v>
      </c>
      <c r="D166" s="218"/>
      <c r="E166" s="218"/>
      <c r="F166" s="219"/>
      <c r="G166" s="86">
        <v>120210.09996032713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324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60977.403976440459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41" t="s">
        <v>177</v>
      </c>
      <c r="E173" s="141" t="s">
        <v>178</v>
      </c>
      <c r="F173" s="141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41" t="s">
        <v>184</v>
      </c>
      <c r="E191" s="141" t="s">
        <v>185</v>
      </c>
      <c r="F191" s="141" t="s">
        <v>186</v>
      </c>
      <c r="G191" s="141" t="s">
        <v>178</v>
      </c>
      <c r="H191" s="141" t="s">
        <v>187</v>
      </c>
      <c r="I191" s="141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237</v>
      </c>
      <c r="B2" s="181" t="s">
        <v>1</v>
      </c>
      <c r="C2" s="182"/>
      <c r="D2" s="181" t="s">
        <v>238</v>
      </c>
      <c r="E2" s="182"/>
      <c r="F2" s="183">
        <v>43720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504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504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6</v>
      </c>
      <c r="D27" s="36">
        <v>0</v>
      </c>
      <c r="E27" s="36">
        <v>0</v>
      </c>
      <c r="F27" s="37">
        <v>6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 t="e">
        <v>#DIV/0!</v>
      </c>
      <c r="D30" s="36">
        <v>0</v>
      </c>
      <c r="E30" s="36">
        <v>0</v>
      </c>
      <c r="F30" s="36" t="e">
        <v>#DIV/0!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</v>
      </c>
      <c r="D37" s="36">
        <v>0</v>
      </c>
      <c r="E37" s="36">
        <v>0</v>
      </c>
      <c r="F37" s="36">
        <v>6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226750.89987754801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231.75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</v>
      </c>
      <c r="D116" s="36">
        <v>2</v>
      </c>
      <c r="E116" s="36">
        <v>1</v>
      </c>
      <c r="F116" s="37">
        <v>5</v>
      </c>
      <c r="G116" s="34">
        <v>887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8</v>
      </c>
      <c r="D118" s="36">
        <v>0</v>
      </c>
      <c r="E118" s="36">
        <v>0</v>
      </c>
      <c r="F118" s="37">
        <v>8</v>
      </c>
      <c r="G118" s="34">
        <v>79200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9.85</v>
      </c>
      <c r="D137" s="57">
        <v>10.26</v>
      </c>
      <c r="E137" s="57">
        <v>9.84</v>
      </c>
      <c r="F137" s="58">
        <v>29.95</v>
      </c>
      <c r="G137" s="59">
        <v>824.93999999999994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8</v>
      </c>
      <c r="F139" s="37">
        <v>24</v>
      </c>
      <c r="G139" s="74">
        <v>60344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173</v>
      </c>
      <c r="D141" s="36">
        <v>162</v>
      </c>
      <c r="E141" s="36">
        <v>0</v>
      </c>
      <c r="F141" s="37">
        <v>335</v>
      </c>
      <c r="G141" s="39">
        <v>8626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3">
        <v>0</v>
      </c>
      <c r="D151" s="143">
        <v>0</v>
      </c>
      <c r="E151" s="14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3">
        <v>0</v>
      </c>
      <c r="D154" s="143">
        <v>0</v>
      </c>
      <c r="E154" s="143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3">
        <v>1950</v>
      </c>
      <c r="D157" s="143">
        <v>2646</v>
      </c>
      <c r="E157" s="143">
        <v>2160</v>
      </c>
      <c r="F157" s="36">
        <v>6756</v>
      </c>
      <c r="G157" s="39">
        <v>119700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204.85000610351599</v>
      </c>
      <c r="D164" s="204"/>
      <c r="E164" s="205"/>
      <c r="F164" s="36">
        <v>204.85000610351599</v>
      </c>
      <c r="G164" s="39">
        <v>2976.75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117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6960.8500061035156</v>
      </c>
      <c r="D166" s="218"/>
      <c r="E166" s="218"/>
      <c r="F166" s="219"/>
      <c r="G166" s="86">
        <v>127170.94996643066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332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54016.553970336885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44" t="s">
        <v>177</v>
      </c>
      <c r="E173" s="144" t="s">
        <v>178</v>
      </c>
      <c r="F173" s="144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44" t="s">
        <v>184</v>
      </c>
      <c r="E191" s="144" t="s">
        <v>185</v>
      </c>
      <c r="F191" s="144" t="s">
        <v>186</v>
      </c>
      <c r="G191" s="144" t="s">
        <v>178</v>
      </c>
      <c r="H191" s="144" t="s">
        <v>187</v>
      </c>
      <c r="I191" s="144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239</v>
      </c>
      <c r="B2" s="181" t="s">
        <v>1</v>
      </c>
      <c r="C2" s="182"/>
      <c r="D2" s="181" t="s">
        <v>240</v>
      </c>
      <c r="E2" s="182"/>
      <c r="F2" s="183">
        <v>43721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528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528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226750.89987754801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231.75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3</v>
      </c>
      <c r="F116" s="37">
        <v>11</v>
      </c>
      <c r="G116" s="34">
        <v>898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0</v>
      </c>
      <c r="E118" s="36">
        <v>8</v>
      </c>
      <c r="F118" s="37">
        <v>8</v>
      </c>
      <c r="G118" s="34">
        <v>79208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9.15</v>
      </c>
      <c r="D137" s="57">
        <v>10.5</v>
      </c>
      <c r="E137" s="57">
        <v>10.87</v>
      </c>
      <c r="F137" s="58">
        <v>30.519999999999996</v>
      </c>
      <c r="G137" s="59">
        <v>855.46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216</v>
      </c>
      <c r="D139" s="73">
        <v>24</v>
      </c>
      <c r="E139" s="73">
        <v>24</v>
      </c>
      <c r="F139" s="37">
        <v>264</v>
      </c>
      <c r="G139" s="74">
        <v>60608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0</v>
      </c>
      <c r="E141" s="36">
        <v>0</v>
      </c>
      <c r="F141" s="37">
        <v>1</v>
      </c>
      <c r="G141" s="39">
        <v>8627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2358373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6">
        <v>0</v>
      </c>
      <c r="D151" s="146">
        <v>0</v>
      </c>
      <c r="E151" s="146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6">
        <v>0</v>
      </c>
      <c r="D154" s="146">
        <v>0</v>
      </c>
      <c r="E154" s="146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6">
        <v>2180</v>
      </c>
      <c r="D157" s="146">
        <v>1712</v>
      </c>
      <c r="E157" s="146">
        <v>2438</v>
      </c>
      <c r="F157" s="36">
        <v>6330</v>
      </c>
      <c r="G157" s="39">
        <v>126030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207.080001831055</v>
      </c>
      <c r="D164" s="204"/>
      <c r="E164" s="205"/>
      <c r="F164" s="36">
        <v>207.080001831055</v>
      </c>
      <c r="G164" s="39">
        <v>3183.8300018310501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125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6537.0800018310547</v>
      </c>
      <c r="D166" s="218"/>
      <c r="E166" s="218"/>
      <c r="F166" s="219"/>
      <c r="G166" s="86">
        <v>133708.02996826172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340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47479.473968505845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45" t="s">
        <v>177</v>
      </c>
      <c r="E173" s="145" t="s">
        <v>178</v>
      </c>
      <c r="F173" s="145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45" t="s">
        <v>184</v>
      </c>
      <c r="E191" s="145" t="s">
        <v>185</v>
      </c>
      <c r="F191" s="145" t="s">
        <v>186</v>
      </c>
      <c r="G191" s="145" t="s">
        <v>178</v>
      </c>
      <c r="H191" s="145" t="s">
        <v>187</v>
      </c>
      <c r="I191" s="145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241</v>
      </c>
      <c r="B2" s="181" t="s">
        <v>1</v>
      </c>
      <c r="C2" s="182"/>
      <c r="D2" s="181" t="s">
        <v>242</v>
      </c>
      <c r="E2" s="182"/>
      <c r="F2" s="183">
        <v>43722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164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161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552</v>
      </c>
    </row>
    <row r="11" spans="1:8" ht="22.5" hidden="1" customHeight="1" outlineLevel="1" x14ac:dyDescent="0.25">
      <c r="A11" s="163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162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552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161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161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161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161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161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161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161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161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161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161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226750.89987754801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231.75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908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0</v>
      </c>
      <c r="E118" s="36">
        <v>0</v>
      </c>
      <c r="F118" s="37">
        <v>0</v>
      </c>
      <c r="G118" s="34">
        <v>79208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10.71</v>
      </c>
      <c r="D137" s="57">
        <v>11.17</v>
      </c>
      <c r="E137" s="57">
        <v>10.3</v>
      </c>
      <c r="F137" s="58">
        <v>32.180000000000007</v>
      </c>
      <c r="G137" s="59">
        <v>887.64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16</v>
      </c>
      <c r="D139" s="73">
        <v>24</v>
      </c>
      <c r="E139" s="73">
        <v>32</v>
      </c>
      <c r="F139" s="37">
        <v>72</v>
      </c>
      <c r="G139" s="74">
        <v>60680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119</v>
      </c>
      <c r="E141" s="36">
        <v>205</v>
      </c>
      <c r="F141" s="37">
        <v>324</v>
      </c>
      <c r="G141" s="39">
        <v>8951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568994</v>
      </c>
      <c r="D143" s="76">
        <v>731996</v>
      </c>
      <c r="E143" s="76">
        <v>42</v>
      </c>
      <c r="F143" s="77">
        <v>1301032</v>
      </c>
      <c r="G143" s="78">
        <v>3659405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160" t="s">
        <v>156</v>
      </c>
      <c r="B145" s="159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158" t="s">
        <v>157</v>
      </c>
      <c r="B146" s="157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158" t="s">
        <v>158</v>
      </c>
      <c r="B147" s="157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158" t="s">
        <v>159</v>
      </c>
      <c r="B148" s="157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158" t="s">
        <v>160</v>
      </c>
      <c r="B149" s="157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158" t="s">
        <v>52</v>
      </c>
      <c r="B150" s="157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158" t="s">
        <v>161</v>
      </c>
      <c r="B151" s="157" t="s">
        <v>11</v>
      </c>
      <c r="C151" s="147">
        <v>0</v>
      </c>
      <c r="D151" s="147">
        <v>0</v>
      </c>
      <c r="E151" s="147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158" t="s">
        <v>162</v>
      </c>
      <c r="B152" s="157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158" t="s">
        <v>52</v>
      </c>
      <c r="B153" s="157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158" t="s">
        <v>163</v>
      </c>
      <c r="B154" s="157" t="s">
        <v>11</v>
      </c>
      <c r="C154" s="147">
        <v>0</v>
      </c>
      <c r="D154" s="147">
        <v>0</v>
      </c>
      <c r="E154" s="147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158" t="s">
        <v>164</v>
      </c>
      <c r="B155" s="157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158" t="s">
        <v>52</v>
      </c>
      <c r="B156" s="157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158" t="s">
        <v>165</v>
      </c>
      <c r="B157" s="157" t="s">
        <v>11</v>
      </c>
      <c r="C157" s="147">
        <v>1944</v>
      </c>
      <c r="D157" s="147">
        <v>2438</v>
      </c>
      <c r="E157" s="147">
        <v>2300</v>
      </c>
      <c r="F157" s="36">
        <v>6682</v>
      </c>
      <c r="G157" s="39">
        <v>132712</v>
      </c>
    </row>
    <row r="158" spans="1:7" ht="21.75" hidden="1" customHeight="1" outlineLevel="1" x14ac:dyDescent="0.25">
      <c r="A158" s="158" t="s">
        <v>166</v>
      </c>
      <c r="B158" s="157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158" t="s">
        <v>157</v>
      </c>
      <c r="B159" s="157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158" t="s">
        <v>167</v>
      </c>
      <c r="B160" s="157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158" t="s">
        <v>159</v>
      </c>
      <c r="B161" s="157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158" t="s">
        <v>168</v>
      </c>
      <c r="B162" s="157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158" t="s">
        <v>157</v>
      </c>
      <c r="B163" s="157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158" t="s">
        <v>169</v>
      </c>
      <c r="B164" s="157" t="s">
        <v>11</v>
      </c>
      <c r="C164" s="203">
        <v>211.44000244140599</v>
      </c>
      <c r="D164" s="204"/>
      <c r="E164" s="205"/>
      <c r="F164" s="36">
        <v>211.44000244140599</v>
      </c>
      <c r="G164" s="39">
        <v>3395.27000427246</v>
      </c>
    </row>
    <row r="165" spans="1:10" ht="21" hidden="1" outlineLevel="1" x14ac:dyDescent="0.25">
      <c r="A165" s="158" t="s">
        <v>159</v>
      </c>
      <c r="B165" s="157" t="s">
        <v>22</v>
      </c>
      <c r="C165" s="203">
        <v>8</v>
      </c>
      <c r="D165" s="204"/>
      <c r="E165" s="205"/>
      <c r="F165" s="36">
        <v>8</v>
      </c>
      <c r="G165" s="39">
        <v>133</v>
      </c>
    </row>
    <row r="166" spans="1:10" ht="22.8" hidden="1" outlineLevel="1" x14ac:dyDescent="0.25">
      <c r="A166" s="156" t="s">
        <v>170</v>
      </c>
      <c r="B166" s="155" t="s">
        <v>11</v>
      </c>
      <c r="C166" s="215">
        <v>6893.4400024414062</v>
      </c>
      <c r="D166" s="218"/>
      <c r="E166" s="218"/>
      <c r="F166" s="219"/>
      <c r="G166" s="86">
        <v>140601.46997070312</v>
      </c>
      <c r="H166" s="87"/>
      <c r="I166" s="88"/>
      <c r="J166" s="88"/>
    </row>
    <row r="167" spans="1:10" ht="22.8" hidden="1" outlineLevel="1" x14ac:dyDescent="0.25">
      <c r="A167" s="156" t="s">
        <v>171</v>
      </c>
      <c r="B167" s="15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156" t="s">
        <v>172</v>
      </c>
      <c r="B168" s="155" t="s">
        <v>22</v>
      </c>
      <c r="C168" s="215">
        <v>8</v>
      </c>
      <c r="D168" s="218"/>
      <c r="E168" s="218"/>
      <c r="F168" s="219"/>
      <c r="G168" s="86">
        <v>348</v>
      </c>
    </row>
    <row r="169" spans="1:10" ht="28.2" hidden="1" outlineLevel="1" thickBot="1" x14ac:dyDescent="0.3">
      <c r="A169" s="154" t="s">
        <v>173</v>
      </c>
      <c r="B169" s="153" t="s">
        <v>11</v>
      </c>
      <c r="C169" s="220">
        <v>40586.033966064497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152"/>
      <c r="B171" s="151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48" t="s">
        <v>177</v>
      </c>
      <c r="E173" s="148" t="s">
        <v>178</v>
      </c>
      <c r="F173" s="148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48" t="s">
        <v>184</v>
      </c>
      <c r="E191" s="148" t="s">
        <v>185</v>
      </c>
      <c r="F191" s="148" t="s">
        <v>186</v>
      </c>
      <c r="G191" s="148" t="s">
        <v>178</v>
      </c>
      <c r="H191" s="148" t="s">
        <v>187</v>
      </c>
      <c r="I191" s="148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205:G205"/>
    <mergeCell ref="A206:G206"/>
    <mergeCell ref="A207:G207"/>
    <mergeCell ref="A189:F189"/>
    <mergeCell ref="A190:J190"/>
    <mergeCell ref="A191:C191"/>
    <mergeCell ref="A192:C192"/>
    <mergeCell ref="A193:C193"/>
    <mergeCell ref="A194:C194"/>
    <mergeCell ref="A195:C195"/>
    <mergeCell ref="A196:C196"/>
    <mergeCell ref="A197:C197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70:G170"/>
    <mergeCell ref="A172:G172"/>
    <mergeCell ref="A173:C173"/>
    <mergeCell ref="A174:C174"/>
    <mergeCell ref="A175:C175"/>
    <mergeCell ref="A176:C176"/>
    <mergeCell ref="A177:C177"/>
    <mergeCell ref="A178:C178"/>
    <mergeCell ref="A179:C179"/>
    <mergeCell ref="C161:E161"/>
    <mergeCell ref="C162:E162"/>
    <mergeCell ref="C163:E163"/>
    <mergeCell ref="C164:E164"/>
    <mergeCell ref="C165:E165"/>
    <mergeCell ref="C166:F166"/>
    <mergeCell ref="C167:F167"/>
    <mergeCell ref="C168:F168"/>
    <mergeCell ref="C169:G169"/>
    <mergeCell ref="C147:E147"/>
    <mergeCell ref="C148:E148"/>
    <mergeCell ref="C149:E149"/>
    <mergeCell ref="C150:E150"/>
    <mergeCell ref="C152:E152"/>
    <mergeCell ref="C153:E153"/>
    <mergeCell ref="C155:E155"/>
    <mergeCell ref="C156:E156"/>
    <mergeCell ref="C160:E160"/>
    <mergeCell ref="A99:G99"/>
    <mergeCell ref="A105:G105"/>
    <mergeCell ref="A111:G111"/>
    <mergeCell ref="A120:G120"/>
    <mergeCell ref="A124:G124"/>
    <mergeCell ref="A125:G125"/>
    <mergeCell ref="A131:G131"/>
    <mergeCell ref="A136:G136"/>
    <mergeCell ref="A144:G144"/>
    <mergeCell ref="C57:F57"/>
    <mergeCell ref="C58:F58"/>
    <mergeCell ref="C59:G59"/>
    <mergeCell ref="A60:G60"/>
    <mergeCell ref="A61:G61"/>
    <mergeCell ref="A70:G70"/>
    <mergeCell ref="A81:G81"/>
    <mergeCell ref="A92:G92"/>
    <mergeCell ref="A93:G93"/>
    <mergeCell ref="A25:G25"/>
    <mergeCell ref="A26:G26"/>
    <mergeCell ref="C39:G39"/>
    <mergeCell ref="A40:G40"/>
    <mergeCell ref="A44:G44"/>
    <mergeCell ref="C48:G48"/>
    <mergeCell ref="A54:G54"/>
    <mergeCell ref="C55:F55"/>
    <mergeCell ref="C56:F56"/>
    <mergeCell ref="C16:F16"/>
    <mergeCell ref="C17:F17"/>
    <mergeCell ref="C18:G18"/>
    <mergeCell ref="A19:G19"/>
    <mergeCell ref="C20:F20"/>
    <mergeCell ref="C21:F21"/>
    <mergeCell ref="C22:F22"/>
    <mergeCell ref="C23:F23"/>
    <mergeCell ref="C24:G24"/>
    <mergeCell ref="A1:G1"/>
    <mergeCell ref="B2:C2"/>
    <mergeCell ref="D2:E2"/>
    <mergeCell ref="F2:G2"/>
    <mergeCell ref="A5:G5"/>
    <mergeCell ref="A8:G8"/>
    <mergeCell ref="A13:G13"/>
    <mergeCell ref="C14:F14"/>
    <mergeCell ref="C15:F15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243</v>
      </c>
      <c r="B2" s="181" t="s">
        <v>1</v>
      </c>
      <c r="C2" s="182"/>
      <c r="D2" s="181" t="s">
        <v>244</v>
      </c>
      <c r="E2" s="182"/>
      <c r="F2" s="183">
        <v>43723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576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576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226750.89987754801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231.75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3</v>
      </c>
      <c r="F116" s="37">
        <v>12</v>
      </c>
      <c r="G116" s="34">
        <v>920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8</v>
      </c>
      <c r="D118" s="36">
        <v>0</v>
      </c>
      <c r="E118" s="36">
        <v>0</v>
      </c>
      <c r="F118" s="37">
        <v>8</v>
      </c>
      <c r="G118" s="34">
        <v>79216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10.43</v>
      </c>
      <c r="D137" s="57">
        <v>10.130000000000001</v>
      </c>
      <c r="E137" s="57">
        <v>10.81</v>
      </c>
      <c r="F137" s="58">
        <v>31.370000000000005</v>
      </c>
      <c r="G137" s="59">
        <v>919.01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24</v>
      </c>
      <c r="D139" s="73">
        <v>16</v>
      </c>
      <c r="E139" s="73">
        <v>24</v>
      </c>
      <c r="F139" s="37">
        <v>64</v>
      </c>
      <c r="G139" s="74">
        <v>60744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202</v>
      </c>
      <c r="D141" s="36">
        <v>202</v>
      </c>
      <c r="E141" s="36">
        <v>201</v>
      </c>
      <c r="F141" s="37">
        <v>605</v>
      </c>
      <c r="G141" s="39">
        <v>9556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41</v>
      </c>
      <c r="D143" s="76">
        <v>40</v>
      </c>
      <c r="E143" s="76">
        <v>39</v>
      </c>
      <c r="F143" s="77">
        <v>120</v>
      </c>
      <c r="G143" s="78">
        <v>3659525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0</v>
      </c>
      <c r="D151" s="150">
        <v>0</v>
      </c>
      <c r="E151" s="150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0</v>
      </c>
      <c r="E154" s="150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2146</v>
      </c>
      <c r="D157" s="150">
        <v>2274</v>
      </c>
      <c r="E157" s="150">
        <v>2192</v>
      </c>
      <c r="F157" s="36">
        <v>6612</v>
      </c>
      <c r="G157" s="39">
        <v>139324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204.61000061035199</v>
      </c>
      <c r="D164" s="204"/>
      <c r="E164" s="205"/>
      <c r="F164" s="36">
        <v>204.61000061035199</v>
      </c>
      <c r="G164" s="39">
        <v>3599.8800048828102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141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6816.6100006103516</v>
      </c>
      <c r="D166" s="218"/>
      <c r="E166" s="218"/>
      <c r="F166" s="219"/>
      <c r="G166" s="86">
        <v>147418.07997131348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356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33769.423965454145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49" t="s">
        <v>177</v>
      </c>
      <c r="E173" s="149" t="s">
        <v>178</v>
      </c>
      <c r="F173" s="149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49" t="s">
        <v>184</v>
      </c>
      <c r="E191" s="149" t="s">
        <v>185</v>
      </c>
      <c r="F191" s="149" t="s">
        <v>186</v>
      </c>
      <c r="G191" s="149" t="s">
        <v>178</v>
      </c>
      <c r="H191" s="149" t="s">
        <v>187</v>
      </c>
      <c r="I191" s="149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245</v>
      </c>
      <c r="B2" s="181" t="s">
        <v>1</v>
      </c>
      <c r="C2" s="182"/>
      <c r="D2" s="181" t="s">
        <v>246</v>
      </c>
      <c r="E2" s="182"/>
      <c r="F2" s="183">
        <v>43724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600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600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292</v>
      </c>
      <c r="D38" s="36">
        <v>0</v>
      </c>
      <c r="E38" s="36">
        <v>0</v>
      </c>
      <c r="F38" s="37">
        <v>292</v>
      </c>
      <c r="G38" s="34">
        <v>292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226458.89987754801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231.75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4</v>
      </c>
      <c r="F116" s="37">
        <v>13</v>
      </c>
      <c r="G116" s="34">
        <v>933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0</v>
      </c>
      <c r="E118" s="36">
        <v>8</v>
      </c>
      <c r="F118" s="37">
        <v>8</v>
      </c>
      <c r="G118" s="34">
        <v>79224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10.78</v>
      </c>
      <c r="D137" s="57">
        <v>10.54</v>
      </c>
      <c r="E137" s="57">
        <v>10.48</v>
      </c>
      <c r="F137" s="58">
        <v>31.8</v>
      </c>
      <c r="G137" s="59">
        <v>950.81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16</v>
      </c>
      <c r="D139" s="73">
        <v>16</v>
      </c>
      <c r="E139" s="73">
        <v>24</v>
      </c>
      <c r="F139" s="37">
        <v>56</v>
      </c>
      <c r="G139" s="74">
        <v>60800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13934</v>
      </c>
      <c r="D141" s="36">
        <v>201</v>
      </c>
      <c r="E141" s="36">
        <v>201</v>
      </c>
      <c r="F141" s="37">
        <v>14336</v>
      </c>
      <c r="G141" s="39">
        <v>23892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29024</v>
      </c>
      <c r="D143" s="76">
        <v>634996</v>
      </c>
      <c r="E143" s="76">
        <v>638494</v>
      </c>
      <c r="F143" s="77">
        <v>1302514</v>
      </c>
      <c r="G143" s="78">
        <v>4962039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5">
        <v>0</v>
      </c>
      <c r="D151" s="165">
        <v>0</v>
      </c>
      <c r="E151" s="165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5">
        <v>0</v>
      </c>
      <c r="D154" s="165">
        <v>0</v>
      </c>
      <c r="E154" s="165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5">
        <v>1980</v>
      </c>
      <c r="D157" s="165">
        <v>2272</v>
      </c>
      <c r="E157" s="165">
        <v>1948</v>
      </c>
      <c r="F157" s="36">
        <v>6200</v>
      </c>
      <c r="G157" s="39">
        <v>145524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201.75</v>
      </c>
      <c r="D164" s="204"/>
      <c r="E164" s="205"/>
      <c r="F164" s="36">
        <v>201.75</v>
      </c>
      <c r="G164" s="39">
        <v>3801.6300048828102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149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6401.75</v>
      </c>
      <c r="D166" s="218"/>
      <c r="E166" s="218"/>
      <c r="F166" s="219"/>
      <c r="G166" s="86">
        <v>153819.82997131348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8</v>
      </c>
      <c r="D168" s="218"/>
      <c r="E168" s="218"/>
      <c r="F168" s="219"/>
      <c r="G168" s="86">
        <v>364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27367.673965454102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66" t="s">
        <v>177</v>
      </c>
      <c r="E173" s="166" t="s">
        <v>178</v>
      </c>
      <c r="F173" s="166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66" t="s">
        <v>184</v>
      </c>
      <c r="E191" s="166" t="s">
        <v>185</v>
      </c>
      <c r="F191" s="166" t="s">
        <v>186</v>
      </c>
      <c r="G191" s="166" t="s">
        <v>178</v>
      </c>
      <c r="H191" s="166" t="s">
        <v>187</v>
      </c>
      <c r="I191" s="166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C167" sqref="C167:F16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247</v>
      </c>
      <c r="B2" s="181" t="s">
        <v>1</v>
      </c>
      <c r="C2" s="182"/>
      <c r="D2" s="181" t="s">
        <v>248</v>
      </c>
      <c r="E2" s="182"/>
      <c r="F2" s="183">
        <v>43725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624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624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292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226458.89987754801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5</v>
      </c>
      <c r="F116" s="37">
        <v>13</v>
      </c>
      <c r="G116" s="34">
        <v>946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128</v>
      </c>
      <c r="E118" s="36">
        <v>0</v>
      </c>
      <c r="F118" s="37">
        <v>128</v>
      </c>
      <c r="G118" s="34">
        <v>79352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11.15</v>
      </c>
      <c r="D137" s="57">
        <v>11.88</v>
      </c>
      <c r="E137" s="57">
        <v>11.61</v>
      </c>
      <c r="F137" s="58">
        <v>34.64</v>
      </c>
      <c r="G137" s="59">
        <v>985.45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24</v>
      </c>
      <c r="D139" s="73">
        <v>16</v>
      </c>
      <c r="E139" s="73">
        <v>24</v>
      </c>
      <c r="F139" s="37">
        <v>64</v>
      </c>
      <c r="G139" s="74">
        <v>60864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201</v>
      </c>
      <c r="D141" s="36">
        <v>202</v>
      </c>
      <c r="E141" s="36">
        <v>202</v>
      </c>
      <c r="F141" s="37">
        <v>605</v>
      </c>
      <c r="G141" s="39">
        <v>24497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9253</v>
      </c>
      <c r="D143" s="76">
        <v>337758</v>
      </c>
      <c r="E143" s="76">
        <v>691246</v>
      </c>
      <c r="F143" s="77">
        <v>1038257</v>
      </c>
      <c r="G143" s="78">
        <v>6000296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7">
        <v>0</v>
      </c>
      <c r="D151" s="167">
        <v>0</v>
      </c>
      <c r="E151" s="167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289.39999389648398</v>
      </c>
      <c r="D152" s="204"/>
      <c r="E152" s="205"/>
      <c r="F152" s="36">
        <v>289.39999389648398</v>
      </c>
      <c r="G152" s="39">
        <v>289.39999389648398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19</v>
      </c>
      <c r="D153" s="204"/>
      <c r="E153" s="205"/>
      <c r="F153" s="36">
        <v>19</v>
      </c>
      <c r="G153" s="39">
        <v>19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7">
        <v>0</v>
      </c>
      <c r="D154" s="167">
        <v>0</v>
      </c>
      <c r="E154" s="167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7">
        <v>2074</v>
      </c>
      <c r="D157" s="167">
        <v>2410</v>
      </c>
      <c r="E157" s="167">
        <v>2340</v>
      </c>
      <c r="F157" s="36">
        <v>6824</v>
      </c>
      <c r="G157" s="39">
        <v>152348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206.75</v>
      </c>
      <c r="D164" s="204"/>
      <c r="E164" s="205"/>
      <c r="F164" s="36">
        <v>206.75</v>
      </c>
      <c r="G164" s="39">
        <v>4008.3800048828102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157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7320.1499938964844</v>
      </c>
      <c r="D166" s="218"/>
      <c r="E166" s="218"/>
      <c r="F166" s="219"/>
      <c r="G166" s="86">
        <v>161139.97996520996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27</v>
      </c>
      <c r="D168" s="218"/>
      <c r="E168" s="218"/>
      <c r="F168" s="219"/>
      <c r="G168" s="86">
        <v>391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20047.523971557617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68" t="s">
        <v>177</v>
      </c>
      <c r="E173" s="168" t="s">
        <v>178</v>
      </c>
      <c r="F173" s="168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68" t="s">
        <v>184</v>
      </c>
      <c r="E191" s="168" t="s">
        <v>185</v>
      </c>
      <c r="F191" s="168" t="s">
        <v>186</v>
      </c>
      <c r="G191" s="168" t="s">
        <v>178</v>
      </c>
      <c r="H191" s="168" t="s">
        <v>187</v>
      </c>
      <c r="I191" s="168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249</v>
      </c>
      <c r="B2" s="181" t="s">
        <v>1</v>
      </c>
      <c r="C2" s="182"/>
      <c r="D2" s="181" t="s">
        <v>250</v>
      </c>
      <c r="E2" s="182"/>
      <c r="F2" s="183">
        <v>43726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648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648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292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226458.89987754801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231.75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5</v>
      </c>
      <c r="F116" s="37">
        <v>12</v>
      </c>
      <c r="G116" s="34">
        <v>958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8</v>
      </c>
      <c r="E118" s="36">
        <v>0</v>
      </c>
      <c r="F118" s="37">
        <v>8</v>
      </c>
      <c r="G118" s="34">
        <v>79360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9.08</v>
      </c>
      <c r="D137" s="57">
        <v>10.76</v>
      </c>
      <c r="E137" s="57">
        <v>10.8</v>
      </c>
      <c r="F137" s="58">
        <v>30.64</v>
      </c>
      <c r="G137" s="59">
        <v>1016.0899999999999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16</v>
      </c>
      <c r="D139" s="73">
        <v>64</v>
      </c>
      <c r="E139" s="73">
        <v>24</v>
      </c>
      <c r="F139" s="37">
        <v>104</v>
      </c>
      <c r="G139" s="74">
        <v>60968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202</v>
      </c>
      <c r="D141" s="36">
        <v>366</v>
      </c>
      <c r="E141" s="36">
        <v>420</v>
      </c>
      <c r="F141" s="37">
        <v>988</v>
      </c>
      <c r="G141" s="39">
        <v>25485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570754</v>
      </c>
      <c r="D143" s="76">
        <v>104175</v>
      </c>
      <c r="E143" s="76">
        <v>54610</v>
      </c>
      <c r="F143" s="77">
        <v>729539</v>
      </c>
      <c r="G143" s="78">
        <v>6729835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70">
        <v>0</v>
      </c>
      <c r="D151" s="170">
        <v>0</v>
      </c>
      <c r="E151" s="170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304.89001464843801</v>
      </c>
      <c r="D152" s="204"/>
      <c r="E152" s="205"/>
      <c r="F152" s="36">
        <v>304.89001464843801</v>
      </c>
      <c r="G152" s="39">
        <v>594.29000854492199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19</v>
      </c>
      <c r="D153" s="204"/>
      <c r="E153" s="205"/>
      <c r="F153" s="36">
        <v>19</v>
      </c>
      <c r="G153" s="39">
        <v>38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70">
        <v>0</v>
      </c>
      <c r="D154" s="170">
        <v>0</v>
      </c>
      <c r="E154" s="170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70">
        <v>1670</v>
      </c>
      <c r="D157" s="170">
        <v>2680</v>
      </c>
      <c r="E157" s="170">
        <v>2310</v>
      </c>
      <c r="F157" s="36">
        <v>6660</v>
      </c>
      <c r="G157" s="39">
        <v>159008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199.97999572753901</v>
      </c>
      <c r="D164" s="204"/>
      <c r="E164" s="205"/>
      <c r="F164" s="36">
        <v>199.97999572753901</v>
      </c>
      <c r="G164" s="39">
        <v>4208.3600006103497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165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7164.8700103759775</v>
      </c>
      <c r="D166" s="218"/>
      <c r="E166" s="218"/>
      <c r="F166" s="219"/>
      <c r="G166" s="86">
        <v>168304.84997558594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27</v>
      </c>
      <c r="D168" s="218"/>
      <c r="E168" s="218"/>
      <c r="F168" s="219"/>
      <c r="G168" s="86">
        <v>418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12882.653961181622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69" t="s">
        <v>177</v>
      </c>
      <c r="E173" s="169" t="s">
        <v>178</v>
      </c>
      <c r="F173" s="169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69" t="s">
        <v>184</v>
      </c>
      <c r="E191" s="169" t="s">
        <v>185</v>
      </c>
      <c r="F191" s="169" t="s">
        <v>186</v>
      </c>
      <c r="G191" s="169" t="s">
        <v>178</v>
      </c>
      <c r="H191" s="169" t="s">
        <v>187</v>
      </c>
      <c r="I191" s="169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251</v>
      </c>
      <c r="B2" s="181" t="s">
        <v>1</v>
      </c>
      <c r="C2" s="182"/>
      <c r="D2" s="181" t="s">
        <v>252</v>
      </c>
      <c r="E2" s="182"/>
      <c r="F2" s="183">
        <v>43727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672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672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292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226458.89987754801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-2</v>
      </c>
      <c r="D106" s="36">
        <v>0</v>
      </c>
      <c r="E106" s="36">
        <v>0</v>
      </c>
      <c r="F106" s="37">
        <v>-2</v>
      </c>
      <c r="G106" s="34">
        <v>-2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</v>
      </c>
      <c r="D109" s="36">
        <v>0</v>
      </c>
      <c r="E109" s="36">
        <v>0</v>
      </c>
      <c r="F109" s="37">
        <v>2</v>
      </c>
      <c r="G109" s="34">
        <v>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0</v>
      </c>
      <c r="D116" s="36">
        <v>0</v>
      </c>
      <c r="E116" s="36">
        <v>0</v>
      </c>
      <c r="F116" s="37">
        <v>0</v>
      </c>
      <c r="G116" s="34">
        <v>958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0</v>
      </c>
      <c r="D118" s="36">
        <v>72</v>
      </c>
      <c r="E118" s="36">
        <v>7200</v>
      </c>
      <c r="F118" s="37">
        <v>7272</v>
      </c>
      <c r="G118" s="34">
        <v>86632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8.17</v>
      </c>
      <c r="D137" s="57">
        <v>11.97</v>
      </c>
      <c r="E137" s="57">
        <v>12.06</v>
      </c>
      <c r="F137" s="58">
        <v>32.200000000000003</v>
      </c>
      <c r="G137" s="59">
        <v>1048.29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64</v>
      </c>
      <c r="E139" s="73">
        <v>6000</v>
      </c>
      <c r="F139" s="37">
        <v>6072</v>
      </c>
      <c r="G139" s="74">
        <v>67040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417</v>
      </c>
      <c r="D141" s="36">
        <v>408</v>
      </c>
      <c r="E141" s="36">
        <v>399</v>
      </c>
      <c r="F141" s="37">
        <v>1224</v>
      </c>
      <c r="G141" s="39">
        <v>26709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463901</v>
      </c>
      <c r="D143" s="76">
        <v>463869</v>
      </c>
      <c r="E143" s="76">
        <v>760530</v>
      </c>
      <c r="F143" s="77">
        <v>1688300</v>
      </c>
      <c r="G143" s="78">
        <v>8418135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71">
        <v>0</v>
      </c>
      <c r="D151" s="171">
        <v>0</v>
      </c>
      <c r="E151" s="171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238.08999633789099</v>
      </c>
      <c r="D152" s="204"/>
      <c r="E152" s="205"/>
      <c r="F152" s="36">
        <v>238.08999633789099</v>
      </c>
      <c r="G152" s="39">
        <v>832.38000488281295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14</v>
      </c>
      <c r="D153" s="204"/>
      <c r="E153" s="205"/>
      <c r="F153" s="36">
        <v>14</v>
      </c>
      <c r="G153" s="39">
        <v>52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71">
        <v>0</v>
      </c>
      <c r="D154" s="171">
        <v>0</v>
      </c>
      <c r="E154" s="171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71">
        <v>1396</v>
      </c>
      <c r="D157" s="171">
        <v>2574</v>
      </c>
      <c r="E157" s="171">
        <v>2266</v>
      </c>
      <c r="F157" s="36">
        <v>6236</v>
      </c>
      <c r="G157" s="39">
        <v>165244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202.83999633789099</v>
      </c>
      <c r="D164" s="204"/>
      <c r="E164" s="205"/>
      <c r="F164" s="36">
        <v>202.83999633789099</v>
      </c>
      <c r="G164" s="39">
        <v>4411.1999969482404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173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6676.9299926757812</v>
      </c>
      <c r="D166" s="218"/>
      <c r="E166" s="218"/>
      <c r="F166" s="219"/>
      <c r="G166" s="86">
        <v>174981.77996826172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22</v>
      </c>
      <c r="D168" s="218"/>
      <c r="E168" s="218"/>
      <c r="F168" s="219"/>
      <c r="G168" s="86">
        <v>440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6205.7239685058194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72" t="s">
        <v>177</v>
      </c>
      <c r="E173" s="172" t="s">
        <v>178</v>
      </c>
      <c r="F173" s="172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72" t="s">
        <v>184</v>
      </c>
      <c r="E191" s="172" t="s">
        <v>185</v>
      </c>
      <c r="F191" s="172" t="s">
        <v>186</v>
      </c>
      <c r="G191" s="172" t="s">
        <v>178</v>
      </c>
      <c r="H191" s="172" t="s">
        <v>187</v>
      </c>
      <c r="I191" s="172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10:G210"/>
    <mergeCell ref="A197:C197"/>
    <mergeCell ref="A198:C198"/>
    <mergeCell ref="A199:C199"/>
    <mergeCell ref="A207:G207"/>
    <mergeCell ref="C48:G48"/>
    <mergeCell ref="A40:G40"/>
    <mergeCell ref="A44:G44"/>
    <mergeCell ref="A93:G93"/>
    <mergeCell ref="A54:G54"/>
    <mergeCell ref="C55:F55"/>
    <mergeCell ref="C56:F56"/>
    <mergeCell ref="C57:F57"/>
    <mergeCell ref="C58:F58"/>
    <mergeCell ref="C59:G59"/>
    <mergeCell ref="A209:G209"/>
    <mergeCell ref="A208:G208"/>
    <mergeCell ref="A200:E200"/>
    <mergeCell ref="A201:G201"/>
    <mergeCell ref="A203:G203"/>
    <mergeCell ref="A204:G204"/>
    <mergeCell ref="A205:G205"/>
    <mergeCell ref="A206:G206"/>
    <mergeCell ref="A60:G60"/>
    <mergeCell ref="A1:G1"/>
    <mergeCell ref="B2:C2"/>
    <mergeCell ref="D2:E2"/>
    <mergeCell ref="F2:G2"/>
    <mergeCell ref="A5:G5"/>
    <mergeCell ref="A8:G8"/>
    <mergeCell ref="A25:G25"/>
    <mergeCell ref="A26:G26"/>
    <mergeCell ref="C39:G39"/>
    <mergeCell ref="A13:G13"/>
    <mergeCell ref="A61:G61"/>
    <mergeCell ref="A70:G70"/>
    <mergeCell ref="A81:G81"/>
    <mergeCell ref="A92:G92"/>
    <mergeCell ref="C24:G24"/>
    <mergeCell ref="C14:F14"/>
    <mergeCell ref="C15:F15"/>
    <mergeCell ref="C16:F16"/>
    <mergeCell ref="C17:F17"/>
    <mergeCell ref="C18:G18"/>
    <mergeCell ref="A19:G19"/>
    <mergeCell ref="C20:F20"/>
    <mergeCell ref="C21:F21"/>
    <mergeCell ref="C22:F22"/>
    <mergeCell ref="C23:F23"/>
    <mergeCell ref="A99:G99"/>
    <mergeCell ref="A105:G105"/>
    <mergeCell ref="A111:G111"/>
    <mergeCell ref="A120:G120"/>
    <mergeCell ref="A124:G124"/>
    <mergeCell ref="A125:G125"/>
    <mergeCell ref="A131:G131"/>
    <mergeCell ref="A136:G136"/>
    <mergeCell ref="A144:G144"/>
    <mergeCell ref="C147:E147"/>
    <mergeCell ref="C148:E148"/>
    <mergeCell ref="A170:G170"/>
    <mergeCell ref="C153:E153"/>
    <mergeCell ref="C155:E155"/>
    <mergeCell ref="C156:E156"/>
    <mergeCell ref="C160:E160"/>
    <mergeCell ref="C161:E161"/>
    <mergeCell ref="C152:E152"/>
    <mergeCell ref="C162:E162"/>
    <mergeCell ref="C163:E163"/>
    <mergeCell ref="C166:F166"/>
    <mergeCell ref="C167:F167"/>
    <mergeCell ref="C168:F168"/>
    <mergeCell ref="C169:G169"/>
    <mergeCell ref="C164:E164"/>
    <mergeCell ref="C165:E165"/>
    <mergeCell ref="C149:E149"/>
    <mergeCell ref="C150:E150"/>
    <mergeCell ref="A172:G172"/>
    <mergeCell ref="A173:C173"/>
    <mergeCell ref="A174:C174"/>
    <mergeCell ref="A175:C175"/>
    <mergeCell ref="A176:C176"/>
    <mergeCell ref="A177:C177"/>
    <mergeCell ref="A178:C178"/>
    <mergeCell ref="A179:C179"/>
    <mergeCell ref="A180:C180"/>
    <mergeCell ref="A193:C193"/>
    <mergeCell ref="A194:C194"/>
    <mergeCell ref="A195:C195"/>
    <mergeCell ref="A187:C187"/>
    <mergeCell ref="A188:C188"/>
    <mergeCell ref="A181:C181"/>
    <mergeCell ref="A182:C182"/>
    <mergeCell ref="A196:C196"/>
    <mergeCell ref="A184:C184"/>
    <mergeCell ref="A185:C185"/>
    <mergeCell ref="A186:C186"/>
    <mergeCell ref="A189:F189"/>
    <mergeCell ref="A190:J190"/>
    <mergeCell ref="A191:C191"/>
    <mergeCell ref="A192:C192"/>
    <mergeCell ref="A183:C183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44" zoomScaleSheetLayoutView="100" zoomScalePageLayoutView="66" workbookViewId="0">
      <selection activeCell="F157" sqref="F15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253</v>
      </c>
      <c r="B2" s="181" t="s">
        <v>1</v>
      </c>
      <c r="C2" s="182"/>
      <c r="D2" s="181" t="s">
        <v>254</v>
      </c>
      <c r="E2" s="182"/>
      <c r="F2" s="183">
        <v>43728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696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696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211.92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90.649537276933756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692</v>
      </c>
      <c r="D38" s="36">
        <v>214</v>
      </c>
      <c r="E38" s="36">
        <v>0</v>
      </c>
      <c r="F38" s="37">
        <v>906</v>
      </c>
      <c r="G38" s="34">
        <v>1198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225552.89987754801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277.2</v>
      </c>
      <c r="E62" s="36">
        <v>0</v>
      </c>
      <c r="F62" s="36">
        <v>277.2</v>
      </c>
      <c r="G62" s="34">
        <v>277.2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0.99401154659877355</v>
      </c>
      <c r="E63" s="47">
        <v>0</v>
      </c>
      <c r="F63" s="47">
        <v>0.99401154659877355</v>
      </c>
      <c r="G63" s="48">
        <v>0.99401154659877355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1.67</v>
      </c>
      <c r="E66" s="36">
        <v>0</v>
      </c>
      <c r="F66" s="37">
        <v>1.67</v>
      </c>
      <c r="G66" s="34">
        <v>1.67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5.9884534012263771E-3</v>
      </c>
      <c r="E67" s="47">
        <v>0</v>
      </c>
      <c r="F67" s="47">
        <v>5.9884534012263771E-3</v>
      </c>
      <c r="G67" s="48">
        <v>5.9884534012263771E-3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277.2</v>
      </c>
      <c r="E73" s="36">
        <v>0</v>
      </c>
      <c r="F73" s="37">
        <v>277.2</v>
      </c>
      <c r="G73" s="34">
        <v>277.2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0.99401154659877355</v>
      </c>
      <c r="E74" s="47">
        <v>0</v>
      </c>
      <c r="F74" s="47">
        <v>0.99401154659877355</v>
      </c>
      <c r="G74" s="48">
        <v>0.99401154659877355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1.67</v>
      </c>
      <c r="E77" s="36">
        <v>0</v>
      </c>
      <c r="F77" s="37">
        <v>1.67</v>
      </c>
      <c r="G77" s="34">
        <v>1.67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5.9884534012263771E-3</v>
      </c>
      <c r="E78" s="47">
        <v>0</v>
      </c>
      <c r="F78" s="47">
        <v>5.9884534012263771E-3</v>
      </c>
      <c r="G78" s="48">
        <v>5.9884534012263771E-3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114.4</v>
      </c>
      <c r="E101" s="36">
        <v>0</v>
      </c>
      <c r="F101" s="37">
        <v>114.4</v>
      </c>
      <c r="G101" s="34">
        <v>114.4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114.5</v>
      </c>
      <c r="E102" s="36">
        <v>0</v>
      </c>
      <c r="F102" s="37">
        <v>114.5</v>
      </c>
      <c r="G102" s="34">
        <v>114.5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99</v>
      </c>
      <c r="E103" s="36">
        <v>0</v>
      </c>
      <c r="F103" s="37">
        <v>99</v>
      </c>
      <c r="G103" s="34">
        <v>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>
        <v>0.43250327653997378</v>
      </c>
      <c r="E104" s="52" t="e">
        <v>#DIV/0!</v>
      </c>
      <c r="F104" s="53">
        <v>0.43250327653997378</v>
      </c>
      <c r="G104" s="54">
        <v>0.43250327653997378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19.850000000000001</v>
      </c>
      <c r="E106" s="36">
        <v>0</v>
      </c>
      <c r="F106" s="37">
        <v>19.850000000000001</v>
      </c>
      <c r="G106" s="34">
        <v>17.850000000000001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>
        <v>0.20050505050505052</v>
      </c>
      <c r="E107" s="52" t="e">
        <v>#DIV/0!</v>
      </c>
      <c r="F107" s="53">
        <v>0.20050505050505052</v>
      </c>
      <c r="G107" s="54">
        <v>0.18030303030303033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117.3</v>
      </c>
      <c r="E108" s="36">
        <v>0</v>
      </c>
      <c r="F108" s="37">
        <v>117.3</v>
      </c>
      <c r="G108" s="34">
        <v>117.3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>
        <v>0.51245085190039319</v>
      </c>
      <c r="E110" s="55" t="e">
        <v>#DIV/0!</v>
      </c>
      <c r="F110" s="55">
        <v>0.51245085190039319</v>
      </c>
      <c r="G110" s="56">
        <v>0.51245085190039319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117.3</v>
      </c>
      <c r="E112" s="57">
        <v>0</v>
      </c>
      <c r="F112" s="58">
        <v>117.3</v>
      </c>
      <c r="G112" s="59">
        <v>117.3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>
        <v>0</v>
      </c>
      <c r="E115" s="52" t="e">
        <v>#DIV/0!</v>
      </c>
      <c r="F115" s="52">
        <v>0</v>
      </c>
      <c r="G115" s="60">
        <v>0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584</v>
      </c>
      <c r="E116" s="36">
        <v>1662</v>
      </c>
      <c r="F116" s="37">
        <v>2251</v>
      </c>
      <c r="G116" s="34">
        <v>3209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7896</v>
      </c>
      <c r="D118" s="36">
        <v>19168</v>
      </c>
      <c r="E118" s="36">
        <v>21416</v>
      </c>
      <c r="F118" s="37">
        <v>48480</v>
      </c>
      <c r="G118" s="34">
        <v>135112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278.87</v>
      </c>
      <c r="E121" s="57">
        <v>0</v>
      </c>
      <c r="F121" s="58">
        <v>278.87</v>
      </c>
      <c r="G121" s="66">
        <v>278.87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16.850000000000001</v>
      </c>
      <c r="D137" s="57">
        <v>41.35</v>
      </c>
      <c r="E137" s="57">
        <v>40.56</v>
      </c>
      <c r="F137" s="58">
        <v>98.76</v>
      </c>
      <c r="G137" s="59">
        <v>1147.05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3992</v>
      </c>
      <c r="D139" s="73">
        <v>19112</v>
      </c>
      <c r="E139" s="73">
        <v>22664</v>
      </c>
      <c r="F139" s="37">
        <v>45768</v>
      </c>
      <c r="G139" s="74">
        <v>112808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391</v>
      </c>
      <c r="D141" s="36">
        <v>382</v>
      </c>
      <c r="E141" s="36">
        <v>382</v>
      </c>
      <c r="F141" s="37">
        <v>1155</v>
      </c>
      <c r="G141" s="39">
        <v>27864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289154</v>
      </c>
      <c r="D143" s="76">
        <v>329</v>
      </c>
      <c r="E143" s="76">
        <v>18</v>
      </c>
      <c r="F143" s="77">
        <v>289501</v>
      </c>
      <c r="G143" s="78">
        <v>8707636</v>
      </c>
    </row>
    <row r="144" spans="1:7" ht="22.5" customHeight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customHeight="1" outlineLevel="1" x14ac:dyDescent="0.25">
      <c r="A151" s="81" t="s">
        <v>161</v>
      </c>
      <c r="B151" s="82" t="s">
        <v>11</v>
      </c>
      <c r="C151" s="174">
        <v>0</v>
      </c>
      <c r="D151" s="174">
        <v>0</v>
      </c>
      <c r="E151" s="174">
        <v>0</v>
      </c>
      <c r="F151" s="36">
        <v>0</v>
      </c>
      <c r="G151" s="39">
        <v>0</v>
      </c>
    </row>
    <row r="152" spans="1:7" ht="21.75" customHeight="1" outlineLevel="1" x14ac:dyDescent="0.25">
      <c r="A152" s="81" t="s">
        <v>162</v>
      </c>
      <c r="B152" s="82" t="s">
        <v>11</v>
      </c>
      <c r="C152" s="203">
        <v>292.57998657226602</v>
      </c>
      <c r="D152" s="204"/>
      <c r="E152" s="205"/>
      <c r="F152" s="36">
        <v>292.57998657226602</v>
      </c>
      <c r="G152" s="39">
        <v>1124.9599914550799</v>
      </c>
    </row>
    <row r="153" spans="1:7" ht="21.75" customHeight="1" outlineLevel="1" x14ac:dyDescent="0.25">
      <c r="A153" s="81" t="s">
        <v>52</v>
      </c>
      <c r="B153" s="82" t="s">
        <v>22</v>
      </c>
      <c r="C153" s="203">
        <v>14</v>
      </c>
      <c r="D153" s="204"/>
      <c r="E153" s="205"/>
      <c r="F153" s="36">
        <v>14</v>
      </c>
      <c r="G153" s="39">
        <v>66</v>
      </c>
    </row>
    <row r="154" spans="1:7" ht="21.75" customHeight="1" outlineLevel="1" x14ac:dyDescent="0.25">
      <c r="A154" s="81" t="s">
        <v>163</v>
      </c>
      <c r="B154" s="82" t="s">
        <v>11</v>
      </c>
      <c r="C154" s="174">
        <v>0</v>
      </c>
      <c r="D154" s="174">
        <v>0</v>
      </c>
      <c r="E154" s="174">
        <v>0</v>
      </c>
      <c r="F154" s="36">
        <v>0</v>
      </c>
      <c r="G154" s="39">
        <v>0</v>
      </c>
    </row>
    <row r="155" spans="1:7" ht="21.75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customHeight="1" outlineLevel="1" x14ac:dyDescent="0.25">
      <c r="A157" s="81" t="s">
        <v>165</v>
      </c>
      <c r="B157" s="82" t="s">
        <v>11</v>
      </c>
      <c r="C157" s="174">
        <v>1638</v>
      </c>
      <c r="D157" s="174">
        <v>2992</v>
      </c>
      <c r="E157" s="174">
        <v>1864</v>
      </c>
      <c r="F157" s="36">
        <v>6494</v>
      </c>
      <c r="G157" s="39">
        <v>171738</v>
      </c>
    </row>
    <row r="158" spans="1:7" ht="21.75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outlineLevel="1" x14ac:dyDescent="0.25">
      <c r="A164" s="81" t="s">
        <v>169</v>
      </c>
      <c r="B164" s="82" t="s">
        <v>11</v>
      </c>
      <c r="C164" s="203">
        <v>0</v>
      </c>
      <c r="D164" s="204"/>
      <c r="E164" s="205"/>
      <c r="F164" s="36">
        <v>0</v>
      </c>
      <c r="G164" s="39">
        <v>4411.1999969482404</v>
      </c>
    </row>
    <row r="165" spans="1:10" ht="21" outlineLevel="1" x14ac:dyDescent="0.25">
      <c r="A165" s="81" t="s">
        <v>159</v>
      </c>
      <c r="B165" s="82" t="s">
        <v>22</v>
      </c>
      <c r="C165" s="203">
        <v>0</v>
      </c>
      <c r="D165" s="204"/>
      <c r="E165" s="205"/>
      <c r="F165" s="36">
        <v>0</v>
      </c>
      <c r="G165" s="39">
        <v>173</v>
      </c>
    </row>
    <row r="166" spans="1:10" ht="22.8" outlineLevel="1" x14ac:dyDescent="0.25">
      <c r="A166" s="84" t="s">
        <v>170</v>
      </c>
      <c r="B166" s="85" t="s">
        <v>11</v>
      </c>
      <c r="C166" s="215">
        <v>6786.5799865722656</v>
      </c>
      <c r="D166" s="218"/>
      <c r="E166" s="218"/>
      <c r="F166" s="219"/>
      <c r="G166" s="86">
        <v>181768.35995483398</v>
      </c>
      <c r="H166" s="87"/>
      <c r="I166" s="88"/>
      <c r="J166" s="88"/>
    </row>
    <row r="167" spans="1:10" ht="22.8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outlineLevel="1" x14ac:dyDescent="0.25">
      <c r="A168" s="84" t="s">
        <v>172</v>
      </c>
      <c r="B168" s="85" t="s">
        <v>22</v>
      </c>
      <c r="C168" s="215">
        <v>14</v>
      </c>
      <c r="D168" s="218"/>
      <c r="E168" s="218"/>
      <c r="F168" s="219"/>
      <c r="G168" s="86">
        <v>454</v>
      </c>
    </row>
    <row r="169" spans="1:10" ht="28.2" outlineLevel="1" thickBot="1" x14ac:dyDescent="0.3">
      <c r="A169" s="89" t="s">
        <v>173</v>
      </c>
      <c r="B169" s="90" t="s">
        <v>11</v>
      </c>
      <c r="C169" s="220">
        <v>-580.85601806640534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73" t="s">
        <v>177</v>
      </c>
      <c r="E173" s="173" t="s">
        <v>178</v>
      </c>
      <c r="F173" s="173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73" t="s">
        <v>184</v>
      </c>
      <c r="E191" s="173" t="s">
        <v>185</v>
      </c>
      <c r="F191" s="173" t="s">
        <v>186</v>
      </c>
      <c r="G191" s="173" t="s">
        <v>178</v>
      </c>
      <c r="H191" s="173" t="s">
        <v>187</v>
      </c>
      <c r="I191" s="173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  <outlinePr summaryBelow="0"/>
  </sheetPr>
  <dimension ref="A1:J210"/>
  <sheetViews>
    <sheetView rightToLeft="1" topLeftCell="A201" zoomScaleSheetLayoutView="100" zoomScalePageLayoutView="66" workbookViewId="0">
      <selection activeCell="A19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200</v>
      </c>
      <c r="B2" s="181" t="s">
        <v>1</v>
      </c>
      <c r="C2" s="182"/>
      <c r="D2" s="181" t="s">
        <v>201</v>
      </c>
      <c r="E2" s="182"/>
      <c r="F2" s="183">
        <v>43702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72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72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2282</v>
      </c>
      <c r="D27" s="36">
        <v>4782</v>
      </c>
      <c r="E27" s="36">
        <v>3330</v>
      </c>
      <c r="F27" s="37">
        <v>10394</v>
      </c>
      <c r="G27" s="34">
        <v>28286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32</v>
      </c>
      <c r="D28" s="36">
        <v>68</v>
      </c>
      <c r="E28" s="36">
        <v>53</v>
      </c>
      <c r="F28" s="37">
        <v>153</v>
      </c>
      <c r="G28" s="34">
        <v>429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2.38</v>
      </c>
      <c r="D29" s="38">
        <v>5</v>
      </c>
      <c r="E29" s="38">
        <v>3.15</v>
      </c>
      <c r="F29" s="27">
        <v>10.53</v>
      </c>
      <c r="G29" s="28">
        <v>28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958.82352941176475</v>
      </c>
      <c r="D30" s="36">
        <v>956.4</v>
      </c>
      <c r="E30" s="36">
        <v>1057.1428571428571</v>
      </c>
      <c r="F30" s="36">
        <v>987.08452041785381</v>
      </c>
      <c r="G30" s="34">
        <v>1010.2142857142857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234.19999694824199</v>
      </c>
      <c r="D31" s="38">
        <v>580.44000244140602</v>
      </c>
      <c r="E31" s="38">
        <v>237.35000610351599</v>
      </c>
      <c r="F31" s="27">
        <v>1051.9900054931641</v>
      </c>
      <c r="G31" s="28">
        <v>2856.3900146484398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22</v>
      </c>
      <c r="E32" s="36">
        <v>9</v>
      </c>
      <c r="F32" s="37">
        <v>40</v>
      </c>
      <c r="G32" s="34">
        <v>109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52.159999847412102</v>
      </c>
      <c r="D33" s="38">
        <v>0</v>
      </c>
      <c r="E33" s="38">
        <v>0</v>
      </c>
      <c r="F33" s="27">
        <v>52.159999847412102</v>
      </c>
      <c r="G33" s="28">
        <v>246.37999343872099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0</v>
      </c>
      <c r="E34" s="36">
        <v>0</v>
      </c>
      <c r="F34" s="37">
        <v>2</v>
      </c>
      <c r="G34" s="34">
        <v>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1.38</v>
      </c>
      <c r="D35" s="38">
        <v>6.03</v>
      </c>
      <c r="E35" s="38">
        <v>2.83</v>
      </c>
      <c r="F35" s="27">
        <v>10.24</v>
      </c>
      <c r="G35" s="28">
        <v>39.450000000000003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207.5072440548218</v>
      </c>
      <c r="D36" s="36">
        <v>96.258706872538312</v>
      </c>
      <c r="E36" s="36">
        <v>83.86926010724946</v>
      </c>
      <c r="F36" s="36">
        <v>107.82714895904064</v>
      </c>
      <c r="G36" s="34">
        <v>78.650697289915357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2568.3599967956543</v>
      </c>
      <c r="D37" s="36">
        <v>5362.4400024414062</v>
      </c>
      <c r="E37" s="36">
        <v>3567.3500061035161</v>
      </c>
      <c r="F37" s="36">
        <v>11498.150005340576</v>
      </c>
      <c r="G37" s="39">
        <v>31388.770008087162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51273.219961166375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443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5</v>
      </c>
      <c r="F116" s="37">
        <v>13</v>
      </c>
      <c r="G116" s="34">
        <v>725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1432</v>
      </c>
      <c r="D118" s="36">
        <v>1424</v>
      </c>
      <c r="E118" s="36">
        <v>1280</v>
      </c>
      <c r="F118" s="37">
        <v>4136</v>
      </c>
      <c r="G118" s="34">
        <v>71696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14.01</v>
      </c>
      <c r="D137" s="57">
        <v>14.139999999999999</v>
      </c>
      <c r="E137" s="57">
        <v>12.469999999999999</v>
      </c>
      <c r="F137" s="58">
        <v>40.619999999999997</v>
      </c>
      <c r="G137" s="59">
        <v>175.28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16</v>
      </c>
      <c r="D139" s="73">
        <v>16</v>
      </c>
      <c r="E139" s="73">
        <v>16</v>
      </c>
      <c r="F139" s="37">
        <v>48</v>
      </c>
      <c r="G139" s="74">
        <v>59744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</v>
      </c>
      <c r="E141" s="36">
        <v>0</v>
      </c>
      <c r="F141" s="37">
        <v>1</v>
      </c>
      <c r="G141" s="39">
        <v>1411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76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0</v>
      </c>
      <c r="D151" s="110">
        <v>0</v>
      </c>
      <c r="E151" s="110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0</v>
      </c>
      <c r="E154" s="110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2538</v>
      </c>
      <c r="D157" s="110">
        <v>1908</v>
      </c>
      <c r="E157" s="110">
        <v>2136</v>
      </c>
      <c r="F157" s="36">
        <v>6582</v>
      </c>
      <c r="G157" s="39">
        <v>18898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739.88000488281295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29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0</v>
      </c>
      <c r="D164" s="204"/>
      <c r="E164" s="20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3">
        <v>0</v>
      </c>
      <c r="D165" s="204"/>
      <c r="E165" s="20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6582</v>
      </c>
      <c r="D166" s="218"/>
      <c r="E166" s="218"/>
      <c r="F166" s="219"/>
      <c r="G166" s="86">
        <v>19637.880004882813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0</v>
      </c>
      <c r="D168" s="218"/>
      <c r="E168" s="218"/>
      <c r="F168" s="219"/>
      <c r="G168" s="86">
        <v>29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183289.623931885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09" t="s">
        <v>177</v>
      </c>
      <c r="E173" s="109" t="s">
        <v>178</v>
      </c>
      <c r="F173" s="109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09" t="s">
        <v>184</v>
      </c>
      <c r="E191" s="109" t="s">
        <v>185</v>
      </c>
      <c r="F191" s="109" t="s">
        <v>186</v>
      </c>
      <c r="G191" s="109" t="s">
        <v>178</v>
      </c>
      <c r="H191" s="109" t="s">
        <v>187</v>
      </c>
      <c r="I191" s="109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255</v>
      </c>
      <c r="B2" s="181" t="s">
        <v>1</v>
      </c>
      <c r="C2" s="182"/>
      <c r="D2" s="181" t="s">
        <v>256</v>
      </c>
      <c r="E2" s="182"/>
      <c r="F2" s="183">
        <v>43729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720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720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0.73</v>
      </c>
      <c r="D35" s="38">
        <v>0</v>
      </c>
      <c r="E35" s="38">
        <v>0</v>
      </c>
      <c r="F35" s="27">
        <v>0.73</v>
      </c>
      <c r="G35" s="28">
        <v>212.65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90.33834911698942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284</v>
      </c>
      <c r="E38" s="36">
        <v>3876</v>
      </c>
      <c r="F38" s="37">
        <v>4160</v>
      </c>
      <c r="G38" s="34">
        <v>5358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221392.89987754801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3291.03</v>
      </c>
      <c r="F41" s="37">
        <v>3291.03</v>
      </c>
      <c r="G41" s="34">
        <v>3291.03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5.95</v>
      </c>
      <c r="F42" s="27">
        <v>5.95</v>
      </c>
      <c r="G42" s="28">
        <v>5.95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553.11428571428576</v>
      </c>
      <c r="F43" s="37">
        <v>553.11428571428576</v>
      </c>
      <c r="G43" s="34">
        <v>553.11428571428576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277.2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0.99401154659877355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1.67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5.9884534012263771E-3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277.2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0.99401154659877355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1.67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5.9884534012263771E-3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114.4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114.5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99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>
        <v>0.43250327653997378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17.850000000000001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>
        <v>0.18030303030303033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117.3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>
        <v>0.51245085190039319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117.3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>
        <v>0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1714</v>
      </c>
      <c r="D116" s="36">
        <v>1857</v>
      </c>
      <c r="E116" s="36">
        <v>1937</v>
      </c>
      <c r="F116" s="37">
        <v>5508</v>
      </c>
      <c r="G116" s="34">
        <v>8717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24896</v>
      </c>
      <c r="D118" s="36">
        <v>35408</v>
      </c>
      <c r="E118" s="36">
        <v>36744</v>
      </c>
      <c r="F118" s="37">
        <v>97048</v>
      </c>
      <c r="G118" s="34">
        <v>232160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278.87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41.31</v>
      </c>
      <c r="D137" s="57">
        <v>42.760000000000005</v>
      </c>
      <c r="E137" s="57">
        <v>43.41</v>
      </c>
      <c r="F137" s="58">
        <v>127.48</v>
      </c>
      <c r="G137" s="59">
        <v>1274.53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26520</v>
      </c>
      <c r="D139" s="73">
        <v>36816</v>
      </c>
      <c r="E139" s="73">
        <v>38264</v>
      </c>
      <c r="F139" s="37">
        <v>101600</v>
      </c>
      <c r="G139" s="74">
        <v>214408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287</v>
      </c>
      <c r="D141" s="36">
        <v>0</v>
      </c>
      <c r="E141" s="36">
        <v>1</v>
      </c>
      <c r="F141" s="37">
        <v>288</v>
      </c>
      <c r="G141" s="39">
        <v>28152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73308</v>
      </c>
      <c r="D143" s="76">
        <v>184</v>
      </c>
      <c r="E143" s="76">
        <v>21</v>
      </c>
      <c r="F143" s="77">
        <v>73513</v>
      </c>
      <c r="G143" s="78">
        <v>8781149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2715.6199340820299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75">
        <v>0</v>
      </c>
      <c r="D151" s="175">
        <v>0</v>
      </c>
      <c r="E151" s="175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1124.9599914550799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66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75">
        <v>0</v>
      </c>
      <c r="D154" s="175">
        <v>0</v>
      </c>
      <c r="E154" s="175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75">
        <v>1120</v>
      </c>
      <c r="D157" s="175">
        <v>2586</v>
      </c>
      <c r="E157" s="175">
        <v>2208</v>
      </c>
      <c r="F157" s="36">
        <v>5914</v>
      </c>
      <c r="G157" s="39">
        <v>177652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0</v>
      </c>
      <c r="D164" s="204"/>
      <c r="E164" s="205"/>
      <c r="F164" s="36">
        <v>0</v>
      </c>
      <c r="G164" s="39">
        <v>4411.1999969482404</v>
      </c>
    </row>
    <row r="165" spans="1:10" ht="21" hidden="1" outlineLevel="1" x14ac:dyDescent="0.25">
      <c r="A165" s="81" t="s">
        <v>159</v>
      </c>
      <c r="B165" s="82" t="s">
        <v>22</v>
      </c>
      <c r="C165" s="203">
        <v>0</v>
      </c>
      <c r="D165" s="204"/>
      <c r="E165" s="205"/>
      <c r="F165" s="36">
        <v>0</v>
      </c>
      <c r="G165" s="39">
        <v>173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5914</v>
      </c>
      <c r="D166" s="218"/>
      <c r="E166" s="218"/>
      <c r="F166" s="219"/>
      <c r="G166" s="86">
        <v>187682.35995483398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0</v>
      </c>
      <c r="D168" s="218"/>
      <c r="E168" s="218"/>
      <c r="F168" s="219"/>
      <c r="G168" s="86">
        <v>454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-6494.8560180664062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76" t="s">
        <v>177</v>
      </c>
      <c r="E173" s="176" t="s">
        <v>178</v>
      </c>
      <c r="F173" s="176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76" t="s">
        <v>184</v>
      </c>
      <c r="E191" s="176" t="s">
        <v>185</v>
      </c>
      <c r="F191" s="176" t="s">
        <v>186</v>
      </c>
      <c r="G191" s="176" t="s">
        <v>178</v>
      </c>
      <c r="H191" s="176" t="s">
        <v>187</v>
      </c>
      <c r="I191" s="176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topLeftCell="A190" zoomScaleSheetLayoutView="100" zoomScalePageLayoutView="66" workbookViewId="0">
      <selection activeCell="J193" sqref="J193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257</v>
      </c>
      <c r="B2" s="181" t="s">
        <v>1</v>
      </c>
      <c r="C2" s="182"/>
      <c r="D2" s="181" t="s">
        <v>258</v>
      </c>
      <c r="E2" s="182"/>
      <c r="F2" s="183">
        <v>43730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744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4</v>
      </c>
      <c r="E11" s="27">
        <v>8</v>
      </c>
      <c r="F11" s="27">
        <v>12</v>
      </c>
      <c r="G11" s="28">
        <v>12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4</v>
      </c>
      <c r="E12" s="32">
        <v>0</v>
      </c>
      <c r="F12" s="32">
        <v>12</v>
      </c>
      <c r="G12" s="33">
        <v>732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0</v>
      </c>
      <c r="E27" s="36">
        <v>0</v>
      </c>
      <c r="F27" s="37">
        <v>0</v>
      </c>
      <c r="G27" s="34">
        <v>187656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0</v>
      </c>
      <c r="E28" s="36">
        <v>0</v>
      </c>
      <c r="F28" s="37">
        <v>0</v>
      </c>
      <c r="G28" s="34">
        <v>2891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</v>
      </c>
      <c r="D29" s="38">
        <v>0</v>
      </c>
      <c r="E29" s="38">
        <v>0</v>
      </c>
      <c r="F29" s="27">
        <v>0</v>
      </c>
      <c r="G29" s="28">
        <v>190.44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0</v>
      </c>
      <c r="E30" s="36">
        <v>0</v>
      </c>
      <c r="F30" s="36">
        <v>0</v>
      </c>
      <c r="G30" s="34">
        <v>985.38122243226212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0</v>
      </c>
      <c r="D31" s="38">
        <v>0</v>
      </c>
      <c r="E31" s="38">
        <v>0</v>
      </c>
      <c r="F31" s="27">
        <v>0</v>
      </c>
      <c r="G31" s="28">
        <v>18096.469964981101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0</v>
      </c>
      <c r="D32" s="36">
        <v>0</v>
      </c>
      <c r="E32" s="36">
        <v>0</v>
      </c>
      <c r="F32" s="37">
        <v>0</v>
      </c>
      <c r="G32" s="34">
        <v>695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1113.9799747467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41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</v>
      </c>
      <c r="D35" s="38">
        <v>0</v>
      </c>
      <c r="E35" s="38">
        <v>0</v>
      </c>
      <c r="F35" s="27">
        <v>0</v>
      </c>
      <c r="G35" s="28">
        <v>212.65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0</v>
      </c>
      <c r="D36" s="36">
        <v>0</v>
      </c>
      <c r="E36" s="36">
        <v>0</v>
      </c>
      <c r="F36" s="36">
        <v>0</v>
      </c>
      <c r="G36" s="34">
        <v>90.33834911698942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0</v>
      </c>
      <c r="D37" s="36">
        <v>0</v>
      </c>
      <c r="E37" s="36">
        <v>0</v>
      </c>
      <c r="F37" s="36">
        <v>0</v>
      </c>
      <c r="G37" s="39">
        <v>206866.44993972781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644</v>
      </c>
      <c r="D38" s="36">
        <v>36</v>
      </c>
      <c r="E38" s="36">
        <v>0</v>
      </c>
      <c r="F38" s="37">
        <v>680</v>
      </c>
      <c r="G38" s="34">
        <v>6038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220712.89987754801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3291.03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5.95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553.11428571428576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231.5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45.13</v>
      </c>
      <c r="E62" s="36">
        <v>183.3</v>
      </c>
      <c r="F62" s="36">
        <v>228.43</v>
      </c>
      <c r="G62" s="34">
        <v>505.63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0.98731131043535336</v>
      </c>
      <c r="E63" s="47">
        <v>0.98909993524714002</v>
      </c>
      <c r="F63" s="47">
        <v>0.98874605029649831</v>
      </c>
      <c r="G63" s="48">
        <v>0.99162580898215336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0.57999999999999996</v>
      </c>
      <c r="E66" s="36">
        <v>2.02</v>
      </c>
      <c r="F66" s="37">
        <v>2.6</v>
      </c>
      <c r="G66" s="34">
        <v>4.2699999999999996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1.2688689564646685E-2</v>
      </c>
      <c r="E67" s="47">
        <v>1.0900064752859916E-2</v>
      </c>
      <c r="F67" s="47">
        <v>1.1253949703501709E-2</v>
      </c>
      <c r="G67" s="48">
        <v>8.3741910178466369E-3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29.5</v>
      </c>
      <c r="E73" s="36">
        <v>183.3</v>
      </c>
      <c r="F73" s="37">
        <v>212.8</v>
      </c>
      <c r="G73" s="34">
        <v>490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0.99026518966096011</v>
      </c>
      <c r="E74" s="47">
        <v>0.98909993524714002</v>
      </c>
      <c r="F74" s="47">
        <v>0.98926130816791413</v>
      </c>
      <c r="G74" s="48">
        <v>0.99194299364346727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0.28999999999999998</v>
      </c>
      <c r="E77" s="36">
        <v>2.02</v>
      </c>
      <c r="F77" s="37">
        <v>2.31</v>
      </c>
      <c r="G77" s="34">
        <v>3.98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9.7348103390399454E-3</v>
      </c>
      <c r="E78" s="47">
        <v>1.0900064752859916E-2</v>
      </c>
      <c r="F78" s="47">
        <v>1.0738691832085909E-2</v>
      </c>
      <c r="G78" s="48">
        <v>8.0570063565326526E-3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15.63</v>
      </c>
      <c r="E82" s="36">
        <v>0</v>
      </c>
      <c r="F82" s="37">
        <v>15.63</v>
      </c>
      <c r="G82" s="34">
        <v>15.63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0.98178391959799005</v>
      </c>
      <c r="E83" s="47">
        <v>0</v>
      </c>
      <c r="F83" s="47">
        <v>0.98178391959799005</v>
      </c>
      <c r="G83" s="48">
        <v>0.98178391959799005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0.28999999999999998</v>
      </c>
      <c r="E88" s="36">
        <v>0</v>
      </c>
      <c r="F88" s="37">
        <v>0.28999999999999998</v>
      </c>
      <c r="G88" s="34">
        <v>0.28999999999999998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1.8216080402010049E-2</v>
      </c>
      <c r="E89" s="47">
        <v>0</v>
      </c>
      <c r="F89" s="47">
        <v>1.8216080402010049E-2</v>
      </c>
      <c r="G89" s="48">
        <v>1.8216080402010049E-2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88.5</v>
      </c>
      <c r="F95" s="37">
        <v>88.5</v>
      </c>
      <c r="G95" s="34">
        <v>88.5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4.5</v>
      </c>
      <c r="E96" s="36">
        <v>96.7</v>
      </c>
      <c r="F96" s="37">
        <v>101.2</v>
      </c>
      <c r="G96" s="34">
        <v>101.2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104.9</v>
      </c>
      <c r="F97" s="37">
        <v>104.9</v>
      </c>
      <c r="G97" s="34">
        <v>104.9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>
        <v>0</v>
      </c>
      <c r="E98" s="52">
        <v>0.56641468682505403</v>
      </c>
      <c r="F98" s="53">
        <v>0.55297838692672652</v>
      </c>
      <c r="G98" s="54">
        <v>0.55297838692672652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8.3000000000000007</v>
      </c>
      <c r="E101" s="36">
        <v>70.3</v>
      </c>
      <c r="F101" s="37">
        <v>78.599999999999994</v>
      </c>
      <c r="G101" s="34">
        <v>193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2.7</v>
      </c>
      <c r="E102" s="36">
        <v>84.8</v>
      </c>
      <c r="F102" s="37">
        <v>87.5</v>
      </c>
      <c r="G102" s="34">
        <v>202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3.6</v>
      </c>
      <c r="E103" s="36">
        <v>86.7</v>
      </c>
      <c r="F103" s="37">
        <v>90.3</v>
      </c>
      <c r="G103" s="34">
        <v>189.3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>
        <v>0.32727272727272727</v>
      </c>
      <c r="E104" s="52">
        <v>0.55899419729206967</v>
      </c>
      <c r="F104" s="53">
        <v>0.54364840457555685</v>
      </c>
      <c r="G104" s="54">
        <v>0.47924050632911397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1.78</v>
      </c>
      <c r="E106" s="36">
        <v>18.940000000000001</v>
      </c>
      <c r="F106" s="37">
        <v>20.720000000000002</v>
      </c>
      <c r="G106" s="34">
        <v>38.57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>
        <v>0.49444444444444446</v>
      </c>
      <c r="E107" s="52">
        <v>9.88517745302714E-2</v>
      </c>
      <c r="F107" s="53">
        <v>0.10614754098360657</v>
      </c>
      <c r="G107" s="54">
        <v>0.13110129163834125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3.6</v>
      </c>
      <c r="E108" s="36">
        <v>175.5</v>
      </c>
      <c r="F108" s="37">
        <v>179.1</v>
      </c>
      <c r="G108" s="34">
        <v>296.39999999999998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>
        <v>0.23225806451612904</v>
      </c>
      <c r="E110" s="55">
        <v>0.51572142227446371</v>
      </c>
      <c r="F110" s="55">
        <v>0.50337268128161894</v>
      </c>
      <c r="G110" s="56">
        <v>0.50692662904053354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3.6</v>
      </c>
      <c r="E112" s="57">
        <v>175.5</v>
      </c>
      <c r="F112" s="58">
        <v>179.1</v>
      </c>
      <c r="G112" s="59">
        <v>296.39999999999998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18</v>
      </c>
      <c r="E113" s="36">
        <v>6</v>
      </c>
      <c r="F113" s="37">
        <v>24</v>
      </c>
      <c r="G113" s="34">
        <v>24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>
        <v>0</v>
      </c>
      <c r="E115" s="52">
        <v>0</v>
      </c>
      <c r="F115" s="52">
        <v>0</v>
      </c>
      <c r="G115" s="60">
        <v>0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2124</v>
      </c>
      <c r="D116" s="36">
        <v>7265</v>
      </c>
      <c r="E116" s="36">
        <v>7923</v>
      </c>
      <c r="F116" s="37">
        <v>17312</v>
      </c>
      <c r="G116" s="34">
        <v>26029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48696</v>
      </c>
      <c r="D118" s="36">
        <v>52144</v>
      </c>
      <c r="E118" s="36">
        <v>53120</v>
      </c>
      <c r="F118" s="37">
        <v>153960</v>
      </c>
      <c r="G118" s="34">
        <v>386120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45.71</v>
      </c>
      <c r="E121" s="57">
        <v>185.32000000000002</v>
      </c>
      <c r="F121" s="58">
        <v>231.03000000000003</v>
      </c>
      <c r="G121" s="66">
        <v>509.9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0.14000000000000101</v>
      </c>
      <c r="D134" s="36">
        <v>0</v>
      </c>
      <c r="E134" s="36">
        <v>0</v>
      </c>
      <c r="F134" s="37">
        <v>0.14000000000000101</v>
      </c>
      <c r="G134" s="34">
        <v>0.14000000000000101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2.959830866807632E-2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46.62</v>
      </c>
      <c r="D137" s="57">
        <v>52.290000000000006</v>
      </c>
      <c r="E137" s="57">
        <v>56.78</v>
      </c>
      <c r="F137" s="58">
        <v>155.69</v>
      </c>
      <c r="G137" s="59">
        <v>1430.22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49120</v>
      </c>
      <c r="D139" s="73">
        <v>57352</v>
      </c>
      <c r="E139" s="73">
        <v>59048</v>
      </c>
      <c r="F139" s="37">
        <v>165520</v>
      </c>
      <c r="G139" s="74">
        <v>379928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140</v>
      </c>
      <c r="E141" s="36">
        <v>322</v>
      </c>
      <c r="F141" s="37">
        <v>462</v>
      </c>
      <c r="G141" s="39">
        <v>28614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24</v>
      </c>
      <c r="D143" s="76">
        <v>26</v>
      </c>
      <c r="E143" s="76">
        <v>93</v>
      </c>
      <c r="F143" s="77">
        <v>143</v>
      </c>
      <c r="G143" s="78">
        <v>8781292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2445.6199340820299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145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78">
        <v>0</v>
      </c>
      <c r="D151" s="178">
        <v>0</v>
      </c>
      <c r="E151" s="178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1124.9599914550799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66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78">
        <v>0</v>
      </c>
      <c r="D154" s="178">
        <v>0</v>
      </c>
      <c r="E154" s="178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78">
        <v>618</v>
      </c>
      <c r="D157" s="178">
        <v>0</v>
      </c>
      <c r="E157" s="178">
        <v>0</v>
      </c>
      <c r="F157" s="36">
        <v>618</v>
      </c>
      <c r="G157" s="39">
        <v>178270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0</v>
      </c>
      <c r="D164" s="204"/>
      <c r="E164" s="205"/>
      <c r="F164" s="36">
        <v>0</v>
      </c>
      <c r="G164" s="39">
        <v>4411.1999969482404</v>
      </c>
    </row>
    <row r="165" spans="1:10" ht="21" hidden="1" outlineLevel="1" x14ac:dyDescent="0.25">
      <c r="A165" s="81" t="s">
        <v>159</v>
      </c>
      <c r="B165" s="82" t="s">
        <v>22</v>
      </c>
      <c r="C165" s="203">
        <v>0</v>
      </c>
      <c r="D165" s="204"/>
      <c r="E165" s="205"/>
      <c r="F165" s="36">
        <v>0</v>
      </c>
      <c r="G165" s="39">
        <v>173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618</v>
      </c>
      <c r="D166" s="218"/>
      <c r="E166" s="218"/>
      <c r="F166" s="219"/>
      <c r="G166" s="86">
        <v>188030.35995483398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0</v>
      </c>
      <c r="D168" s="218"/>
      <c r="E168" s="218"/>
      <c r="F168" s="219"/>
      <c r="G168" s="86">
        <v>454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-6842.8560180664099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77" t="s">
        <v>177</v>
      </c>
      <c r="E173" s="177" t="s">
        <v>178</v>
      </c>
      <c r="F173" s="177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77" t="s">
        <v>184</v>
      </c>
      <c r="E191" s="177" t="s">
        <v>185</v>
      </c>
      <c r="F191" s="177" t="s">
        <v>186</v>
      </c>
      <c r="G191" s="177" t="s">
        <v>178</v>
      </c>
      <c r="H191" s="177" t="s">
        <v>187</v>
      </c>
      <c r="I191" s="177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0.79166666666666696</v>
      </c>
      <c r="F192" s="103">
        <v>720</v>
      </c>
      <c r="G192" s="103" t="s">
        <v>197</v>
      </c>
      <c r="H192" s="103" t="s">
        <v>18</v>
      </c>
      <c r="I192" s="103"/>
      <c r="J192" s="104">
        <v>8625</v>
      </c>
    </row>
    <row r="193" spans="1:10" ht="30.75" hidden="1" customHeight="1" outlineLevel="2" x14ac:dyDescent="0.25">
      <c r="A193" s="225" t="s">
        <v>261</v>
      </c>
      <c r="B193" s="226"/>
      <c r="C193" s="226"/>
      <c r="D193" s="102">
        <v>0.79166666666666696</v>
      </c>
      <c r="E193" s="102">
        <v>0.29166666666666702</v>
      </c>
      <c r="F193" s="103">
        <v>720</v>
      </c>
      <c r="G193" s="103" t="s">
        <v>259</v>
      </c>
      <c r="H193" s="103" t="s">
        <v>260</v>
      </c>
      <c r="I193" s="103"/>
      <c r="J193" s="104">
        <f>11500-8625</f>
        <v>2875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0.39997558519241921"/>
    <outlinePr summaryBelow="0"/>
  </sheetPr>
  <dimension ref="A1:J210"/>
  <sheetViews>
    <sheetView rightToLeft="1" topLeftCell="A201" zoomScaleSheetLayoutView="100" zoomScalePageLayoutView="66" workbookViewId="0">
      <selection activeCell="A19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202</v>
      </c>
      <c r="B2" s="181" t="s">
        <v>1</v>
      </c>
      <c r="C2" s="182"/>
      <c r="D2" s="181" t="s">
        <v>203</v>
      </c>
      <c r="E2" s="182"/>
      <c r="F2" s="183">
        <v>43703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96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96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2398</v>
      </c>
      <c r="D27" s="36">
        <v>3308</v>
      </c>
      <c r="E27" s="36">
        <v>3602</v>
      </c>
      <c r="F27" s="37">
        <v>9308</v>
      </c>
      <c r="G27" s="34">
        <v>37594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44</v>
      </c>
      <c r="D28" s="36">
        <v>45</v>
      </c>
      <c r="E28" s="36">
        <v>53</v>
      </c>
      <c r="F28" s="37">
        <v>142</v>
      </c>
      <c r="G28" s="34">
        <v>571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3.12</v>
      </c>
      <c r="D29" s="38">
        <v>3.33</v>
      </c>
      <c r="E29" s="38">
        <v>4.05</v>
      </c>
      <c r="F29" s="27">
        <v>10.5</v>
      </c>
      <c r="G29" s="28">
        <v>38.5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768.58974358974353</v>
      </c>
      <c r="D30" s="36">
        <v>993.39339339339335</v>
      </c>
      <c r="E30" s="36">
        <v>889.38271604938279</v>
      </c>
      <c r="F30" s="36">
        <v>886.47619047619048</v>
      </c>
      <c r="G30" s="34">
        <v>976.46753246753246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102.580001831055</v>
      </c>
      <c r="D31" s="38">
        <v>523.64001464843795</v>
      </c>
      <c r="E31" s="38">
        <v>313.35000610351602</v>
      </c>
      <c r="F31" s="27">
        <v>939.57002258300895</v>
      </c>
      <c r="G31" s="28">
        <v>3795.9600830078102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20</v>
      </c>
      <c r="E32" s="36">
        <v>12</v>
      </c>
      <c r="F32" s="37">
        <v>36</v>
      </c>
      <c r="G32" s="34">
        <v>145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56.209999084472699</v>
      </c>
      <c r="D33" s="38">
        <v>26.530000686645501</v>
      </c>
      <c r="E33" s="38">
        <v>0</v>
      </c>
      <c r="F33" s="27">
        <v>82.739999771118192</v>
      </c>
      <c r="G33" s="28">
        <v>329.11999130249001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12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2.93</v>
      </c>
      <c r="D35" s="38">
        <v>2.38</v>
      </c>
      <c r="E35" s="38">
        <v>7.18</v>
      </c>
      <c r="F35" s="27">
        <v>12.49</v>
      </c>
      <c r="G35" s="28">
        <v>51.94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54.194539561613539</v>
      </c>
      <c r="D36" s="36">
        <v>231.16387198953089</v>
      </c>
      <c r="E36" s="36">
        <v>43.64206213140892</v>
      </c>
      <c r="F36" s="36">
        <v>81.850282013941325</v>
      </c>
      <c r="G36" s="34">
        <v>79.420101546212948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2556.7900009155278</v>
      </c>
      <c r="D37" s="36">
        <v>3858.1700153350835</v>
      </c>
      <c r="E37" s="36">
        <v>3915.3500061035161</v>
      </c>
      <c r="F37" s="36">
        <v>10330.310022354128</v>
      </c>
      <c r="G37" s="39">
        <v>41719.080074310303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61603.529968261726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443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4</v>
      </c>
      <c r="F116" s="37">
        <v>12</v>
      </c>
      <c r="G116" s="34">
        <v>737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1272</v>
      </c>
      <c r="D118" s="36">
        <v>1280</v>
      </c>
      <c r="E118" s="36">
        <v>1168</v>
      </c>
      <c r="F118" s="37">
        <v>3720</v>
      </c>
      <c r="G118" s="34">
        <v>75416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12.62</v>
      </c>
      <c r="D137" s="57">
        <v>13</v>
      </c>
      <c r="E137" s="57">
        <v>12.74</v>
      </c>
      <c r="F137" s="58">
        <v>38.36</v>
      </c>
      <c r="G137" s="59">
        <v>213.64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16</v>
      </c>
      <c r="D139" s="73">
        <v>16</v>
      </c>
      <c r="E139" s="73">
        <v>24</v>
      </c>
      <c r="F139" s="37">
        <v>56</v>
      </c>
      <c r="G139" s="74">
        <v>59800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165</v>
      </c>
      <c r="E141" s="36">
        <v>200</v>
      </c>
      <c r="F141" s="37">
        <v>365</v>
      </c>
      <c r="G141" s="39">
        <v>1776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0</v>
      </c>
      <c r="D143" s="76">
        <v>0</v>
      </c>
      <c r="E143" s="76">
        <v>0</v>
      </c>
      <c r="F143" s="77">
        <v>0</v>
      </c>
      <c r="G143" s="78">
        <v>76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1">
        <v>0</v>
      </c>
      <c r="D151" s="111">
        <v>0</v>
      </c>
      <c r="E151" s="111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1">
        <v>0</v>
      </c>
      <c r="D154" s="111">
        <v>0</v>
      </c>
      <c r="E154" s="111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1">
        <v>1962</v>
      </c>
      <c r="D157" s="111">
        <v>1766</v>
      </c>
      <c r="E157" s="111">
        <v>2076</v>
      </c>
      <c r="F157" s="36">
        <v>5804</v>
      </c>
      <c r="G157" s="39">
        <v>24702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739.88000488281295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29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0</v>
      </c>
      <c r="D164" s="204"/>
      <c r="E164" s="205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3">
        <v>0</v>
      </c>
      <c r="D165" s="204"/>
      <c r="E165" s="205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5804</v>
      </c>
      <c r="D166" s="218"/>
      <c r="E166" s="218"/>
      <c r="F166" s="219"/>
      <c r="G166" s="86">
        <v>25441.880004882813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0</v>
      </c>
      <c r="D168" s="218"/>
      <c r="E168" s="218"/>
      <c r="F168" s="219"/>
      <c r="G168" s="86">
        <v>29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177485.623931885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204</v>
      </c>
      <c r="B2" s="181" t="s">
        <v>1</v>
      </c>
      <c r="C2" s="182"/>
      <c r="D2" s="181" t="s">
        <v>205</v>
      </c>
      <c r="E2" s="182"/>
      <c r="F2" s="183">
        <v>43704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120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120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2278</v>
      </c>
      <c r="D27" s="36">
        <v>4730</v>
      </c>
      <c r="E27" s="36">
        <v>3752</v>
      </c>
      <c r="F27" s="37">
        <v>10760</v>
      </c>
      <c r="G27" s="34">
        <v>48354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38</v>
      </c>
      <c r="D28" s="36">
        <v>73</v>
      </c>
      <c r="E28" s="36">
        <v>63</v>
      </c>
      <c r="F28" s="37">
        <v>174</v>
      </c>
      <c r="G28" s="34">
        <v>745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</v>
      </c>
      <c r="D29" s="38">
        <v>5</v>
      </c>
      <c r="E29" s="38">
        <v>4.0199999999999996</v>
      </c>
      <c r="F29" s="27">
        <v>11.12</v>
      </c>
      <c r="G29" s="28">
        <v>49.62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1084.7619047619048</v>
      </c>
      <c r="D30" s="36">
        <v>946</v>
      </c>
      <c r="E30" s="36">
        <v>933.33333333333348</v>
      </c>
      <c r="F30" s="36">
        <v>967.6258992805756</v>
      </c>
      <c r="G30" s="34">
        <v>974.48609431680779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282.45001220703102</v>
      </c>
      <c r="D31" s="38">
        <v>726.52001953125</v>
      </c>
      <c r="E31" s="38">
        <v>265.5</v>
      </c>
      <c r="F31" s="27">
        <v>1274.470031738281</v>
      </c>
      <c r="G31" s="28">
        <v>5070.4300537109402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28</v>
      </c>
      <c r="E32" s="36">
        <v>10</v>
      </c>
      <c r="F32" s="37">
        <v>49</v>
      </c>
      <c r="G32" s="34">
        <v>194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27.899999618530298</v>
      </c>
      <c r="E33" s="38">
        <v>0</v>
      </c>
      <c r="F33" s="27">
        <v>27.899999618530298</v>
      </c>
      <c r="G33" s="28">
        <v>357.01999092102102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13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3.45</v>
      </c>
      <c r="D35" s="38">
        <v>5.48</v>
      </c>
      <c r="E35" s="38">
        <v>4.6500000000000004</v>
      </c>
      <c r="F35" s="27">
        <v>13.58</v>
      </c>
      <c r="G35" s="28">
        <v>65.52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81.869568755661163</v>
      </c>
      <c r="D36" s="36">
        <v>137.66788670616427</v>
      </c>
      <c r="E36" s="36">
        <v>57.096774193548384</v>
      </c>
      <c r="F36" s="36">
        <v>95.90353691876372</v>
      </c>
      <c r="G36" s="34">
        <v>82.836539142734466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2560.4500122070313</v>
      </c>
      <c r="D37" s="36">
        <v>5484.4200191497803</v>
      </c>
      <c r="E37" s="36">
        <v>4017.5</v>
      </c>
      <c r="F37" s="36">
        <v>12062.370031356812</v>
      </c>
      <c r="G37" s="39">
        <v>53781.450044631958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73665.90004348752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232.25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5</v>
      </c>
      <c r="F116" s="37">
        <v>13</v>
      </c>
      <c r="G116" s="34">
        <v>750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1152</v>
      </c>
      <c r="D118" s="36">
        <v>1184</v>
      </c>
      <c r="E118" s="36">
        <v>1080</v>
      </c>
      <c r="F118" s="37">
        <v>3416</v>
      </c>
      <c r="G118" s="34">
        <v>78832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11.84</v>
      </c>
      <c r="D137" s="57">
        <v>13.58</v>
      </c>
      <c r="E137" s="57">
        <v>12.4</v>
      </c>
      <c r="F137" s="58">
        <v>37.82</v>
      </c>
      <c r="G137" s="59">
        <v>251.46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16</v>
      </c>
      <c r="D139" s="73">
        <v>8</v>
      </c>
      <c r="E139" s="73">
        <v>16</v>
      </c>
      <c r="F139" s="37">
        <v>40</v>
      </c>
      <c r="G139" s="74">
        <v>59840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198</v>
      </c>
      <c r="D141" s="36">
        <v>198</v>
      </c>
      <c r="E141" s="36">
        <v>198</v>
      </c>
      <c r="F141" s="37">
        <v>594</v>
      </c>
      <c r="G141" s="39">
        <v>2370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</v>
      </c>
      <c r="D143" s="76">
        <v>52</v>
      </c>
      <c r="E143" s="76">
        <v>86</v>
      </c>
      <c r="F143" s="77">
        <v>140</v>
      </c>
      <c r="G143" s="78">
        <v>216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0</v>
      </c>
      <c r="D151" s="114">
        <v>0</v>
      </c>
      <c r="E151" s="114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0</v>
      </c>
      <c r="E154" s="114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2006</v>
      </c>
      <c r="D157" s="114">
        <v>2098</v>
      </c>
      <c r="E157" s="114">
        <v>1704</v>
      </c>
      <c r="F157" s="36">
        <v>5808</v>
      </c>
      <c r="G157" s="39">
        <v>30510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425.95001220703102</v>
      </c>
      <c r="D160" s="204"/>
      <c r="E160" s="205"/>
      <c r="F160" s="36">
        <v>425.95001220703102</v>
      </c>
      <c r="G160" s="39">
        <v>1165.8300170898401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17</v>
      </c>
      <c r="D161" s="204"/>
      <c r="E161" s="205"/>
      <c r="F161" s="36">
        <v>17</v>
      </c>
      <c r="G161" s="39">
        <v>46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206.169998168945</v>
      </c>
      <c r="D164" s="204"/>
      <c r="E164" s="205"/>
      <c r="F164" s="36">
        <v>206.169998168945</v>
      </c>
      <c r="G164" s="39">
        <v>206.169998168945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8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6440.1200103759766</v>
      </c>
      <c r="D166" s="218"/>
      <c r="E166" s="218"/>
      <c r="F166" s="219"/>
      <c r="G166" s="86">
        <v>31882.000015258785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25</v>
      </c>
      <c r="D168" s="218"/>
      <c r="E168" s="218"/>
      <c r="F168" s="219"/>
      <c r="G168" s="86">
        <v>54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171045.50392150902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13" t="s">
        <v>177</v>
      </c>
      <c r="E173" s="113" t="s">
        <v>178</v>
      </c>
      <c r="F173" s="113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13" t="s">
        <v>184</v>
      </c>
      <c r="E191" s="113" t="s">
        <v>185</v>
      </c>
      <c r="F191" s="113" t="s">
        <v>186</v>
      </c>
      <c r="G191" s="113" t="s">
        <v>178</v>
      </c>
      <c r="H191" s="113" t="s">
        <v>187</v>
      </c>
      <c r="I191" s="113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206</v>
      </c>
      <c r="B2" s="181" t="s">
        <v>1</v>
      </c>
      <c r="C2" s="182"/>
      <c r="D2" s="181" t="s">
        <v>207</v>
      </c>
      <c r="E2" s="182"/>
      <c r="F2" s="183">
        <v>43705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144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144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3374</v>
      </c>
      <c r="D27" s="36">
        <v>3360</v>
      </c>
      <c r="E27" s="36">
        <v>2586</v>
      </c>
      <c r="F27" s="37">
        <v>9320</v>
      </c>
      <c r="G27" s="34">
        <v>57674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52</v>
      </c>
      <c r="D28" s="36">
        <v>45</v>
      </c>
      <c r="E28" s="36">
        <v>41</v>
      </c>
      <c r="F28" s="37">
        <v>138</v>
      </c>
      <c r="G28" s="34">
        <v>883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3.45</v>
      </c>
      <c r="D29" s="38">
        <v>3.43</v>
      </c>
      <c r="E29" s="38">
        <v>2.4300000000000002</v>
      </c>
      <c r="F29" s="27">
        <v>9.31</v>
      </c>
      <c r="G29" s="28">
        <v>58.93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977.97101449275362</v>
      </c>
      <c r="D30" s="36">
        <v>979.59183673469386</v>
      </c>
      <c r="E30" s="36">
        <v>1064.1975308641975</v>
      </c>
      <c r="F30" s="36">
        <v>1001.0741138560687</v>
      </c>
      <c r="G30" s="34">
        <v>978.68657729509584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224.02000427246099</v>
      </c>
      <c r="D31" s="38">
        <v>526.219970703125</v>
      </c>
      <c r="E31" s="38">
        <v>234.39999389648401</v>
      </c>
      <c r="F31" s="27">
        <v>984.63996887206997</v>
      </c>
      <c r="G31" s="28">
        <v>6055.0700683593795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20</v>
      </c>
      <c r="E32" s="36">
        <v>9</v>
      </c>
      <c r="F32" s="37">
        <v>38</v>
      </c>
      <c r="G32" s="34">
        <v>232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357.01999092102102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1.62</v>
      </c>
      <c r="D35" s="38">
        <v>5.97</v>
      </c>
      <c r="E35" s="38">
        <v>2.35</v>
      </c>
      <c r="F35" s="27">
        <v>9.94</v>
      </c>
      <c r="G35" s="28">
        <v>75.459999999999994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138.28395325460554</v>
      </c>
      <c r="D36" s="36">
        <v>88.144048693990797</v>
      </c>
      <c r="E36" s="36">
        <v>99.744678253822983</v>
      </c>
      <c r="F36" s="36">
        <v>99.05834696902113</v>
      </c>
      <c r="G36" s="34">
        <v>84.973364156909639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3598.0200042724609</v>
      </c>
      <c r="D37" s="36">
        <v>3886.219970703125</v>
      </c>
      <c r="E37" s="36">
        <v>2820.3999938964839</v>
      </c>
      <c r="F37" s="36">
        <v>10304.63996887207</v>
      </c>
      <c r="G37" s="39">
        <v>64086.090059280403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83970.539951324477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232.25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6</v>
      </c>
      <c r="F116" s="37">
        <v>13</v>
      </c>
      <c r="G116" s="34">
        <v>763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240</v>
      </c>
      <c r="D118" s="36">
        <v>0</v>
      </c>
      <c r="E118" s="36">
        <v>0</v>
      </c>
      <c r="F118" s="37">
        <v>240</v>
      </c>
      <c r="G118" s="34">
        <v>79072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11.96</v>
      </c>
      <c r="D137" s="57">
        <v>12.65</v>
      </c>
      <c r="E137" s="57">
        <v>11.58</v>
      </c>
      <c r="F137" s="58">
        <v>36.19</v>
      </c>
      <c r="G137" s="59">
        <v>287.64999999999998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16</v>
      </c>
      <c r="D139" s="73">
        <v>8</v>
      </c>
      <c r="E139" s="73">
        <v>24</v>
      </c>
      <c r="F139" s="37">
        <v>48</v>
      </c>
      <c r="G139" s="74">
        <v>59888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199</v>
      </c>
      <c r="D141" s="36">
        <v>201</v>
      </c>
      <c r="E141" s="36">
        <v>203</v>
      </c>
      <c r="F141" s="37">
        <v>603</v>
      </c>
      <c r="G141" s="39">
        <v>2973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</v>
      </c>
      <c r="D143" s="76">
        <v>0</v>
      </c>
      <c r="E143" s="76">
        <v>20</v>
      </c>
      <c r="F143" s="77">
        <v>21</v>
      </c>
      <c r="G143" s="78">
        <v>237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0</v>
      </c>
      <c r="D147" s="204"/>
      <c r="E147" s="205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0</v>
      </c>
      <c r="D148" s="204"/>
      <c r="E148" s="205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5">
        <v>0</v>
      </c>
      <c r="D151" s="115">
        <v>0</v>
      </c>
      <c r="E151" s="115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5">
        <v>0</v>
      </c>
      <c r="D154" s="115">
        <v>0</v>
      </c>
      <c r="E154" s="115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5">
        <v>1644</v>
      </c>
      <c r="D157" s="115">
        <v>1598</v>
      </c>
      <c r="E157" s="115">
        <v>2268</v>
      </c>
      <c r="F157" s="36">
        <v>5510</v>
      </c>
      <c r="G157" s="39">
        <v>36020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232.99000549316401</v>
      </c>
      <c r="D160" s="204"/>
      <c r="E160" s="205"/>
      <c r="F160" s="36">
        <v>232.99000549316401</v>
      </c>
      <c r="G160" s="39">
        <v>1398.8200225830101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9</v>
      </c>
      <c r="D161" s="204"/>
      <c r="E161" s="205"/>
      <c r="F161" s="36">
        <v>9</v>
      </c>
      <c r="G161" s="39">
        <v>55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182.41000366210901</v>
      </c>
      <c r="D164" s="204"/>
      <c r="E164" s="205"/>
      <c r="F164" s="36">
        <v>182.41000366210901</v>
      </c>
      <c r="G164" s="39">
        <v>388.58000183105497</v>
      </c>
    </row>
    <row r="165" spans="1:10" ht="21" hidden="1" outlineLevel="1" x14ac:dyDescent="0.25">
      <c r="A165" s="81" t="s">
        <v>159</v>
      </c>
      <c r="B165" s="82" t="s">
        <v>22</v>
      </c>
      <c r="C165" s="203">
        <v>7</v>
      </c>
      <c r="D165" s="204"/>
      <c r="E165" s="205"/>
      <c r="F165" s="36">
        <v>7</v>
      </c>
      <c r="G165" s="39">
        <v>15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5925.4000091552734</v>
      </c>
      <c r="D166" s="218"/>
      <c r="E166" s="218"/>
      <c r="F166" s="219"/>
      <c r="G166" s="86">
        <v>37807.400024414063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16</v>
      </c>
      <c r="D168" s="218"/>
      <c r="E168" s="218"/>
      <c r="F168" s="219"/>
      <c r="G168" s="86">
        <v>70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165120.10391235372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  <outlinePr summaryBelow="0"/>
  </sheetPr>
  <dimension ref="A1:J210"/>
  <sheetViews>
    <sheetView rightToLeft="1" topLeftCell="A144" zoomScaleSheetLayoutView="100" zoomScalePageLayoutView="66" workbookViewId="0">
      <selection activeCell="G167" sqref="G16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208</v>
      </c>
      <c r="B2" s="181" t="s">
        <v>1</v>
      </c>
      <c r="C2" s="182"/>
      <c r="D2" s="181" t="s">
        <v>209</v>
      </c>
      <c r="E2" s="182"/>
      <c r="F2" s="183">
        <v>43706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168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168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5346</v>
      </c>
      <c r="D27" s="36">
        <v>3334</v>
      </c>
      <c r="E27" s="36">
        <v>5546</v>
      </c>
      <c r="F27" s="37">
        <v>14226</v>
      </c>
      <c r="G27" s="34">
        <v>71900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82</v>
      </c>
      <c r="D28" s="36">
        <v>53</v>
      </c>
      <c r="E28" s="36">
        <v>91</v>
      </c>
      <c r="F28" s="37">
        <v>226</v>
      </c>
      <c r="G28" s="34">
        <v>1109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5.5</v>
      </c>
      <c r="D29" s="38">
        <v>3.4</v>
      </c>
      <c r="E29" s="38">
        <v>5.32</v>
      </c>
      <c r="F29" s="27">
        <v>14.22</v>
      </c>
      <c r="G29" s="28">
        <v>73.150000000000006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972</v>
      </c>
      <c r="D30" s="36">
        <v>980.58823529411768</v>
      </c>
      <c r="E30" s="36">
        <v>1042.4812030075188</v>
      </c>
      <c r="F30" s="36">
        <v>1000.42194092827</v>
      </c>
      <c r="G30" s="34">
        <v>982.91182501708806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249.30999755859401</v>
      </c>
      <c r="D31" s="38">
        <v>578.86999511718795</v>
      </c>
      <c r="E31" s="38">
        <v>78.510002136230497</v>
      </c>
      <c r="F31" s="27">
        <v>906.6899948120124</v>
      </c>
      <c r="G31" s="28">
        <v>6961.7600708007803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22</v>
      </c>
      <c r="E32" s="36">
        <v>3</v>
      </c>
      <c r="F32" s="37">
        <v>35</v>
      </c>
      <c r="G32" s="34">
        <v>267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85.389999389648395</v>
      </c>
      <c r="E33" s="38">
        <v>0</v>
      </c>
      <c r="F33" s="27">
        <v>85.389999389648395</v>
      </c>
      <c r="G33" s="28">
        <v>442.409990310669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3</v>
      </c>
      <c r="E34" s="36">
        <v>0</v>
      </c>
      <c r="F34" s="37">
        <v>3</v>
      </c>
      <c r="G34" s="34">
        <v>16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</v>
      </c>
      <c r="D35" s="38">
        <v>5.98</v>
      </c>
      <c r="E35" s="38">
        <v>0.95</v>
      </c>
      <c r="F35" s="27">
        <v>9.0299999999999994</v>
      </c>
      <c r="G35" s="28">
        <v>84.49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118.71904645647334</v>
      </c>
      <c r="D36" s="36">
        <v>111.08026663993918</v>
      </c>
      <c r="E36" s="36">
        <v>82.642107511821578</v>
      </c>
      <c r="F36" s="36">
        <v>109.86489415300785</v>
      </c>
      <c r="G36" s="34">
        <v>87.633685182997397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5595.3099975585937</v>
      </c>
      <c r="D37" s="36">
        <v>3998.2599945068364</v>
      </c>
      <c r="E37" s="36">
        <v>5624.5100021362305</v>
      </c>
      <c r="F37" s="36">
        <v>15218.07999420166</v>
      </c>
      <c r="G37" s="39">
        <v>79304.17006111145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99188.619991302461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232.25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5</v>
      </c>
      <c r="F116" s="37">
        <v>11</v>
      </c>
      <c r="G116" s="34">
        <v>774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8</v>
      </c>
      <c r="D118" s="36">
        <v>0</v>
      </c>
      <c r="E118" s="36">
        <v>0</v>
      </c>
      <c r="F118" s="37">
        <v>8</v>
      </c>
      <c r="G118" s="34">
        <v>79080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12.81</v>
      </c>
      <c r="D137" s="57">
        <v>12.8</v>
      </c>
      <c r="E137" s="57">
        <v>13.72</v>
      </c>
      <c r="F137" s="58">
        <v>39.33</v>
      </c>
      <c r="G137" s="59">
        <v>326.98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16</v>
      </c>
      <c r="F139" s="37">
        <v>32</v>
      </c>
      <c r="G139" s="74">
        <v>59920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197</v>
      </c>
      <c r="D141" s="36">
        <v>202</v>
      </c>
      <c r="E141" s="36">
        <v>203</v>
      </c>
      <c r="F141" s="37">
        <v>602</v>
      </c>
      <c r="G141" s="39">
        <v>3575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149</v>
      </c>
      <c r="D143" s="76">
        <v>0</v>
      </c>
      <c r="E143" s="76">
        <v>0</v>
      </c>
      <c r="F143" s="77">
        <v>149</v>
      </c>
      <c r="G143" s="78">
        <v>386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324.08999999999997</v>
      </c>
      <c r="D147" s="204"/>
      <c r="E147" s="205"/>
      <c r="F147" s="36">
        <v>324</v>
      </c>
      <c r="G147" s="39">
        <v>324.08999999999997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22</v>
      </c>
      <c r="D148" s="204"/>
      <c r="E148" s="205"/>
      <c r="F148" s="36">
        <v>22</v>
      </c>
      <c r="G148" s="39">
        <v>22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0</v>
      </c>
      <c r="D151" s="118">
        <v>0</v>
      </c>
      <c r="E151" s="118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0</v>
      </c>
      <c r="E154" s="118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1906</v>
      </c>
      <c r="D157" s="118">
        <v>1956</v>
      </c>
      <c r="E157" s="118">
        <v>1784</v>
      </c>
      <c r="F157" s="36">
        <v>5646</v>
      </c>
      <c r="G157" s="39">
        <v>41666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379.760009765625</v>
      </c>
      <c r="D160" s="204"/>
      <c r="E160" s="205"/>
      <c r="F160" s="36">
        <v>379.760009765625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15</v>
      </c>
      <c r="D161" s="204"/>
      <c r="E161" s="205"/>
      <c r="F161" s="36">
        <v>15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203.61000061035199</v>
      </c>
      <c r="D164" s="204"/>
      <c r="E164" s="205"/>
      <c r="F164" s="36">
        <v>203.61000061035199</v>
      </c>
      <c r="G164" s="39">
        <v>592.19000244140602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23</v>
      </c>
    </row>
    <row r="166" spans="1:10" ht="22.8" hidden="1" outlineLevel="1" x14ac:dyDescent="0.25">
      <c r="A166" s="84" t="s">
        <v>170</v>
      </c>
      <c r="B166" s="85" t="s">
        <v>11</v>
      </c>
      <c r="C166" s="215">
        <f>6229.37001037597+324.09</f>
        <v>6553.4600103759703</v>
      </c>
      <c r="D166" s="218"/>
      <c r="E166" s="218"/>
      <c r="F166" s="219"/>
      <c r="G166" s="86">
        <f>44036.77003479+324.09</f>
        <v>44360.860034789999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23</v>
      </c>
      <c r="D168" s="218"/>
      <c r="E168" s="218"/>
      <c r="F168" s="219"/>
      <c r="G168" s="86">
        <v>93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f>158890.733901978-324.09</f>
        <v>158566.64390197801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  <outlinePr summaryBelow="0"/>
  </sheetPr>
  <dimension ref="A1:J210"/>
  <sheetViews>
    <sheetView rightToLeft="1" topLeftCell="A172" zoomScaleSheetLayoutView="100" zoomScalePageLayoutView="66" workbookViewId="0">
      <selection activeCell="A1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210</v>
      </c>
      <c r="B2" s="181" t="s">
        <v>1</v>
      </c>
      <c r="C2" s="182"/>
      <c r="D2" s="181" t="s">
        <v>211</v>
      </c>
      <c r="E2" s="182"/>
      <c r="F2" s="183">
        <v>43707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192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192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3236</v>
      </c>
      <c r="D27" s="36">
        <v>1152</v>
      </c>
      <c r="E27" s="36">
        <v>0</v>
      </c>
      <c r="F27" s="37">
        <v>4388</v>
      </c>
      <c r="G27" s="34">
        <v>76288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41</v>
      </c>
      <c r="D28" s="36">
        <v>27</v>
      </c>
      <c r="E28" s="36">
        <v>0</v>
      </c>
      <c r="F28" s="37">
        <v>68</v>
      </c>
      <c r="G28" s="34">
        <v>1177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3.25</v>
      </c>
      <c r="D29" s="38">
        <v>1.17</v>
      </c>
      <c r="E29" s="38">
        <v>0</v>
      </c>
      <c r="F29" s="27">
        <v>4.42</v>
      </c>
      <c r="G29" s="28">
        <v>77.569999999999993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995.69230769230774</v>
      </c>
      <c r="D30" s="36">
        <v>984.61538461538464</v>
      </c>
      <c r="E30" s="36">
        <v>0</v>
      </c>
      <c r="F30" s="36">
        <v>992.76018099547514</v>
      </c>
      <c r="G30" s="34">
        <v>983.47299213613519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131.03999328613301</v>
      </c>
      <c r="D31" s="38">
        <v>315.45001220703102</v>
      </c>
      <c r="E31" s="38">
        <v>200.74000549316401</v>
      </c>
      <c r="F31" s="27">
        <v>647.23001098632812</v>
      </c>
      <c r="G31" s="28">
        <v>7608.9900512695303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12</v>
      </c>
      <c r="E32" s="36">
        <v>7</v>
      </c>
      <c r="F32" s="37">
        <v>25</v>
      </c>
      <c r="G32" s="34">
        <v>292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442.409990310669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2.25</v>
      </c>
      <c r="D35" s="38">
        <v>5.6</v>
      </c>
      <c r="E35" s="38">
        <v>1.6</v>
      </c>
      <c r="F35" s="27">
        <v>9.4499999999999993</v>
      </c>
      <c r="G35" s="28">
        <v>93.94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58.239997016059114</v>
      </c>
      <c r="D36" s="36">
        <v>56.330359322684117</v>
      </c>
      <c r="E36" s="36">
        <v>125.4625034332275</v>
      </c>
      <c r="F36" s="36">
        <v>68.489948252521501</v>
      </c>
      <c r="G36" s="34">
        <v>85.707899101343401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3367.0399932861328</v>
      </c>
      <c r="D37" s="36">
        <v>1467.450012207031</v>
      </c>
      <c r="E37" s="36">
        <v>200.74000549316401</v>
      </c>
      <c r="F37" s="36">
        <v>5035.2300109863281</v>
      </c>
      <c r="G37" s="39">
        <v>84339.4000415802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104223.85000991823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232.25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2</v>
      </c>
      <c r="E116" s="36">
        <v>4</v>
      </c>
      <c r="F116" s="37">
        <v>10</v>
      </c>
      <c r="G116" s="34">
        <v>784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8</v>
      </c>
      <c r="D118" s="36">
        <v>0</v>
      </c>
      <c r="E118" s="36">
        <v>0</v>
      </c>
      <c r="F118" s="37">
        <v>8</v>
      </c>
      <c r="G118" s="34">
        <v>79088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9.83</v>
      </c>
      <c r="D137" s="57">
        <v>9.5500000000000007</v>
      </c>
      <c r="E137" s="57">
        <v>9.27</v>
      </c>
      <c r="F137" s="58">
        <v>28.650000000000002</v>
      </c>
      <c r="G137" s="59">
        <v>355.63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0</v>
      </c>
      <c r="D139" s="73">
        <v>8</v>
      </c>
      <c r="E139" s="73">
        <v>8</v>
      </c>
      <c r="F139" s="37">
        <v>16</v>
      </c>
      <c r="G139" s="74">
        <v>59936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202</v>
      </c>
      <c r="D141" s="36">
        <v>203</v>
      </c>
      <c r="E141" s="36">
        <v>204</v>
      </c>
      <c r="F141" s="37">
        <v>609</v>
      </c>
      <c r="G141" s="39">
        <v>4184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</v>
      </c>
      <c r="D143" s="76">
        <v>0</v>
      </c>
      <c r="E143" s="76">
        <v>0</v>
      </c>
      <c r="F143" s="77">
        <v>10</v>
      </c>
      <c r="G143" s="78">
        <v>396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744.85998535156295</v>
      </c>
      <c r="D147" s="204"/>
      <c r="E147" s="205"/>
      <c r="F147" s="36">
        <v>744.85998535156295</v>
      </c>
      <c r="G147" s="39">
        <v>1068.9499816894499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41</v>
      </c>
      <c r="D148" s="204"/>
      <c r="E148" s="205"/>
      <c r="F148" s="36">
        <v>41</v>
      </c>
      <c r="G148" s="39">
        <v>63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9">
        <v>0</v>
      </c>
      <c r="D151" s="119">
        <v>0</v>
      </c>
      <c r="E151" s="119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9">
        <v>0</v>
      </c>
      <c r="D154" s="119">
        <v>0</v>
      </c>
      <c r="E154" s="119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9">
        <v>1802</v>
      </c>
      <c r="D157" s="119">
        <v>2218</v>
      </c>
      <c r="E157" s="119">
        <v>1800</v>
      </c>
      <c r="F157" s="36">
        <v>5820</v>
      </c>
      <c r="G157" s="39">
        <v>47486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195.5</v>
      </c>
      <c r="D164" s="204"/>
      <c r="E164" s="205"/>
      <c r="F164" s="36">
        <v>195.5</v>
      </c>
      <c r="G164" s="39">
        <v>787.69000244140602</v>
      </c>
    </row>
    <row r="165" spans="1:10" ht="21" hidden="1" outlineLevel="1" x14ac:dyDescent="0.25">
      <c r="A165" s="81" t="s">
        <v>159</v>
      </c>
      <c r="B165" s="82" t="s">
        <v>22</v>
      </c>
      <c r="C165" s="203">
        <v>8</v>
      </c>
      <c r="D165" s="204"/>
      <c r="E165" s="205"/>
      <c r="F165" s="36">
        <v>8</v>
      </c>
      <c r="G165" s="39">
        <v>31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6760.3599853515625</v>
      </c>
      <c r="D166" s="218"/>
      <c r="E166" s="218"/>
      <c r="F166" s="219"/>
      <c r="G166" s="86">
        <v>51121.220016479485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49</v>
      </c>
      <c r="D168" s="218"/>
      <c r="E168" s="218"/>
      <c r="F168" s="219"/>
      <c r="G168" s="86">
        <v>164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151806.28392028844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195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0.39997558519241921"/>
    <outlinePr summaryBelow="0"/>
  </sheetPr>
  <dimension ref="A1:J210"/>
  <sheetViews>
    <sheetView rightToLeft="1" topLeftCell="A124" zoomScaleSheetLayoutView="100" zoomScalePageLayoutView="66" workbookViewId="0">
      <selection activeCell="A136" sqref="A136:G13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179" t="s">
        <v>0</v>
      </c>
      <c r="B1" s="180"/>
      <c r="C1" s="180"/>
      <c r="D1" s="180"/>
      <c r="E1" s="180"/>
      <c r="F1" s="180"/>
      <c r="G1" s="180"/>
    </row>
    <row r="2" spans="1:8" s="3" customFormat="1" ht="25.8" thickBot="1" x14ac:dyDescent="0.35">
      <c r="A2" s="2" t="s">
        <v>212</v>
      </c>
      <c r="B2" s="181" t="s">
        <v>1</v>
      </c>
      <c r="C2" s="182"/>
      <c r="D2" s="181" t="s">
        <v>213</v>
      </c>
      <c r="E2" s="182"/>
      <c r="F2" s="183">
        <v>43708</v>
      </c>
      <c r="G2" s="18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5" t="s">
        <v>9</v>
      </c>
      <c r="B5" s="186"/>
      <c r="C5" s="186"/>
      <c r="D5" s="186"/>
      <c r="E5" s="186"/>
      <c r="F5" s="186"/>
      <c r="G5" s="187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0</v>
      </c>
      <c r="H7" s="21"/>
    </row>
    <row r="8" spans="1:8" ht="22.5" customHeight="1" collapsed="1" thickBot="1" x14ac:dyDescent="0.3">
      <c r="A8" s="185" t="s">
        <v>13</v>
      </c>
      <c r="B8" s="186"/>
      <c r="C8" s="186"/>
      <c r="D8" s="186"/>
      <c r="E8" s="186"/>
      <c r="F8" s="186"/>
      <c r="G8" s="187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216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0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216</v>
      </c>
    </row>
    <row r="13" spans="1:8" ht="22.5" customHeight="1" collapsed="1" thickBot="1" x14ac:dyDescent="0.3">
      <c r="A13" s="185" t="s">
        <v>19</v>
      </c>
      <c r="B13" s="186"/>
      <c r="C13" s="186"/>
      <c r="D13" s="186"/>
      <c r="E13" s="186"/>
      <c r="F13" s="186"/>
      <c r="G13" s="187"/>
    </row>
    <row r="14" spans="1:8" ht="22.5" hidden="1" customHeight="1" outlineLevel="1" x14ac:dyDescent="0.25">
      <c r="A14" s="25" t="s">
        <v>20</v>
      </c>
      <c r="B14" s="26" t="s">
        <v>11</v>
      </c>
      <c r="C14" s="188">
        <v>0</v>
      </c>
      <c r="D14" s="189"/>
      <c r="E14" s="189"/>
      <c r="F14" s="190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191">
        <v>0</v>
      </c>
      <c r="D15" s="192"/>
      <c r="E15" s="192"/>
      <c r="F15" s="193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194">
        <v>0</v>
      </c>
      <c r="D16" s="195"/>
      <c r="E16" s="195"/>
      <c r="F16" s="196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191">
        <v>0</v>
      </c>
      <c r="D17" s="192"/>
      <c r="E17" s="192"/>
      <c r="F17" s="193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197">
        <v>16157.68020629883</v>
      </c>
      <c r="D18" s="198"/>
      <c r="E18" s="198"/>
      <c r="F18" s="198"/>
      <c r="G18" s="199"/>
    </row>
    <row r="19" spans="1:7" ht="22.5" customHeight="1" collapsed="1" thickBot="1" x14ac:dyDescent="0.3">
      <c r="A19" s="185" t="s">
        <v>26</v>
      </c>
      <c r="B19" s="186"/>
      <c r="C19" s="186"/>
      <c r="D19" s="186"/>
      <c r="E19" s="186"/>
      <c r="F19" s="186"/>
      <c r="G19" s="187"/>
    </row>
    <row r="20" spans="1:7" ht="22.5" hidden="1" customHeight="1" outlineLevel="1" x14ac:dyDescent="0.25">
      <c r="A20" s="25" t="s">
        <v>27</v>
      </c>
      <c r="B20" s="26" t="s">
        <v>11</v>
      </c>
      <c r="C20" s="188">
        <v>0</v>
      </c>
      <c r="D20" s="189"/>
      <c r="E20" s="189"/>
      <c r="F20" s="190"/>
      <c r="G20" s="34">
        <v>14.949999809265099</v>
      </c>
    </row>
    <row r="21" spans="1:7" ht="22.5" hidden="1" customHeight="1" outlineLevel="1" x14ac:dyDescent="0.25">
      <c r="A21" s="25" t="s">
        <v>21</v>
      </c>
      <c r="B21" s="26" t="s">
        <v>22</v>
      </c>
      <c r="C21" s="191">
        <v>0</v>
      </c>
      <c r="D21" s="192"/>
      <c r="E21" s="192"/>
      <c r="F21" s="193"/>
      <c r="G21" s="34">
        <v>1</v>
      </c>
    </row>
    <row r="22" spans="1:7" ht="22.5" hidden="1" customHeight="1" outlineLevel="1" x14ac:dyDescent="0.25">
      <c r="A22" s="25" t="s">
        <v>28</v>
      </c>
      <c r="B22" s="26" t="s">
        <v>11</v>
      </c>
      <c r="C22" s="194">
        <v>0</v>
      </c>
      <c r="D22" s="195"/>
      <c r="E22" s="195"/>
      <c r="F22" s="196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191">
        <v>0</v>
      </c>
      <c r="D23" s="192"/>
      <c r="E23" s="192"/>
      <c r="F23" s="193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197">
        <v>43463.799990653999</v>
      </c>
      <c r="D24" s="198"/>
      <c r="E24" s="198"/>
      <c r="F24" s="198"/>
      <c r="G24" s="199"/>
    </row>
    <row r="25" spans="1:7" ht="22.5" customHeight="1" collapsed="1" thickBot="1" x14ac:dyDescent="0.3">
      <c r="A25" s="185" t="s">
        <v>30</v>
      </c>
      <c r="B25" s="186"/>
      <c r="C25" s="186"/>
      <c r="D25" s="186"/>
      <c r="E25" s="186"/>
      <c r="F25" s="186"/>
      <c r="G25" s="187"/>
    </row>
    <row r="26" spans="1:7" ht="22.5" hidden="1" customHeight="1" outlineLevel="1" collapsed="1" x14ac:dyDescent="0.25">
      <c r="A26" s="207" t="s">
        <v>31</v>
      </c>
      <c r="B26" s="208"/>
      <c r="C26" s="208"/>
      <c r="D26" s="208"/>
      <c r="E26" s="208"/>
      <c r="F26" s="208"/>
      <c r="G26" s="20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2986</v>
      </c>
      <c r="D27" s="36">
        <v>2952</v>
      </c>
      <c r="E27" s="36">
        <v>4778</v>
      </c>
      <c r="F27" s="37">
        <v>10716</v>
      </c>
      <c r="G27" s="34">
        <v>87004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43</v>
      </c>
      <c r="E28" s="36">
        <v>67</v>
      </c>
      <c r="F28" s="37">
        <v>156</v>
      </c>
      <c r="G28" s="34">
        <v>1333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2.97</v>
      </c>
      <c r="D29" s="38">
        <v>2.93</v>
      </c>
      <c r="E29" s="38">
        <v>4.4800000000000004</v>
      </c>
      <c r="F29" s="27">
        <v>10.38</v>
      </c>
      <c r="G29" s="28">
        <v>87.95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1005.3872053872053</v>
      </c>
      <c r="D30" s="36">
        <v>1007.5085324232082</v>
      </c>
      <c r="E30" s="36">
        <v>1066.5178571428571</v>
      </c>
      <c r="F30" s="36">
        <v>1032.3699421965316</v>
      </c>
      <c r="G30" s="34">
        <v>989.2438885730528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238.47999572753901</v>
      </c>
      <c r="D31" s="38">
        <v>417.14001464843801</v>
      </c>
      <c r="E31" s="38">
        <v>181.63000488281301</v>
      </c>
      <c r="F31" s="27">
        <v>837.25001525878997</v>
      </c>
      <c r="G31" s="28">
        <v>8446.2400512695294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16</v>
      </c>
      <c r="E32" s="36">
        <v>7</v>
      </c>
      <c r="F32" s="37">
        <v>32</v>
      </c>
      <c r="G32" s="34">
        <v>324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82.709999084472699</v>
      </c>
      <c r="D33" s="38">
        <v>25.049999237060501</v>
      </c>
      <c r="E33" s="38">
        <v>0</v>
      </c>
      <c r="F33" s="27">
        <v>107.7599983215332</v>
      </c>
      <c r="G33" s="28">
        <v>550.169984817505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20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5.27</v>
      </c>
      <c r="D35" s="38">
        <v>6.63</v>
      </c>
      <c r="E35" s="38">
        <v>2.4</v>
      </c>
      <c r="F35" s="27">
        <v>14.299999999999999</v>
      </c>
      <c r="G35" s="28">
        <v>108.24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60.946868085770731</v>
      </c>
      <c r="D36" s="36">
        <v>66.695326377903243</v>
      </c>
      <c r="E36" s="36">
        <v>75.679168701172088</v>
      </c>
      <c r="F36" s="36">
        <v>66.084616334288341</v>
      </c>
      <c r="G36" s="34">
        <v>83.115392055497367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3307.1899948120117</v>
      </c>
      <c r="D37" s="36">
        <v>3394.1900138854985</v>
      </c>
      <c r="E37" s="36">
        <v>4959.6300048828134</v>
      </c>
      <c r="F37" s="36">
        <v>11661.010013580322</v>
      </c>
      <c r="G37" s="39">
        <v>96000.410036087036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0</v>
      </c>
      <c r="E38" s="36">
        <v>0</v>
      </c>
      <c r="F38" s="37">
        <v>0</v>
      </c>
      <c r="G38" s="34">
        <v>0</v>
      </c>
    </row>
    <row r="39" spans="1:8" ht="22.5" hidden="1" customHeight="1" outlineLevel="2" x14ac:dyDescent="0.25">
      <c r="A39" s="40" t="s">
        <v>45</v>
      </c>
      <c r="B39" s="26" t="s">
        <v>11</v>
      </c>
      <c r="C39" s="203">
        <v>115884.85999298132</v>
      </c>
      <c r="D39" s="210"/>
      <c r="E39" s="210"/>
      <c r="F39" s="210"/>
      <c r="G39" s="211"/>
      <c r="H39" s="41"/>
    </row>
    <row r="40" spans="1:8" ht="22.5" hidden="1" customHeight="1" outlineLevel="1" collapsed="1" x14ac:dyDescent="0.25">
      <c r="A40" s="200" t="s">
        <v>46</v>
      </c>
      <c r="B40" s="201"/>
      <c r="C40" s="201"/>
      <c r="D40" s="201"/>
      <c r="E40" s="201"/>
      <c r="F40" s="201"/>
      <c r="G40" s="202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0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0</v>
      </c>
    </row>
    <row r="44" spans="1:8" ht="22.5" hidden="1" customHeight="1" outlineLevel="1" collapsed="1" x14ac:dyDescent="0.25">
      <c r="A44" s="200" t="s">
        <v>50</v>
      </c>
      <c r="B44" s="201"/>
      <c r="C44" s="201"/>
      <c r="D44" s="201"/>
      <c r="E44" s="201"/>
      <c r="F44" s="201"/>
      <c r="G44" s="202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3">
        <v>52149</v>
      </c>
      <c r="D48" s="204"/>
      <c r="E48" s="204"/>
      <c r="F48" s="204"/>
      <c r="G48" s="206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0" t="s">
        <v>61</v>
      </c>
      <c r="B54" s="201"/>
      <c r="C54" s="201"/>
      <c r="D54" s="201"/>
      <c r="E54" s="201"/>
      <c r="F54" s="201"/>
      <c r="G54" s="202"/>
    </row>
    <row r="55" spans="1:7" ht="22.5" hidden="1" customHeight="1" outlineLevel="2" x14ac:dyDescent="0.25">
      <c r="A55" s="35" t="s">
        <v>62</v>
      </c>
      <c r="B55" s="26" t="s">
        <v>11</v>
      </c>
      <c r="C55" s="203">
        <v>0</v>
      </c>
      <c r="D55" s="204"/>
      <c r="E55" s="204"/>
      <c r="F55" s="205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3">
        <v>0</v>
      </c>
      <c r="D56" s="204"/>
      <c r="E56" s="204"/>
      <c r="F56" s="205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3">
        <v>0</v>
      </c>
      <c r="D57" s="204"/>
      <c r="E57" s="204"/>
      <c r="F57" s="205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3">
        <v>0</v>
      </c>
      <c r="D58" s="204"/>
      <c r="E58" s="204"/>
      <c r="F58" s="205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3">
        <v>232.25</v>
      </c>
      <c r="D59" s="204"/>
      <c r="E59" s="204"/>
      <c r="F59" s="204"/>
      <c r="G59" s="206"/>
    </row>
    <row r="60" spans="1:7" ht="22.5" hidden="1" customHeight="1" outlineLevel="1" collapsed="1" thickBot="1" x14ac:dyDescent="0.3">
      <c r="A60" s="200" t="s">
        <v>65</v>
      </c>
      <c r="B60" s="201"/>
      <c r="C60" s="201"/>
      <c r="D60" s="201"/>
      <c r="E60" s="201"/>
      <c r="F60" s="201"/>
      <c r="G60" s="202"/>
    </row>
    <row r="61" spans="1:7" ht="22.5" hidden="1" customHeight="1" outlineLevel="2" collapsed="1" x14ac:dyDescent="0.25">
      <c r="A61" s="212" t="s">
        <v>66</v>
      </c>
      <c r="B61" s="213"/>
      <c r="C61" s="213"/>
      <c r="D61" s="213"/>
      <c r="E61" s="213"/>
      <c r="F61" s="213"/>
      <c r="G61" s="214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0</v>
      </c>
      <c r="E62" s="36">
        <v>0</v>
      </c>
      <c r="F62" s="36">
        <v>0</v>
      </c>
      <c r="G62" s="34">
        <v>0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</v>
      </c>
      <c r="E63" s="47">
        <v>0</v>
      </c>
      <c r="F63" s="47">
        <v>0</v>
      </c>
      <c r="G63" s="48">
        <v>0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0</v>
      </c>
      <c r="E64" s="36">
        <v>0</v>
      </c>
      <c r="F64" s="37">
        <v>0</v>
      </c>
      <c r="G64" s="34">
        <v>0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0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0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2" t="s">
        <v>76</v>
      </c>
      <c r="B70" s="213"/>
      <c r="C70" s="213"/>
      <c r="D70" s="213"/>
      <c r="E70" s="213"/>
      <c r="F70" s="213"/>
      <c r="G70" s="214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0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0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0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0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2" t="s">
        <v>87</v>
      </c>
      <c r="B81" s="213"/>
      <c r="C81" s="213"/>
      <c r="D81" s="213"/>
      <c r="E81" s="213"/>
      <c r="F81" s="213"/>
      <c r="G81" s="214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0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0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5" t="s">
        <v>98</v>
      </c>
      <c r="B92" s="186"/>
      <c r="C92" s="186"/>
      <c r="D92" s="186"/>
      <c r="E92" s="186"/>
      <c r="F92" s="186"/>
      <c r="G92" s="187"/>
    </row>
    <row r="93" spans="1:7" ht="22.5" hidden="1" customHeight="1" outlineLevel="1" collapsed="1" x14ac:dyDescent="0.25">
      <c r="A93" s="207" t="s">
        <v>99</v>
      </c>
      <c r="B93" s="208"/>
      <c r="C93" s="208"/>
      <c r="D93" s="208"/>
      <c r="E93" s="208"/>
      <c r="F93" s="208"/>
      <c r="G93" s="20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0</v>
      </c>
      <c r="F95" s="37">
        <v>0</v>
      </c>
      <c r="G95" s="34">
        <v>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0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0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 t="e">
        <v>#DIV/0!</v>
      </c>
      <c r="E98" s="52" t="e">
        <v>#DIV/0!</v>
      </c>
      <c r="F98" s="53" t="e">
        <v>#DIV/0!</v>
      </c>
      <c r="G98" s="54" t="e">
        <v>#DIV/0!</v>
      </c>
    </row>
    <row r="99" spans="1:7" ht="22.5" hidden="1" customHeight="1" outlineLevel="1" collapsed="1" x14ac:dyDescent="0.25">
      <c r="A99" s="200" t="s">
        <v>105</v>
      </c>
      <c r="B99" s="201"/>
      <c r="C99" s="201"/>
      <c r="D99" s="201"/>
      <c r="E99" s="201"/>
      <c r="F99" s="201"/>
      <c r="G99" s="202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0</v>
      </c>
      <c r="E100" s="36">
        <v>0</v>
      </c>
      <c r="F100" s="37">
        <v>0</v>
      </c>
      <c r="G100" s="34">
        <v>0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0</v>
      </c>
      <c r="F101" s="37">
        <v>0</v>
      </c>
      <c r="G101" s="34">
        <v>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0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 t="e">
        <v>#DIV/0!</v>
      </c>
      <c r="E104" s="52" t="e">
        <v>#DIV/0!</v>
      </c>
      <c r="F104" s="53" t="e">
        <v>#DIV/0!</v>
      </c>
      <c r="G104" s="54" t="e">
        <v>#DIV/0!</v>
      </c>
    </row>
    <row r="105" spans="1:7" ht="22.5" hidden="1" customHeight="1" outlineLevel="1" collapsed="1" thickBot="1" x14ac:dyDescent="0.3">
      <c r="A105" s="200" t="s">
        <v>111</v>
      </c>
      <c r="B105" s="201"/>
      <c r="C105" s="201"/>
      <c r="D105" s="201"/>
      <c r="E105" s="201"/>
      <c r="F105" s="201"/>
      <c r="G105" s="202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0</v>
      </c>
      <c r="E106" s="36">
        <v>0</v>
      </c>
      <c r="F106" s="37">
        <v>0</v>
      </c>
      <c r="G106" s="34">
        <v>0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 t="e">
        <v>#DIV/0!</v>
      </c>
      <c r="E107" s="52" t="e">
        <v>#DIV/0!</v>
      </c>
      <c r="F107" s="53" t="e">
        <v>#DIV/0!</v>
      </c>
      <c r="G107" s="54" t="e">
        <v>#DIV/0!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0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0</v>
      </c>
      <c r="E109" s="36">
        <v>0</v>
      </c>
      <c r="F109" s="37">
        <v>0</v>
      </c>
      <c r="G109" s="34">
        <v>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 t="e">
        <v>#DIV/0!</v>
      </c>
      <c r="E110" s="55" t="e">
        <v>#DIV/0!</v>
      </c>
      <c r="F110" s="55" t="e">
        <v>#DIV/0!</v>
      </c>
      <c r="G110" s="56" t="e">
        <v>#DIV/0!</v>
      </c>
    </row>
    <row r="111" spans="1:7" ht="22.5" customHeight="1" collapsed="1" thickBot="1" x14ac:dyDescent="0.3">
      <c r="A111" s="185" t="s">
        <v>117</v>
      </c>
      <c r="B111" s="186"/>
      <c r="C111" s="186"/>
      <c r="D111" s="186"/>
      <c r="E111" s="186"/>
      <c r="F111" s="186"/>
      <c r="G111" s="187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0</v>
      </c>
      <c r="E112" s="57">
        <v>0</v>
      </c>
      <c r="F112" s="58">
        <v>0</v>
      </c>
      <c r="G112" s="59">
        <v>0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0</v>
      </c>
      <c r="F113" s="37">
        <v>0</v>
      </c>
      <c r="G113" s="34">
        <v>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0</v>
      </c>
      <c r="F114" s="37">
        <v>0</v>
      </c>
      <c r="G114" s="34">
        <v>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 t="e">
        <v>#DIV/0!</v>
      </c>
      <c r="E115" s="52" t="e">
        <v>#DIV/0!</v>
      </c>
      <c r="F115" s="52" t="e">
        <v>#DIV/0!</v>
      </c>
      <c r="G115" s="60" t="e">
        <v>#DIV/0!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4</v>
      </c>
      <c r="F116" s="37">
        <v>10</v>
      </c>
      <c r="G116" s="34">
        <v>794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0</v>
      </c>
      <c r="F117" s="44">
        <v>0</v>
      </c>
      <c r="G117" s="45">
        <v>0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8</v>
      </c>
      <c r="D118" s="36">
        <v>0</v>
      </c>
      <c r="E118" s="36">
        <v>0</v>
      </c>
      <c r="F118" s="37">
        <v>8</v>
      </c>
      <c r="G118" s="34">
        <v>79096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0</v>
      </c>
      <c r="F119" s="64">
        <v>0</v>
      </c>
      <c r="G119" s="65">
        <v>0</v>
      </c>
    </row>
    <row r="120" spans="1:7" ht="22.5" customHeight="1" collapsed="1" thickBot="1" x14ac:dyDescent="0.3">
      <c r="A120" s="185" t="s">
        <v>127</v>
      </c>
      <c r="B120" s="186"/>
      <c r="C120" s="186"/>
      <c r="D120" s="186"/>
      <c r="E120" s="186"/>
      <c r="F120" s="186"/>
      <c r="G120" s="187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0</v>
      </c>
      <c r="E121" s="57">
        <v>0</v>
      </c>
      <c r="F121" s="58">
        <v>0</v>
      </c>
      <c r="G121" s="66">
        <v>0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0</v>
      </c>
      <c r="F122" s="37">
        <v>0</v>
      </c>
      <c r="G122" s="34">
        <v>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</v>
      </c>
      <c r="F123" s="67">
        <v>0</v>
      </c>
      <c r="G123" s="68">
        <v>0</v>
      </c>
    </row>
    <row r="124" spans="1:7" ht="22.5" customHeight="1" collapsed="1" thickBot="1" x14ac:dyDescent="0.3">
      <c r="A124" s="185" t="s">
        <v>130</v>
      </c>
      <c r="B124" s="186"/>
      <c r="C124" s="186"/>
      <c r="D124" s="186"/>
      <c r="E124" s="186"/>
      <c r="F124" s="186"/>
      <c r="G124" s="187"/>
    </row>
    <row r="125" spans="1:7" ht="22.5" hidden="1" customHeight="1" outlineLevel="1" collapsed="1" x14ac:dyDescent="0.25">
      <c r="A125" s="207" t="s">
        <v>131</v>
      </c>
      <c r="B125" s="208"/>
      <c r="C125" s="208"/>
      <c r="D125" s="208"/>
      <c r="E125" s="208"/>
      <c r="F125" s="208"/>
      <c r="G125" s="20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200" t="s">
        <v>136</v>
      </c>
      <c r="B131" s="201"/>
      <c r="C131" s="201"/>
      <c r="D131" s="201"/>
      <c r="E131" s="201"/>
      <c r="F131" s="201"/>
      <c r="G131" s="202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4.7300000000000004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5" t="s">
        <v>141</v>
      </c>
      <c r="B136" s="186"/>
      <c r="C136" s="186"/>
      <c r="D136" s="186"/>
      <c r="E136" s="186"/>
      <c r="F136" s="186"/>
      <c r="G136" s="187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10.38</v>
      </c>
      <c r="D137" s="57">
        <v>10.84</v>
      </c>
      <c r="E137" s="57">
        <v>11.75</v>
      </c>
      <c r="F137" s="58">
        <v>32.97</v>
      </c>
      <c r="G137" s="59">
        <v>388.6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 t="e">
        <v>#DIV/0!</v>
      </c>
      <c r="F138" s="38" t="e">
        <v>#DIV/0!</v>
      </c>
      <c r="G138" s="72" t="e">
        <v>#DIV/0!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8</v>
      </c>
      <c r="D139" s="73">
        <v>8</v>
      </c>
      <c r="E139" s="73">
        <v>0</v>
      </c>
      <c r="F139" s="37">
        <v>16</v>
      </c>
      <c r="G139" s="74">
        <v>59952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 t="e">
        <v>#DIV/0!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52</v>
      </c>
      <c r="D141" s="36">
        <v>0</v>
      </c>
      <c r="E141" s="36">
        <v>1</v>
      </c>
      <c r="F141" s="37">
        <v>53</v>
      </c>
      <c r="G141" s="39">
        <v>4237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 t="e">
        <v>#DIV/0!</v>
      </c>
      <c r="F142" s="27" t="e">
        <v>#DIV/0!</v>
      </c>
      <c r="G142" s="72" t="e">
        <v>#DIV/0!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375746</v>
      </c>
      <c r="D143" s="76">
        <v>799992</v>
      </c>
      <c r="E143" s="76">
        <v>799992</v>
      </c>
      <c r="F143" s="77">
        <v>1975730</v>
      </c>
      <c r="G143" s="78">
        <v>1976126</v>
      </c>
    </row>
    <row r="144" spans="1:7" ht="22.5" customHeight="1" collapsed="1" thickBot="1" x14ac:dyDescent="0.3">
      <c r="A144" s="185" t="s">
        <v>155</v>
      </c>
      <c r="B144" s="186"/>
      <c r="C144" s="186"/>
      <c r="D144" s="186"/>
      <c r="E144" s="186"/>
      <c r="F144" s="186"/>
      <c r="G144" s="187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3">
        <v>344.23001098632801</v>
      </c>
      <c r="D147" s="204"/>
      <c r="E147" s="205"/>
      <c r="F147" s="36">
        <v>344.23001098632801</v>
      </c>
      <c r="G147" s="39">
        <v>1413.1799926757801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3">
        <v>23</v>
      </c>
      <c r="D148" s="204"/>
      <c r="E148" s="205"/>
      <c r="F148" s="36">
        <v>23</v>
      </c>
      <c r="G148" s="39">
        <v>86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3">
        <v>0</v>
      </c>
      <c r="D149" s="204"/>
      <c r="E149" s="205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3">
        <v>0</v>
      </c>
      <c r="D150" s="204"/>
      <c r="E150" s="205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0</v>
      </c>
      <c r="D151" s="122">
        <v>0</v>
      </c>
      <c r="E151" s="122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3">
        <v>0</v>
      </c>
      <c r="D152" s="204"/>
      <c r="E152" s="205"/>
      <c r="F152" s="36">
        <v>0</v>
      </c>
      <c r="G152" s="39">
        <v>0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3">
        <v>0</v>
      </c>
      <c r="D153" s="204"/>
      <c r="E153" s="205"/>
      <c r="F153" s="36">
        <v>0</v>
      </c>
      <c r="G153" s="39">
        <v>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0</v>
      </c>
      <c r="E154" s="122">
        <v>0</v>
      </c>
      <c r="F154" s="36">
        <v>0</v>
      </c>
      <c r="G154" s="39">
        <v>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3">
        <v>0</v>
      </c>
      <c r="D155" s="204"/>
      <c r="E155" s="205"/>
      <c r="F155" s="36">
        <v>0</v>
      </c>
      <c r="G155" s="39">
        <v>0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3">
        <v>0</v>
      </c>
      <c r="D156" s="204"/>
      <c r="E156" s="205"/>
      <c r="F156" s="36">
        <v>0</v>
      </c>
      <c r="G156" s="39">
        <v>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2112</v>
      </c>
      <c r="D157" s="122">
        <v>2034</v>
      </c>
      <c r="E157" s="122">
        <v>1942</v>
      </c>
      <c r="F157" s="36">
        <v>6088</v>
      </c>
      <c r="G157" s="39">
        <v>53574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3">
        <v>0</v>
      </c>
      <c r="D160" s="204"/>
      <c r="E160" s="205"/>
      <c r="F160" s="36">
        <v>0</v>
      </c>
      <c r="G160" s="39">
        <v>1778.5800323486301</v>
      </c>
    </row>
    <row r="161" spans="1:10" ht="21" hidden="1" outlineLevel="1" x14ac:dyDescent="0.25">
      <c r="A161" s="81" t="s">
        <v>159</v>
      </c>
      <c r="B161" s="82" t="s">
        <v>22</v>
      </c>
      <c r="C161" s="203">
        <v>0</v>
      </c>
      <c r="D161" s="204"/>
      <c r="E161" s="205"/>
      <c r="F161" s="36">
        <v>0</v>
      </c>
      <c r="G161" s="39">
        <v>70</v>
      </c>
    </row>
    <row r="162" spans="1:10" ht="21" hidden="1" outlineLevel="1" x14ac:dyDescent="0.25">
      <c r="A162" s="81" t="s">
        <v>168</v>
      </c>
      <c r="B162" s="82" t="s">
        <v>11</v>
      </c>
      <c r="C162" s="203">
        <v>0</v>
      </c>
      <c r="D162" s="204"/>
      <c r="E162" s="205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3">
        <v>0</v>
      </c>
      <c r="D163" s="204"/>
      <c r="E163" s="205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3">
        <v>171.05999755859401</v>
      </c>
      <c r="D164" s="204"/>
      <c r="E164" s="205"/>
      <c r="F164" s="36">
        <v>171.05999755859401</v>
      </c>
      <c r="G164" s="39">
        <v>958.75</v>
      </c>
    </row>
    <row r="165" spans="1:10" ht="21" hidden="1" outlineLevel="1" x14ac:dyDescent="0.25">
      <c r="A165" s="81" t="s">
        <v>159</v>
      </c>
      <c r="B165" s="82" t="s">
        <v>22</v>
      </c>
      <c r="C165" s="203">
        <v>7</v>
      </c>
      <c r="D165" s="204"/>
      <c r="E165" s="205"/>
      <c r="F165" s="36">
        <v>7</v>
      </c>
      <c r="G165" s="39">
        <v>38</v>
      </c>
    </row>
    <row r="166" spans="1:10" ht="22.8" hidden="1" outlineLevel="1" x14ac:dyDescent="0.25">
      <c r="A166" s="84" t="s">
        <v>170</v>
      </c>
      <c r="B166" s="85" t="s">
        <v>11</v>
      </c>
      <c r="C166" s="215">
        <v>6603.2900085449219</v>
      </c>
      <c r="D166" s="218"/>
      <c r="E166" s="218"/>
      <c r="F166" s="219"/>
      <c r="G166" s="86">
        <v>57724.510025024414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215">
        <v>0</v>
      </c>
      <c r="D167" s="216"/>
      <c r="E167" s="216"/>
      <c r="F167" s="217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215">
        <v>30</v>
      </c>
      <c r="D168" s="218"/>
      <c r="E168" s="218"/>
      <c r="F168" s="219"/>
      <c r="G168" s="86">
        <v>194</v>
      </c>
    </row>
    <row r="169" spans="1:10" ht="28.2" hidden="1" outlineLevel="1" thickBot="1" x14ac:dyDescent="0.3">
      <c r="A169" s="89" t="s">
        <v>173</v>
      </c>
      <c r="B169" s="90" t="s">
        <v>11</v>
      </c>
      <c r="C169" s="220">
        <v>123462.99391174308</v>
      </c>
      <c r="D169" s="221"/>
      <c r="E169" s="221"/>
      <c r="F169" s="221"/>
      <c r="G169" s="222"/>
    </row>
    <row r="170" spans="1:10" ht="25.8" collapsed="1" thickBot="1" x14ac:dyDescent="0.3">
      <c r="A170" s="185" t="s">
        <v>174</v>
      </c>
      <c r="B170" s="186"/>
      <c r="C170" s="186"/>
      <c r="D170" s="186"/>
      <c r="E170" s="186"/>
      <c r="F170" s="186"/>
      <c r="G170" s="187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5" t="s">
        <v>175</v>
      </c>
      <c r="B172" s="186"/>
      <c r="C172" s="186"/>
      <c r="D172" s="186"/>
      <c r="E172" s="186"/>
      <c r="F172" s="186"/>
      <c r="G172" s="187"/>
    </row>
    <row r="173" spans="1:10" ht="27" hidden="1" customHeight="1" outlineLevel="1" x14ac:dyDescent="0.25">
      <c r="A173" s="223" t="s">
        <v>176</v>
      </c>
      <c r="B173" s="224"/>
      <c r="C173" s="224"/>
      <c r="D173" s="121" t="s">
        <v>177</v>
      </c>
      <c r="E173" s="121" t="s">
        <v>178</v>
      </c>
      <c r="F173" s="121" t="s">
        <v>179</v>
      </c>
      <c r="G173" s="96" t="s">
        <v>180</v>
      </c>
    </row>
    <row r="174" spans="1:10" ht="30.75" hidden="1" customHeight="1" outlineLevel="1" x14ac:dyDescent="0.25">
      <c r="A174" s="225" t="s">
        <v>195</v>
      </c>
      <c r="B174" s="226"/>
      <c r="C174" s="226"/>
      <c r="D174" s="97" t="s">
        <v>195</v>
      </c>
      <c r="E174" s="98" t="s">
        <v>195</v>
      </c>
      <c r="F174" s="98" t="s">
        <v>195</v>
      </c>
      <c r="G174" s="99" t="s">
        <v>195</v>
      </c>
    </row>
    <row r="175" spans="1:10" ht="30.75" hidden="1" customHeight="1" outlineLevel="1" x14ac:dyDescent="0.25">
      <c r="A175" s="225" t="s">
        <v>195</v>
      </c>
      <c r="B175" s="226"/>
      <c r="C175" s="226"/>
      <c r="D175" s="97" t="s">
        <v>195</v>
      </c>
      <c r="E175" s="98" t="s">
        <v>195</v>
      </c>
      <c r="F175" s="98" t="s">
        <v>195</v>
      </c>
      <c r="G175" s="99" t="s">
        <v>195</v>
      </c>
    </row>
    <row r="176" spans="1:10" ht="30.75" hidden="1" customHeight="1" outlineLevel="1" x14ac:dyDescent="0.25">
      <c r="A176" s="225" t="s">
        <v>195</v>
      </c>
      <c r="B176" s="226"/>
      <c r="C176" s="226"/>
      <c r="D176" s="97" t="s">
        <v>195</v>
      </c>
      <c r="E176" s="98" t="s">
        <v>195</v>
      </c>
      <c r="F176" s="98" t="s">
        <v>195</v>
      </c>
      <c r="G176" s="99" t="s">
        <v>195</v>
      </c>
    </row>
    <row r="177" spans="1:10" ht="30.75" hidden="1" customHeight="1" outlineLevel="1" x14ac:dyDescent="0.25">
      <c r="A177" s="225" t="s">
        <v>195</v>
      </c>
      <c r="B177" s="226"/>
      <c r="C177" s="226"/>
      <c r="D177" s="97" t="s">
        <v>195</v>
      </c>
      <c r="E177" s="98" t="s">
        <v>195</v>
      </c>
      <c r="F177" s="98" t="s">
        <v>195</v>
      </c>
      <c r="G177" s="99" t="s">
        <v>195</v>
      </c>
    </row>
    <row r="178" spans="1:10" ht="30.75" hidden="1" customHeight="1" outlineLevel="1" x14ac:dyDescent="0.25">
      <c r="A178" s="225" t="s">
        <v>195</v>
      </c>
      <c r="B178" s="226"/>
      <c r="C178" s="226"/>
      <c r="D178" s="97" t="s">
        <v>195</v>
      </c>
      <c r="E178" s="98" t="s">
        <v>195</v>
      </c>
      <c r="F178" s="98" t="s">
        <v>195</v>
      </c>
      <c r="G178" s="99" t="s">
        <v>195</v>
      </c>
    </row>
    <row r="179" spans="1:10" ht="30.75" hidden="1" customHeight="1" outlineLevel="1" x14ac:dyDescent="0.25">
      <c r="A179" s="225" t="s">
        <v>195</v>
      </c>
      <c r="B179" s="226"/>
      <c r="C179" s="226"/>
      <c r="D179" s="97" t="s">
        <v>195</v>
      </c>
      <c r="E179" s="98" t="s">
        <v>195</v>
      </c>
      <c r="F179" s="98" t="s">
        <v>195</v>
      </c>
      <c r="G179" s="99" t="s">
        <v>195</v>
      </c>
    </row>
    <row r="180" spans="1:10" ht="30.75" hidden="1" customHeight="1" outlineLevel="1" x14ac:dyDescent="0.25">
      <c r="A180" s="225" t="s">
        <v>195</v>
      </c>
      <c r="B180" s="226"/>
      <c r="C180" s="226"/>
      <c r="D180" s="97" t="s">
        <v>195</v>
      </c>
      <c r="E180" s="98" t="s">
        <v>195</v>
      </c>
      <c r="F180" s="98" t="s">
        <v>195</v>
      </c>
      <c r="G180" s="99" t="s">
        <v>195</v>
      </c>
    </row>
    <row r="181" spans="1:10" ht="30.75" hidden="1" customHeight="1" outlineLevel="1" x14ac:dyDescent="0.25">
      <c r="A181" s="225" t="s">
        <v>195</v>
      </c>
      <c r="B181" s="226"/>
      <c r="C181" s="226"/>
      <c r="D181" s="97" t="s">
        <v>195</v>
      </c>
      <c r="E181" s="98" t="s">
        <v>195</v>
      </c>
      <c r="F181" s="98" t="s">
        <v>195</v>
      </c>
      <c r="G181" s="99" t="s">
        <v>195</v>
      </c>
    </row>
    <row r="182" spans="1:10" ht="30.75" hidden="1" customHeight="1" outlineLevel="1" x14ac:dyDescent="0.25">
      <c r="A182" s="225" t="s">
        <v>195</v>
      </c>
      <c r="B182" s="226"/>
      <c r="C182" s="226"/>
      <c r="D182" s="97" t="s">
        <v>195</v>
      </c>
      <c r="E182" s="98" t="s">
        <v>195</v>
      </c>
      <c r="F182" s="98" t="s">
        <v>195</v>
      </c>
      <c r="G182" s="99" t="s">
        <v>195</v>
      </c>
    </row>
    <row r="183" spans="1:10" ht="30.75" hidden="1" customHeight="1" outlineLevel="1" x14ac:dyDescent="0.25">
      <c r="A183" s="225" t="s">
        <v>195</v>
      </c>
      <c r="B183" s="226"/>
      <c r="C183" s="226"/>
      <c r="D183" s="97" t="s">
        <v>195</v>
      </c>
      <c r="E183" s="98" t="s">
        <v>195</v>
      </c>
      <c r="F183" s="98" t="s">
        <v>195</v>
      </c>
      <c r="G183" s="99" t="s">
        <v>195</v>
      </c>
    </row>
    <row r="184" spans="1:10" ht="30.75" hidden="1" customHeight="1" outlineLevel="1" x14ac:dyDescent="0.25">
      <c r="A184" s="225" t="s">
        <v>195</v>
      </c>
      <c r="B184" s="226"/>
      <c r="C184" s="226"/>
      <c r="D184" s="97" t="s">
        <v>195</v>
      </c>
      <c r="E184" s="98" t="s">
        <v>195</v>
      </c>
      <c r="F184" s="98" t="s">
        <v>195</v>
      </c>
      <c r="G184" s="99" t="s">
        <v>195</v>
      </c>
    </row>
    <row r="185" spans="1:10" ht="30.75" hidden="1" customHeight="1" outlineLevel="1" x14ac:dyDescent="0.25">
      <c r="A185" s="225" t="s">
        <v>195</v>
      </c>
      <c r="B185" s="226"/>
      <c r="C185" s="226"/>
      <c r="D185" s="97" t="s">
        <v>195</v>
      </c>
      <c r="E185" s="98" t="s">
        <v>195</v>
      </c>
      <c r="F185" s="98" t="s">
        <v>195</v>
      </c>
      <c r="G185" s="99" t="s">
        <v>195</v>
      </c>
    </row>
    <row r="186" spans="1:10" ht="30.75" hidden="1" customHeight="1" outlineLevel="1" x14ac:dyDescent="0.25">
      <c r="A186" s="225" t="s">
        <v>195</v>
      </c>
      <c r="B186" s="226"/>
      <c r="C186" s="226"/>
      <c r="D186" s="97" t="s">
        <v>195</v>
      </c>
      <c r="E186" s="98" t="s">
        <v>195</v>
      </c>
      <c r="F186" s="98" t="s">
        <v>195</v>
      </c>
      <c r="G186" s="99" t="s">
        <v>195</v>
      </c>
    </row>
    <row r="187" spans="1:10" ht="30.75" hidden="1" customHeight="1" outlineLevel="1" x14ac:dyDescent="0.25">
      <c r="A187" s="225" t="s">
        <v>195</v>
      </c>
      <c r="B187" s="226"/>
      <c r="C187" s="226"/>
      <c r="D187" s="97" t="s">
        <v>195</v>
      </c>
      <c r="E187" s="98" t="s">
        <v>195</v>
      </c>
      <c r="F187" s="98" t="s">
        <v>195</v>
      </c>
      <c r="G187" s="99" t="s">
        <v>195</v>
      </c>
    </row>
    <row r="188" spans="1:10" ht="30.75" hidden="1" customHeight="1" outlineLevel="1" x14ac:dyDescent="0.25">
      <c r="A188" s="225" t="s">
        <v>195</v>
      </c>
      <c r="B188" s="226"/>
      <c r="C188" s="226"/>
      <c r="D188" s="97" t="s">
        <v>195</v>
      </c>
      <c r="E188" s="98" t="s">
        <v>195</v>
      </c>
      <c r="F188" s="98" t="s">
        <v>195</v>
      </c>
      <c r="G188" s="99" t="s">
        <v>195</v>
      </c>
    </row>
    <row r="189" spans="1:10" ht="27" hidden="1" customHeight="1" outlineLevel="1" thickBot="1" x14ac:dyDescent="0.3">
      <c r="A189" s="227" t="s">
        <v>181</v>
      </c>
      <c r="B189" s="228"/>
      <c r="C189" s="228"/>
      <c r="D189" s="228"/>
      <c r="E189" s="228"/>
      <c r="F189" s="229"/>
      <c r="G189" s="100">
        <v>0</v>
      </c>
    </row>
    <row r="190" spans="1:10" ht="22.5" customHeight="1" collapsed="1" thickBot="1" x14ac:dyDescent="0.3">
      <c r="A190" s="185" t="s">
        <v>182</v>
      </c>
      <c r="B190" s="186"/>
      <c r="C190" s="186"/>
      <c r="D190" s="186"/>
      <c r="E190" s="186"/>
      <c r="F190" s="186"/>
      <c r="G190" s="186"/>
      <c r="H190" s="186"/>
      <c r="I190" s="186"/>
      <c r="J190" s="187"/>
    </row>
    <row r="191" spans="1:10" ht="30.75" hidden="1" customHeight="1" outlineLevel="2" x14ac:dyDescent="0.25">
      <c r="A191" s="223" t="s">
        <v>183</v>
      </c>
      <c r="B191" s="224"/>
      <c r="C191" s="224"/>
      <c r="D191" s="121" t="s">
        <v>184</v>
      </c>
      <c r="E191" s="121" t="s">
        <v>185</v>
      </c>
      <c r="F191" s="121" t="s">
        <v>186</v>
      </c>
      <c r="G191" s="121" t="s">
        <v>178</v>
      </c>
      <c r="H191" s="121" t="s">
        <v>187</v>
      </c>
      <c r="I191" s="121" t="s">
        <v>188</v>
      </c>
      <c r="J191" s="101" t="s">
        <v>189</v>
      </c>
    </row>
    <row r="192" spans="1:10" ht="30.75" hidden="1" customHeight="1" outlineLevel="2" x14ac:dyDescent="0.25">
      <c r="A192" s="225" t="s">
        <v>196</v>
      </c>
      <c r="B192" s="226"/>
      <c r="C192" s="226"/>
      <c r="D192" s="102">
        <v>0.29166666666666702</v>
      </c>
      <c r="E192" s="102">
        <v>0.29166666666666702</v>
      </c>
      <c r="F192" s="103">
        <v>1440</v>
      </c>
      <c r="G192" s="103" t="s">
        <v>197</v>
      </c>
      <c r="H192" s="103" t="s">
        <v>18</v>
      </c>
      <c r="I192" s="103"/>
      <c r="J192" s="104">
        <v>11500</v>
      </c>
    </row>
    <row r="193" spans="1:10" ht="30.75" hidden="1" customHeight="1" outlineLevel="2" x14ac:dyDescent="0.25">
      <c r="A193" s="225" t="s">
        <v>195</v>
      </c>
      <c r="B193" s="226"/>
      <c r="C193" s="226"/>
      <c r="D193" s="102" t="s">
        <v>195</v>
      </c>
      <c r="E193" s="102" t="s">
        <v>195</v>
      </c>
      <c r="F193" s="103" t="s">
        <v>195</v>
      </c>
      <c r="G193" s="103" t="s">
        <v>195</v>
      </c>
      <c r="H193" s="103" t="s">
        <v>195</v>
      </c>
      <c r="I193" s="103"/>
      <c r="J193" s="104" t="s">
        <v>195</v>
      </c>
    </row>
    <row r="194" spans="1:10" ht="30.75" hidden="1" customHeight="1" outlineLevel="2" x14ac:dyDescent="0.25">
      <c r="A194" s="225" t="s">
        <v>195</v>
      </c>
      <c r="B194" s="226"/>
      <c r="C194" s="226"/>
      <c r="D194" s="102" t="s">
        <v>195</v>
      </c>
      <c r="E194" s="102" t="s">
        <v>195</v>
      </c>
      <c r="F194" s="103" t="s">
        <v>195</v>
      </c>
      <c r="G194" s="103" t="s">
        <v>195</v>
      </c>
      <c r="H194" s="103" t="s">
        <v>195</v>
      </c>
      <c r="I194" s="103"/>
      <c r="J194" s="104" t="s">
        <v>195</v>
      </c>
    </row>
    <row r="195" spans="1:10" ht="30.75" hidden="1" customHeight="1" outlineLevel="2" x14ac:dyDescent="0.25">
      <c r="A195" s="225" t="s">
        <v>195</v>
      </c>
      <c r="B195" s="226"/>
      <c r="C195" s="226"/>
      <c r="D195" s="102" t="s">
        <v>195</v>
      </c>
      <c r="E195" s="102" t="s">
        <v>195</v>
      </c>
      <c r="F195" s="103" t="s">
        <v>195</v>
      </c>
      <c r="G195" s="103" t="s">
        <v>195</v>
      </c>
      <c r="H195" s="103" t="s">
        <v>195</v>
      </c>
      <c r="I195" s="103"/>
      <c r="J195" s="104" t="s">
        <v>195</v>
      </c>
    </row>
    <row r="196" spans="1:10" ht="30.75" hidden="1" customHeight="1" outlineLevel="2" x14ac:dyDescent="0.25">
      <c r="A196" s="225" t="s">
        <v>195</v>
      </c>
      <c r="B196" s="226"/>
      <c r="C196" s="226"/>
      <c r="D196" s="102" t="s">
        <v>195</v>
      </c>
      <c r="E196" s="102" t="s">
        <v>195</v>
      </c>
      <c r="F196" s="103" t="s">
        <v>195</v>
      </c>
      <c r="G196" s="103" t="s">
        <v>195</v>
      </c>
      <c r="H196" s="103" t="s">
        <v>195</v>
      </c>
      <c r="I196" s="103"/>
      <c r="J196" s="104" t="s">
        <v>195</v>
      </c>
    </row>
    <row r="197" spans="1:10" ht="30.75" hidden="1" customHeight="1" outlineLevel="2" x14ac:dyDescent="0.25">
      <c r="A197" s="225" t="s">
        <v>195</v>
      </c>
      <c r="B197" s="226"/>
      <c r="C197" s="226"/>
      <c r="D197" s="102" t="s">
        <v>195</v>
      </c>
      <c r="E197" s="102" t="s">
        <v>195</v>
      </c>
      <c r="F197" s="103" t="s">
        <v>195</v>
      </c>
      <c r="G197" s="103" t="s">
        <v>195</v>
      </c>
      <c r="H197" s="103" t="s">
        <v>195</v>
      </c>
      <c r="I197" s="103" t="s">
        <v>195</v>
      </c>
      <c r="J197" s="104"/>
    </row>
    <row r="198" spans="1:10" ht="30.75" hidden="1" customHeight="1" outlineLevel="2" x14ac:dyDescent="0.25">
      <c r="A198" s="225" t="s">
        <v>195</v>
      </c>
      <c r="B198" s="226"/>
      <c r="C198" s="226"/>
      <c r="D198" s="102" t="s">
        <v>195</v>
      </c>
      <c r="E198" s="102" t="s">
        <v>195</v>
      </c>
      <c r="F198" s="103" t="s">
        <v>195</v>
      </c>
      <c r="G198" s="103" t="s">
        <v>195</v>
      </c>
      <c r="H198" s="103" t="s">
        <v>195</v>
      </c>
      <c r="I198" s="103" t="s">
        <v>195</v>
      </c>
      <c r="J198" s="104"/>
    </row>
    <row r="199" spans="1:10" ht="30.75" hidden="1" customHeight="1" outlineLevel="2" thickBot="1" x14ac:dyDescent="0.3">
      <c r="A199" s="239" t="s">
        <v>195</v>
      </c>
      <c r="B199" s="240"/>
      <c r="C199" s="240"/>
      <c r="D199" s="105" t="s">
        <v>195</v>
      </c>
      <c r="E199" s="105" t="s">
        <v>195</v>
      </c>
      <c r="F199" s="106" t="s">
        <v>195</v>
      </c>
      <c r="G199" s="106" t="s">
        <v>195</v>
      </c>
      <c r="H199" s="106" t="s">
        <v>195</v>
      </c>
      <c r="I199" s="106" t="s">
        <v>195</v>
      </c>
      <c r="J199" s="107"/>
    </row>
    <row r="200" spans="1:10" ht="30.75" hidden="1" customHeight="1" outlineLevel="2" thickBot="1" x14ac:dyDescent="0.3">
      <c r="A200" s="241" t="s">
        <v>190</v>
      </c>
      <c r="B200" s="242"/>
      <c r="C200" s="242"/>
      <c r="D200" s="242"/>
      <c r="E200" s="242"/>
      <c r="F200" s="108">
        <v>1440</v>
      </c>
    </row>
    <row r="201" spans="1:10" ht="22.5" customHeight="1" collapsed="1" thickBot="1" x14ac:dyDescent="0.3">
      <c r="A201" s="185" t="s">
        <v>191</v>
      </c>
      <c r="B201" s="186"/>
      <c r="C201" s="186"/>
      <c r="D201" s="186"/>
      <c r="E201" s="186"/>
      <c r="F201" s="186"/>
      <c r="G201" s="187"/>
    </row>
    <row r="202" spans="1:10" ht="333" hidden="1" customHeight="1" outlineLevel="1" thickBot="1" x14ac:dyDescent="0.3"/>
    <row r="203" spans="1:10" ht="22.5" customHeight="1" collapsed="1" x14ac:dyDescent="0.25">
      <c r="A203" s="243" t="s">
        <v>192</v>
      </c>
      <c r="B203" s="244"/>
      <c r="C203" s="244"/>
      <c r="D203" s="244"/>
      <c r="E203" s="244"/>
      <c r="F203" s="244"/>
      <c r="G203" s="245"/>
    </row>
    <row r="204" spans="1:10" ht="30.75" hidden="1" customHeight="1" outlineLevel="1" x14ac:dyDescent="0.25">
      <c r="A204" s="246" t="s">
        <v>214</v>
      </c>
      <c r="B204" s="247"/>
      <c r="C204" s="247"/>
      <c r="D204" s="247"/>
      <c r="E204" s="247"/>
      <c r="F204" s="247"/>
      <c r="G204" s="248"/>
    </row>
    <row r="205" spans="1:10" ht="30.75" hidden="1" customHeight="1" outlineLevel="1" x14ac:dyDescent="0.25">
      <c r="A205" s="230" t="s">
        <v>195</v>
      </c>
      <c r="B205" s="231"/>
      <c r="C205" s="231"/>
      <c r="D205" s="231"/>
      <c r="E205" s="231"/>
      <c r="F205" s="231"/>
      <c r="G205" s="232"/>
    </row>
    <row r="206" spans="1:10" ht="30.75" hidden="1" customHeight="1" outlineLevel="1" x14ac:dyDescent="0.25">
      <c r="A206" s="233" t="s">
        <v>195</v>
      </c>
      <c r="B206" s="234"/>
      <c r="C206" s="234"/>
      <c r="D206" s="234"/>
      <c r="E206" s="234"/>
      <c r="F206" s="234"/>
      <c r="G206" s="235"/>
    </row>
    <row r="207" spans="1:10" ht="30.75" hidden="1" customHeight="1" outlineLevel="1" x14ac:dyDescent="0.25">
      <c r="A207" s="233" t="s">
        <v>195</v>
      </c>
      <c r="B207" s="234"/>
      <c r="C207" s="234"/>
      <c r="D207" s="234"/>
      <c r="E207" s="234"/>
      <c r="F207" s="234"/>
      <c r="G207" s="235"/>
    </row>
    <row r="208" spans="1:10" ht="30.75" hidden="1" customHeight="1" outlineLevel="1" x14ac:dyDescent="0.25">
      <c r="A208" s="233" t="s">
        <v>195</v>
      </c>
      <c r="B208" s="234"/>
      <c r="C208" s="234"/>
      <c r="D208" s="234"/>
      <c r="E208" s="234"/>
      <c r="F208" s="234"/>
      <c r="G208" s="235"/>
    </row>
    <row r="209" spans="1:7" ht="30.75" hidden="1" customHeight="1" outlineLevel="1" x14ac:dyDescent="0.25">
      <c r="A209" s="233" t="s">
        <v>195</v>
      </c>
      <c r="B209" s="234"/>
      <c r="C209" s="234"/>
      <c r="D209" s="234"/>
      <c r="E209" s="234"/>
      <c r="F209" s="234"/>
      <c r="G209" s="235"/>
    </row>
    <row r="210" spans="1:7" ht="30.75" hidden="1" customHeight="1" outlineLevel="1" thickBot="1" x14ac:dyDescent="0.3">
      <c r="A210" s="236" t="s">
        <v>195</v>
      </c>
      <c r="B210" s="237"/>
      <c r="C210" s="237"/>
      <c r="D210" s="237"/>
      <c r="E210" s="237"/>
      <c r="F210" s="237"/>
      <c r="G210" s="238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2019-08-24T13:40:46Z</dcterms:created>
  <dcterms:modified xsi:type="dcterms:W3CDTF">2019-09-24T04:43:15Z</dcterms:modified>
</cp:coreProperties>
</file>