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ovaregroup-my.sharepoint.com/personal/heidi_toews_ovaregroup_com/Documents/Documents/TogetherWith K3 Knockoff/"/>
    </mc:Choice>
  </mc:AlternateContent>
  <xr:revisionPtr revIDLastSave="0" documentId="13_ncr:40001_{E105AEBC-4A07-40E6-9EB5-9D7283327493}" xr6:coauthVersionLast="47" xr6:coauthVersionMax="47" xr10:uidLastSave="{00000000-0000-0000-0000-000000000000}"/>
  <bookViews>
    <workbookView xWindow="-24120" yWindow="-120" windowWidth="24240" windowHeight="13020" activeTab="3" autoFilterDateGrouping="0" xr2:uid="{00000000-000D-0000-FFFF-FFFF00000000}"/>
  </bookViews>
  <sheets>
    <sheet name="TW" sheetId="1" r:id="rId1"/>
    <sheet name="XYZ" sheetId="3" r:id="rId2"/>
    <sheet name="IM" sheetId="4" r:id="rId3"/>
    <sheet name="Sheet1" sheetId="2" r:id="rId4"/>
  </sheets>
  <definedNames>
    <definedName name="_xlnm._FilterDatabase" localSheetId="2" hidden="1">IM!$A$1:$J$275</definedName>
    <definedName name="_xlnm._FilterDatabase" localSheetId="3" hidden="1">Sheet1!$A$1:$F$1677</definedName>
    <definedName name="_xlnm._FilterDatabase" localSheetId="0" hidden="1">TW!$A$1:$J$331</definedName>
    <definedName name="_xlnm._FilterDatabase" localSheetId="1" hidden="1">XYZ!$A$1:$J$269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3" i="4" l="1"/>
  <c r="H273" i="4"/>
  <c r="G273" i="4"/>
  <c r="I271" i="4"/>
  <c r="H271" i="4"/>
  <c r="G271" i="4"/>
  <c r="I270" i="4"/>
  <c r="H270" i="4"/>
  <c r="G270" i="4"/>
  <c r="I269" i="4"/>
  <c r="H269" i="4"/>
  <c r="G269" i="4"/>
  <c r="I268" i="4"/>
  <c r="H268" i="4"/>
  <c r="G268" i="4"/>
  <c r="I267" i="4"/>
  <c r="H267" i="4"/>
  <c r="G267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25" i="4"/>
  <c r="H225" i="4"/>
  <c r="G225" i="4"/>
  <c r="I224" i="4"/>
  <c r="H224" i="4"/>
  <c r="G224" i="4"/>
  <c r="I223" i="4"/>
  <c r="H223" i="4"/>
  <c r="G223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J185" i="4"/>
  <c r="I185" i="4"/>
  <c r="H185" i="4"/>
  <c r="G185" i="4"/>
  <c r="J184" i="4"/>
  <c r="I184" i="4"/>
  <c r="H184" i="4"/>
  <c r="G184" i="4"/>
  <c r="J183" i="4"/>
  <c r="I183" i="4"/>
  <c r="H183" i="4"/>
  <c r="G183" i="4"/>
  <c r="I182" i="4"/>
  <c r="H182" i="4"/>
  <c r="G182" i="4"/>
  <c r="J181" i="4"/>
  <c r="I181" i="4"/>
  <c r="H181" i="4"/>
  <c r="G181" i="4"/>
  <c r="I180" i="4"/>
  <c r="H180" i="4"/>
  <c r="G180" i="4"/>
  <c r="J179" i="4"/>
  <c r="I179" i="4"/>
  <c r="H179" i="4"/>
  <c r="G179" i="4"/>
  <c r="J178" i="4"/>
  <c r="I178" i="4"/>
  <c r="H178" i="4"/>
  <c r="G178" i="4"/>
  <c r="J177" i="4"/>
  <c r="I177" i="4"/>
  <c r="H177" i="4"/>
  <c r="G177" i="4"/>
  <c r="J176" i="4"/>
  <c r="I176" i="4"/>
  <c r="H176" i="4"/>
  <c r="G176" i="4"/>
  <c r="I175" i="4"/>
  <c r="H175" i="4"/>
  <c r="G175" i="4"/>
  <c r="J174" i="4"/>
  <c r="I174" i="4"/>
  <c r="H174" i="4"/>
  <c r="G174" i="4"/>
  <c r="H173" i="4"/>
  <c r="G173" i="4"/>
  <c r="J172" i="4"/>
  <c r="I172" i="4"/>
  <c r="H172" i="4"/>
  <c r="G172" i="4"/>
  <c r="J171" i="4"/>
  <c r="I171" i="4"/>
  <c r="H171" i="4"/>
  <c r="G171" i="4"/>
  <c r="J170" i="4"/>
  <c r="I170" i="4"/>
  <c r="H170" i="4"/>
  <c r="G170" i="4"/>
  <c r="J169" i="4"/>
  <c r="I169" i="4"/>
  <c r="H169" i="4"/>
  <c r="G169" i="4"/>
  <c r="J168" i="4"/>
  <c r="I168" i="4"/>
  <c r="H168" i="4"/>
  <c r="G168" i="4"/>
  <c r="I167" i="4"/>
  <c r="H167" i="4"/>
  <c r="G167" i="4"/>
  <c r="J166" i="4"/>
  <c r="I166" i="4"/>
  <c r="H166" i="4"/>
  <c r="G166" i="4"/>
  <c r="I165" i="4"/>
  <c r="H165" i="4"/>
  <c r="G165" i="4"/>
  <c r="I163" i="4"/>
  <c r="H163" i="4"/>
  <c r="G163" i="4"/>
  <c r="I162" i="4"/>
  <c r="H162" i="4"/>
  <c r="G162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J145" i="4"/>
  <c r="I145" i="4"/>
  <c r="H145" i="4"/>
  <c r="G145" i="4"/>
  <c r="J144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J140" i="4"/>
  <c r="I140" i="4"/>
  <c r="H140" i="4"/>
  <c r="G140" i="4"/>
  <c r="J139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J134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J128" i="4"/>
  <c r="I128" i="4"/>
  <c r="H128" i="4"/>
  <c r="G128" i="4"/>
  <c r="J127" i="4"/>
  <c r="I127" i="4"/>
  <c r="H127" i="4"/>
  <c r="G127" i="4"/>
  <c r="J126" i="4"/>
  <c r="I126" i="4"/>
  <c r="H126" i="4"/>
  <c r="G126" i="4"/>
  <c r="J125" i="4"/>
  <c r="I125" i="4"/>
  <c r="H125" i="4"/>
  <c r="G125" i="4"/>
  <c r="J124" i="4"/>
  <c r="I124" i="4"/>
  <c r="H124" i="4"/>
  <c r="G124" i="4"/>
  <c r="J122" i="4"/>
  <c r="I122" i="4"/>
  <c r="H122" i="4"/>
  <c r="G122" i="4"/>
  <c r="J121" i="4"/>
  <c r="I121" i="4"/>
  <c r="H121" i="4"/>
  <c r="G121" i="4"/>
  <c r="J120" i="4"/>
  <c r="I120" i="4"/>
  <c r="H120" i="4"/>
  <c r="G120" i="4"/>
  <c r="J119" i="4"/>
  <c r="I119" i="4"/>
  <c r="H119" i="4"/>
  <c r="G119" i="4"/>
  <c r="J118" i="4"/>
  <c r="I118" i="4"/>
  <c r="H118" i="4"/>
  <c r="G118" i="4"/>
  <c r="J117" i="4"/>
  <c r="I117" i="4"/>
  <c r="H117" i="4"/>
  <c r="G117" i="4"/>
  <c r="J116" i="4"/>
  <c r="I116" i="4"/>
  <c r="H116" i="4"/>
  <c r="G116" i="4"/>
  <c r="J115" i="4"/>
  <c r="I115" i="4"/>
  <c r="H115" i="4"/>
  <c r="G115" i="4"/>
  <c r="J114" i="4"/>
  <c r="I114" i="4"/>
  <c r="H114" i="4"/>
  <c r="G114" i="4"/>
  <c r="J113" i="4"/>
  <c r="I113" i="4"/>
  <c r="H113" i="4"/>
  <c r="G113" i="4"/>
  <c r="J112" i="4"/>
  <c r="I112" i="4"/>
  <c r="H112" i="4"/>
  <c r="G112" i="4"/>
  <c r="J111" i="4"/>
  <c r="I111" i="4"/>
  <c r="H111" i="4"/>
  <c r="G111" i="4"/>
  <c r="J108" i="4"/>
  <c r="I108" i="4"/>
  <c r="H108" i="4"/>
  <c r="G108" i="4"/>
  <c r="J107" i="4"/>
  <c r="I107" i="4"/>
  <c r="H107" i="4"/>
  <c r="G107" i="4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2" i="4"/>
  <c r="H92" i="4"/>
  <c r="G92" i="4"/>
  <c r="J90" i="4"/>
  <c r="I90" i="4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I85" i="4"/>
  <c r="H85" i="4"/>
  <c r="G85" i="4"/>
  <c r="I84" i="4"/>
  <c r="H84" i="4"/>
  <c r="G84" i="4"/>
  <c r="I83" i="4"/>
  <c r="H83" i="4"/>
  <c r="G83" i="4"/>
  <c r="I81" i="4"/>
  <c r="H81" i="4"/>
  <c r="G81" i="4"/>
  <c r="I80" i="4"/>
  <c r="H80" i="4"/>
  <c r="G80" i="4"/>
  <c r="I79" i="4"/>
  <c r="H79" i="4"/>
  <c r="G79" i="4"/>
  <c r="I78" i="4"/>
  <c r="H78" i="4"/>
  <c r="G78" i="4"/>
  <c r="J76" i="4"/>
  <c r="I76" i="4"/>
  <c r="H76" i="4"/>
  <c r="G76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I71" i="4"/>
  <c r="H71" i="4"/>
  <c r="G71" i="4"/>
  <c r="J70" i="4"/>
  <c r="I70" i="4"/>
  <c r="H70" i="4"/>
  <c r="G70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J63" i="4"/>
  <c r="I63" i="4"/>
  <c r="H63" i="4"/>
  <c r="G63" i="4"/>
  <c r="J62" i="4"/>
  <c r="I62" i="4"/>
  <c r="H62" i="4"/>
  <c r="G62" i="4"/>
  <c r="J61" i="4"/>
  <c r="I61" i="4"/>
  <c r="H61" i="4"/>
  <c r="G61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50" i="4"/>
  <c r="I50" i="4"/>
  <c r="H50" i="4"/>
  <c r="G50" i="4"/>
  <c r="J49" i="4"/>
  <c r="I49" i="4"/>
  <c r="H49" i="4"/>
  <c r="G49" i="4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J269" i="3"/>
  <c r="I268" i="3"/>
  <c r="H268" i="3"/>
  <c r="G268" i="3"/>
  <c r="I267" i="3"/>
  <c r="H267" i="3"/>
  <c r="G267" i="3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I259" i="3"/>
  <c r="H259" i="3"/>
  <c r="G259" i="3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H249" i="3"/>
  <c r="G249" i="3"/>
  <c r="I248" i="3"/>
  <c r="H248" i="3"/>
  <c r="G248" i="3"/>
  <c r="I247" i="3"/>
  <c r="H247" i="3"/>
  <c r="G247" i="3"/>
  <c r="I246" i="3"/>
  <c r="H246" i="3"/>
  <c r="G246" i="3"/>
  <c r="I245" i="3"/>
  <c r="H245" i="3"/>
  <c r="G245" i="3"/>
  <c r="I244" i="3"/>
  <c r="H244" i="3"/>
  <c r="G244" i="3"/>
  <c r="I243" i="3"/>
  <c r="H243" i="3"/>
  <c r="G243" i="3"/>
  <c r="I242" i="3"/>
  <c r="H242" i="3"/>
  <c r="G242" i="3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J185" i="3"/>
  <c r="I185" i="3"/>
  <c r="H185" i="3"/>
  <c r="G185" i="3"/>
  <c r="J184" i="3"/>
  <c r="I184" i="3"/>
  <c r="H184" i="3"/>
  <c r="G184" i="3"/>
  <c r="J183" i="3"/>
  <c r="I183" i="3"/>
  <c r="H183" i="3"/>
  <c r="G183" i="3"/>
  <c r="I182" i="3"/>
  <c r="H182" i="3"/>
  <c r="G182" i="3"/>
  <c r="J181" i="3"/>
  <c r="I181" i="3"/>
  <c r="H181" i="3"/>
  <c r="G181" i="3"/>
  <c r="I180" i="3"/>
  <c r="H180" i="3"/>
  <c r="G180" i="3"/>
  <c r="J179" i="3"/>
  <c r="I179" i="3"/>
  <c r="H179" i="3"/>
  <c r="G179" i="3"/>
  <c r="J178" i="3"/>
  <c r="I178" i="3"/>
  <c r="H178" i="3"/>
  <c r="G178" i="3"/>
  <c r="J177" i="3"/>
  <c r="I177" i="3"/>
  <c r="H177" i="3"/>
  <c r="G177" i="3"/>
  <c r="J176" i="3"/>
  <c r="I176" i="3"/>
  <c r="H176" i="3"/>
  <c r="G176" i="3"/>
  <c r="I175" i="3"/>
  <c r="H175" i="3"/>
  <c r="G175" i="3"/>
  <c r="J174" i="3"/>
  <c r="I174" i="3"/>
  <c r="H174" i="3"/>
  <c r="G174" i="3"/>
  <c r="H173" i="3"/>
  <c r="G173" i="3"/>
  <c r="J172" i="3"/>
  <c r="I172" i="3"/>
  <c r="H172" i="3"/>
  <c r="G172" i="3"/>
  <c r="J171" i="3"/>
  <c r="I171" i="3"/>
  <c r="H171" i="3"/>
  <c r="G171" i="3"/>
  <c r="J170" i="3"/>
  <c r="I170" i="3"/>
  <c r="H170" i="3"/>
  <c r="G170" i="3"/>
  <c r="J169" i="3"/>
  <c r="I169" i="3"/>
  <c r="H169" i="3"/>
  <c r="G169" i="3"/>
  <c r="J168" i="3"/>
  <c r="I168" i="3"/>
  <c r="H168" i="3"/>
  <c r="G168" i="3"/>
  <c r="I167" i="3"/>
  <c r="H167" i="3"/>
  <c r="G167" i="3"/>
  <c r="J166" i="3"/>
  <c r="I166" i="3"/>
  <c r="H166" i="3"/>
  <c r="G166" i="3"/>
  <c r="I165" i="3"/>
  <c r="H165" i="3"/>
  <c r="G165" i="3"/>
  <c r="I164" i="3"/>
  <c r="H164" i="3"/>
  <c r="G164" i="3"/>
  <c r="I162" i="3"/>
  <c r="H162" i="3"/>
  <c r="G162" i="3"/>
  <c r="I161" i="3"/>
  <c r="H161" i="3"/>
  <c r="G161" i="3"/>
  <c r="I160" i="3"/>
  <c r="H160" i="3"/>
  <c r="G160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J146" i="3"/>
  <c r="I146" i="3"/>
  <c r="H146" i="3"/>
  <c r="G146" i="3"/>
  <c r="J145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J141" i="3"/>
  <c r="I141" i="3"/>
  <c r="H141" i="3"/>
  <c r="G141" i="3"/>
  <c r="J140" i="3"/>
  <c r="I140" i="3"/>
  <c r="H140" i="3"/>
  <c r="G140" i="3"/>
  <c r="I139" i="3"/>
  <c r="H139" i="3"/>
  <c r="G139" i="3"/>
  <c r="I138" i="3"/>
  <c r="H138" i="3"/>
  <c r="G138" i="3"/>
  <c r="J137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J131" i="3"/>
  <c r="I131" i="3"/>
  <c r="H131" i="3"/>
  <c r="G131" i="3"/>
  <c r="J130" i="3"/>
  <c r="I130" i="3"/>
  <c r="H130" i="3"/>
  <c r="G130" i="3"/>
  <c r="J129" i="3"/>
  <c r="I129" i="3"/>
  <c r="H129" i="3"/>
  <c r="G129" i="3"/>
  <c r="J128" i="3"/>
  <c r="I128" i="3"/>
  <c r="H128" i="3"/>
  <c r="G128" i="3"/>
  <c r="J127" i="3"/>
  <c r="I127" i="3"/>
  <c r="H127" i="3"/>
  <c r="G127" i="3"/>
  <c r="J126" i="3"/>
  <c r="I126" i="3"/>
  <c r="H126" i="3"/>
  <c r="G126" i="3"/>
  <c r="J125" i="3"/>
  <c r="I125" i="3"/>
  <c r="H125" i="3"/>
  <c r="G125" i="3"/>
  <c r="J124" i="3"/>
  <c r="I124" i="3"/>
  <c r="H124" i="3"/>
  <c r="G124" i="3"/>
  <c r="J123" i="3"/>
  <c r="I123" i="3"/>
  <c r="H123" i="3"/>
  <c r="G123" i="3"/>
  <c r="J122" i="3"/>
  <c r="I122" i="3"/>
  <c r="H122" i="3"/>
  <c r="G122" i="3"/>
  <c r="J120" i="3"/>
  <c r="I120" i="3"/>
  <c r="H120" i="3"/>
  <c r="G120" i="3"/>
  <c r="J119" i="3"/>
  <c r="I119" i="3"/>
  <c r="H119" i="3"/>
  <c r="G119" i="3"/>
  <c r="J118" i="3"/>
  <c r="I118" i="3"/>
  <c r="H118" i="3"/>
  <c r="G118" i="3"/>
  <c r="J117" i="3"/>
  <c r="I117" i="3"/>
  <c r="H117" i="3"/>
  <c r="G117" i="3"/>
  <c r="J116" i="3"/>
  <c r="I116" i="3"/>
  <c r="H116" i="3"/>
  <c r="G116" i="3"/>
  <c r="J115" i="3"/>
  <c r="I115" i="3"/>
  <c r="H115" i="3"/>
  <c r="G115" i="3"/>
  <c r="J114" i="3"/>
  <c r="I114" i="3"/>
  <c r="H114" i="3"/>
  <c r="G114" i="3"/>
  <c r="J113" i="3"/>
  <c r="I113" i="3"/>
  <c r="H113" i="3"/>
  <c r="G113" i="3"/>
  <c r="J112" i="3"/>
  <c r="I112" i="3"/>
  <c r="H112" i="3"/>
  <c r="G112" i="3"/>
  <c r="J111" i="3"/>
  <c r="I111" i="3"/>
  <c r="H111" i="3"/>
  <c r="G111" i="3"/>
  <c r="J110" i="3"/>
  <c r="I110" i="3"/>
  <c r="H110" i="3"/>
  <c r="G110" i="3"/>
  <c r="J109" i="3"/>
  <c r="I109" i="3"/>
  <c r="H109" i="3"/>
  <c r="G109" i="3"/>
  <c r="J108" i="3"/>
  <c r="I108" i="3"/>
  <c r="H108" i="3"/>
  <c r="G108" i="3"/>
  <c r="J107" i="3"/>
  <c r="I107" i="3"/>
  <c r="H107" i="3"/>
  <c r="G107" i="3"/>
  <c r="J100" i="3"/>
  <c r="I100" i="3"/>
  <c r="H100" i="3"/>
  <c r="G100" i="3"/>
  <c r="J99" i="3"/>
  <c r="I99" i="3"/>
  <c r="H99" i="3"/>
  <c r="G99" i="3"/>
  <c r="J98" i="3"/>
  <c r="I98" i="3"/>
  <c r="H98" i="3"/>
  <c r="G98" i="3"/>
  <c r="J97" i="3"/>
  <c r="I97" i="3"/>
  <c r="H97" i="3"/>
  <c r="G97" i="3"/>
  <c r="J96" i="3"/>
  <c r="I96" i="3"/>
  <c r="H96" i="3"/>
  <c r="G96" i="3"/>
  <c r="J95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J89" i="3"/>
  <c r="I89" i="3"/>
  <c r="H89" i="3"/>
  <c r="G89" i="3"/>
  <c r="J88" i="3"/>
  <c r="I88" i="3"/>
  <c r="H88" i="3"/>
  <c r="G88" i="3"/>
  <c r="I87" i="3"/>
  <c r="H87" i="3"/>
  <c r="G87" i="3"/>
  <c r="I86" i="3"/>
  <c r="H86" i="3"/>
  <c r="G86" i="3"/>
  <c r="I85" i="3"/>
  <c r="H85" i="3"/>
  <c r="G85" i="3"/>
  <c r="I83" i="3"/>
  <c r="H83" i="3"/>
  <c r="G83" i="3"/>
  <c r="I82" i="3"/>
  <c r="H82" i="3"/>
  <c r="G82" i="3"/>
  <c r="I81" i="3"/>
  <c r="H81" i="3"/>
  <c r="G81" i="3"/>
  <c r="I80" i="3"/>
  <c r="H80" i="3"/>
  <c r="G80" i="3"/>
  <c r="J79" i="3"/>
  <c r="I79" i="3"/>
  <c r="H79" i="3"/>
  <c r="G79" i="3"/>
  <c r="I78" i="3"/>
  <c r="H78" i="3"/>
  <c r="G78" i="3"/>
  <c r="J77" i="3"/>
  <c r="I77" i="3"/>
  <c r="H77" i="3"/>
  <c r="G77" i="3"/>
  <c r="J76" i="3"/>
  <c r="I76" i="3"/>
  <c r="H76" i="3"/>
  <c r="G76" i="3"/>
  <c r="J75" i="3"/>
  <c r="I75" i="3"/>
  <c r="H75" i="3"/>
  <c r="G75" i="3"/>
  <c r="I74" i="3"/>
  <c r="H74" i="3"/>
  <c r="G74" i="3"/>
  <c r="J73" i="3"/>
  <c r="I73" i="3"/>
  <c r="H73" i="3"/>
  <c r="G73" i="3"/>
  <c r="I72" i="3"/>
  <c r="H72" i="3"/>
  <c r="G72" i="3"/>
  <c r="J71" i="3"/>
  <c r="I71" i="3"/>
  <c r="H71" i="3"/>
  <c r="G71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J66" i="3"/>
  <c r="I66" i="3"/>
  <c r="H66" i="3"/>
  <c r="G66" i="3"/>
  <c r="J65" i="3"/>
  <c r="I65" i="3"/>
  <c r="H65" i="3"/>
  <c r="G65" i="3"/>
  <c r="J64" i="3"/>
  <c r="I64" i="3"/>
  <c r="H64" i="3"/>
  <c r="G64" i="3"/>
  <c r="J63" i="3"/>
  <c r="I63" i="3"/>
  <c r="H63" i="3"/>
  <c r="G63" i="3"/>
  <c r="J62" i="3"/>
  <c r="I62" i="3"/>
  <c r="H62" i="3"/>
  <c r="G62" i="3"/>
  <c r="J61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J52" i="3"/>
  <c r="I52" i="3"/>
  <c r="H52" i="3"/>
  <c r="G52" i="3"/>
  <c r="J51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2" i="3"/>
  <c r="I12" i="3"/>
  <c r="H12" i="3"/>
  <c r="G12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D1639" i="2" l="1"/>
  <c r="D1631" i="2"/>
  <c r="D1630" i="2"/>
  <c r="D1629" i="2"/>
  <c r="D1628" i="2"/>
  <c r="D1613" i="2"/>
  <c r="D1590" i="2"/>
  <c r="D1589" i="2"/>
  <c r="D1588" i="2"/>
  <c r="E1282" i="2"/>
  <c r="E1265" i="2"/>
  <c r="D974" i="2"/>
  <c r="D973" i="2"/>
  <c r="D972" i="2"/>
  <c r="D582" i="2"/>
  <c r="D581" i="2"/>
  <c r="D580" i="2"/>
  <c r="D579" i="2"/>
  <c r="D569" i="2"/>
  <c r="D568" i="2"/>
  <c r="D561" i="2"/>
  <c r="D472" i="2"/>
  <c r="D471" i="2"/>
  <c r="D462" i="2"/>
  <c r="C458" i="2"/>
  <c r="D416" i="2"/>
  <c r="D394" i="2"/>
  <c r="D341" i="2"/>
  <c r="D339" i="2"/>
  <c r="D299" i="2"/>
  <c r="D267" i="2"/>
  <c r="D253" i="2"/>
  <c r="D252" i="2"/>
  <c r="E244" i="2"/>
  <c r="E242" i="2"/>
  <c r="E240" i="2"/>
  <c r="E239" i="2"/>
  <c r="E238" i="2"/>
  <c r="E235" i="2"/>
  <c r="E234" i="2"/>
  <c r="E233" i="2"/>
  <c r="E232" i="2"/>
  <c r="D190" i="2"/>
  <c r="D189" i="2"/>
  <c r="D186" i="2"/>
  <c r="D185" i="2"/>
  <c r="D184" i="2"/>
  <c r="D181" i="2"/>
</calcChain>
</file>

<file path=xl/sharedStrings.xml><?xml version="1.0" encoding="utf-8"?>
<sst xmlns="http://schemas.openxmlformats.org/spreadsheetml/2006/main" count="13131" uniqueCount="2521">
  <si>
    <t>Clase</t>
  </si>
  <si>
    <t>SubClase</t>
  </si>
  <si>
    <t>Rubro</t>
  </si>
  <si>
    <t>SubRubro</t>
  </si>
  <si>
    <t>Cuenta</t>
  </si>
  <si>
    <t>Nombre</t>
  </si>
  <si>
    <t>ACTIVO</t>
  </si>
  <si>
    <t>ACTIVO CORRIENTE</t>
  </si>
  <si>
    <t>DISPONIBILIDADES</t>
  </si>
  <si>
    <t>EFECTIVO</t>
  </si>
  <si>
    <t>CAJA</t>
  </si>
  <si>
    <t>CAJA CHICA</t>
  </si>
  <si>
    <t>MONEDA EXTRANJERA U$S</t>
  </si>
  <si>
    <t>MONEDA EXTRANJERA EUROS</t>
  </si>
  <si>
    <t>CHEQUES EN CARTERA</t>
  </si>
  <si>
    <t>BANCO SUPERVIELLE</t>
  </si>
  <si>
    <t>BANCO SANTANDER</t>
  </si>
  <si>
    <t>BANCO SANTANDER DOLARES</t>
  </si>
  <si>
    <t>BANCO CITI</t>
  </si>
  <si>
    <t>BANCO CAPITAL MARKETS</t>
  </si>
  <si>
    <t>BANCO CAPITAL MARKETS DOLARES</t>
  </si>
  <si>
    <t>BALANZ CTA U$S</t>
  </si>
  <si>
    <t>BALANZ CTA $</t>
  </si>
  <si>
    <t>MERCADO PAGO</t>
  </si>
  <si>
    <t>GASTOS A RENDIR TARJETAS</t>
  </si>
  <si>
    <t>FONDOS A RENDIR AR$</t>
  </si>
  <si>
    <t>FONDOS A RENDIR USD</t>
  </si>
  <si>
    <t>CREDITOS</t>
  </si>
  <si>
    <t>DEUDORES POR VENTAS</t>
  </si>
  <si>
    <t>CONCEPTOS A FACTURAR</t>
  </si>
  <si>
    <t>CONCEPTOS A FACTURAR INTERCOMPANY</t>
  </si>
  <si>
    <t>DEUDORES VS</t>
  </si>
  <si>
    <t>GASTOS A FACTURAR FCB LA</t>
  </si>
  <si>
    <t>PROVISION DE INGRESOS</t>
  </si>
  <si>
    <t>CHEQUES DIFERIDOS CLIENTES(No Usar)</t>
  </si>
  <si>
    <t>ANTICIPO IMP A LAS GCIAS</t>
  </si>
  <si>
    <t>SALDO A FAVOR IMP GANANCIAS</t>
  </si>
  <si>
    <t>SALDO A FAVOR INGRESOS BRUTOS</t>
  </si>
  <si>
    <t>CRED FISCAL IVA 21%</t>
  </si>
  <si>
    <t>CRED FISCAL IVA 27%</t>
  </si>
  <si>
    <t>CRED FISCAL IVA 10.5%</t>
  </si>
  <si>
    <t>CRED FISCAL IVA 2.5%</t>
  </si>
  <si>
    <t>CRED FISCAL IVA 5%</t>
  </si>
  <si>
    <t>CRED FISCAL IVA EXTERIOR</t>
  </si>
  <si>
    <t>PERCEPCION IVA</t>
  </si>
  <si>
    <t>PERCEPCION GANANCIAS RG 3550</t>
  </si>
  <si>
    <t>PERCEPCION RG 4815</t>
  </si>
  <si>
    <t>PERCEPCION IIBB CABA</t>
  </si>
  <si>
    <t>PERCEPCION IIBB BS AS</t>
  </si>
  <si>
    <t>PERCEPCION IIBB CORDOBA</t>
  </si>
  <si>
    <t>PERCEPCION IIBB SANTA FE</t>
  </si>
  <si>
    <t>SALDO A FAVOR IVA</t>
  </si>
  <si>
    <t>ANTICIPOS DE IVA</t>
  </si>
  <si>
    <t>ANTICIPOS IGMP</t>
  </si>
  <si>
    <t>SALDO A FAVOR IGMP</t>
  </si>
  <si>
    <t>ACTIVO DIF IMP A LAS GCIAS</t>
  </si>
  <si>
    <t>RETENCION SUSS CLIENTES</t>
  </si>
  <si>
    <t>CRÉDITO IMPOSITIVO GANANCIAS</t>
  </si>
  <si>
    <t>GCIA.MINIMA PRESUNTA</t>
  </si>
  <si>
    <t>CREDITO FISCAL DESCUENTO DE CH</t>
  </si>
  <si>
    <t>DIFERENCIA DE COBRO</t>
  </si>
  <si>
    <t>ANTICIPO SICORE</t>
  </si>
  <si>
    <t>CRED IMPUESTO LEY 25413</t>
  </si>
  <si>
    <t>ANTICIPO SIJP</t>
  </si>
  <si>
    <t>RETENCION IMP GCIAS CLIENTES</t>
  </si>
  <si>
    <t>RETENCION IVA DE CLIENTES</t>
  </si>
  <si>
    <t>RETENCION IIBB CABA</t>
  </si>
  <si>
    <t>RETENCION IIBB BS AS</t>
  </si>
  <si>
    <t>RETENCION IIBB CORODBA</t>
  </si>
  <si>
    <t>RETENCION IIBB SANTA FE</t>
  </si>
  <si>
    <t>RETENCION SIRCREB BANCOS</t>
  </si>
  <si>
    <t>ANTICIPOS A PROVEEDORES</t>
  </si>
  <si>
    <t xml:space="preserve">ANTICIPO PERSONAL </t>
  </si>
  <si>
    <t>GTOS.A RENDIR</t>
  </si>
  <si>
    <t>GTOS ADELANTADO SEGUROS</t>
  </si>
  <si>
    <t>ACCIONES SIN COTIZACION</t>
  </si>
  <si>
    <t>FONDOS A RENDIR (FO)</t>
  </si>
  <si>
    <t>OTROS CREDITOS</t>
  </si>
  <si>
    <t>ACCIONISTAS SP</t>
  </si>
  <si>
    <t>ACCIONISTAS CM</t>
  </si>
  <si>
    <t>PREV DEUDORES INCOBRABLES</t>
  </si>
  <si>
    <t>DEPOSITO EN GARANTIA</t>
  </si>
  <si>
    <t xml:space="preserve"> CTA PARTICULAR CAMILA MEDICI</t>
  </si>
  <si>
    <t>CTA. PARTICULAR SANTIAGO PUIGGARI</t>
  </si>
  <si>
    <t>PRESTAMO PUIGGARI</t>
  </si>
  <si>
    <t>CREDITO INTERCO</t>
  </si>
  <si>
    <t>DIVIDENDOS A COBRAR</t>
  </si>
  <si>
    <t>ACCIONISTAS</t>
  </si>
  <si>
    <t>INVERSIONES</t>
  </si>
  <si>
    <t>FCI SUPERVIELLE</t>
  </si>
  <si>
    <t>FCI CM PESOS</t>
  </si>
  <si>
    <t>FCI DOLARES SANTANDER RIO</t>
  </si>
  <si>
    <t>FCI SANTANDER RIO</t>
  </si>
  <si>
    <t>BONAR EN U$S</t>
  </si>
  <si>
    <t>LEBAC INTERNA $</t>
  </si>
  <si>
    <t>FCI BALANZ $</t>
  </si>
  <si>
    <t>ACTIVO NO CORRIENTE</t>
  </si>
  <si>
    <t>BIENES DE USO</t>
  </si>
  <si>
    <t>VO MUEBLES Y UTILES</t>
  </si>
  <si>
    <t>AA MUEBLES Y UTILES</t>
  </si>
  <si>
    <t>VO EQUIPOS DE COMPUTACION</t>
  </si>
  <si>
    <t>AA EQUIPOS DE COMPUTACION</t>
  </si>
  <si>
    <t>VO SOFTWARE</t>
  </si>
  <si>
    <t>AA SOFTWARE</t>
  </si>
  <si>
    <t>VO INSTALACIONES</t>
  </si>
  <si>
    <t>AA INSTALACIONES</t>
  </si>
  <si>
    <t>VO RODADOS</t>
  </si>
  <si>
    <t>AA RODADOS</t>
  </si>
  <si>
    <t>VO EQUIPOS DE COMUNICACION</t>
  </si>
  <si>
    <t>AA EQUIPOS DE COMUNICACION</t>
  </si>
  <si>
    <t>VO APARATOS TELEFONICOS</t>
  </si>
  <si>
    <t>AA APARATOS TELEFONICOS</t>
  </si>
  <si>
    <t>VO MEJORAS DE INMUEBLES</t>
  </si>
  <si>
    <t>AA MEJORAS DE INMUEBLES</t>
  </si>
  <si>
    <t>INVERSIONES A LARGO PLAZO</t>
  </si>
  <si>
    <t>ANT. A CUENTA DE DIVIDENDOS</t>
  </si>
  <si>
    <t>ESPACIOS S.A. VPP 17,86%</t>
  </si>
  <si>
    <t>FONDO GARANTIA ESPACIOS</t>
  </si>
  <si>
    <t>XYZ S.A. PRODUCCIONES</t>
  </si>
  <si>
    <t>PASIVO</t>
  </si>
  <si>
    <t>PASIVO CORRIENTE</t>
  </si>
  <si>
    <t>DEUDAS COMERCIALES</t>
  </si>
  <si>
    <t>PROVEEDORES DE MEDIOS</t>
  </si>
  <si>
    <t>PROVEEDORES DE PRODUCCION</t>
  </si>
  <si>
    <t>PROVEEDORES DE GASTOS</t>
  </si>
  <si>
    <t>ANTICIPO DE CLIENTES</t>
  </si>
  <si>
    <t>ACREEDORES VARIOS</t>
  </si>
  <si>
    <t>CH DIF SANTANDER RIO</t>
  </si>
  <si>
    <t>CH DIF BANCO 2</t>
  </si>
  <si>
    <t>TARJETA AMEX L. CALIO A PAGAR</t>
  </si>
  <si>
    <t>TARJETA AMEX BTA A PAGAR</t>
  </si>
  <si>
    <t>TARJETA AMEX S. PUIGGARI	A PAGAR</t>
  </si>
  <si>
    <t>TARJETA VISA SP A PAGAR</t>
  </si>
  <si>
    <t>TARJETA VISA DL</t>
  </si>
  <si>
    <t>SERV.PENDIENTES DE LIQUID.</t>
  </si>
  <si>
    <t>CUENTA PUENTE MEDIOS</t>
  </si>
  <si>
    <t>CUENTA PUENTE PRODUCCION</t>
  </si>
  <si>
    <t>CUENTA PUENTE PRODUCCION - PROVISION</t>
  </si>
  <si>
    <t>DEUDAS BANCARIAS</t>
  </si>
  <si>
    <t>PRESTAMOS A PAGAR - CAPITAL</t>
  </si>
  <si>
    <t>INTERESES PRESTAMOS A PAGAR</t>
  </si>
  <si>
    <t>INTERESES A DEVENGAR</t>
  </si>
  <si>
    <t>CARGOS BANCARIOS &amp; SEGUROS</t>
  </si>
  <si>
    <t>SEGUROS A DEVENGAR</t>
  </si>
  <si>
    <t>OTROS DEUDAS</t>
  </si>
  <si>
    <t xml:space="preserve">Facturas a Recibir </t>
  </si>
  <si>
    <t>DEUDAS SOCIALES</t>
  </si>
  <si>
    <t>SUELDOS A PAGAR</t>
  </si>
  <si>
    <t>SUELDOS A PAGAR u$s</t>
  </si>
  <si>
    <t>CARGAS SOC. A PAGAR</t>
  </si>
  <si>
    <t>APORTES SEG SOC A PAGAR</t>
  </si>
  <si>
    <t>APORTES OS A PAGAR</t>
  </si>
  <si>
    <t>CONTRIB. SEG SOC A PAGAR</t>
  </si>
  <si>
    <t>CONTRIB OS A PAGAR</t>
  </si>
  <si>
    <t>ART A PAGAR</t>
  </si>
  <si>
    <t>SINDICATO A PAGAR</t>
  </si>
  <si>
    <t>PROVISION SUELDOS/AGUINALDO/VACAC CS SOCIALES</t>
  </si>
  <si>
    <t>PROVISION  CS SOCIALES</t>
  </si>
  <si>
    <t>SEGURO VIDA A PAGAR</t>
  </si>
  <si>
    <t>DEUDAS FISCALES</t>
  </si>
  <si>
    <t>RET GANANCIAS EFECTUADAS A PROVEEDORES</t>
  </si>
  <si>
    <t>PERCEPCION IVA A CLIENTES</t>
  </si>
  <si>
    <t>RETENCIONES IVA A PROVEEDORES</t>
  </si>
  <si>
    <t xml:space="preserve">RET.BENEFFICIARIOS DEL EXTERIOR         </t>
  </si>
  <si>
    <t>RET SUSS EFECTUADAS</t>
  </si>
  <si>
    <t>RET GANANCIAS EMPLEADO</t>
  </si>
  <si>
    <t>RETENCION IIBB EFECTUADAS</t>
  </si>
  <si>
    <t>IVA DEBITO FISCAL 21%</t>
  </si>
  <si>
    <t>IVA DEBITO FISCAL 10,5%</t>
  </si>
  <si>
    <t>PERCEPCION IIBB EFECTUADAS</t>
  </si>
  <si>
    <t>IVA EXPORTACION DE SERVICIOS</t>
  </si>
  <si>
    <t>PROVISION IMP GANANCIAS</t>
  </si>
  <si>
    <t>INTERESES IVA A PAGAR</t>
  </si>
  <si>
    <t xml:space="preserve">INTERESES AFIP A DEVENGAR </t>
  </si>
  <si>
    <t>PFP BBPP ACC PART Y SOC</t>
  </si>
  <si>
    <t>PLAN FACILIDADES SUSS A PAGAR</t>
  </si>
  <si>
    <t>IIBB A PAGAR</t>
  </si>
  <si>
    <t>PLAN FACILIDADES A  PAGAR  IIBB</t>
  </si>
  <si>
    <t>IMP. A LAS GANANCIAS A PAGAR</t>
  </si>
  <si>
    <t>IVA  A PAGAR</t>
  </si>
  <si>
    <t>PLAN FACILIDADES DE PAGO IVA</t>
  </si>
  <si>
    <t>INT A DEV PFP IVA</t>
  </si>
  <si>
    <t>PATENTES  A PAGAR</t>
  </si>
  <si>
    <t>IMP GCIA MIN PRSUNTA A PAGAR</t>
  </si>
  <si>
    <t>INT A DEV PFP IIBB</t>
  </si>
  <si>
    <t>DERECHOS DE EXPORTACION A PAGAR</t>
  </si>
  <si>
    <t>HON A PAGAR A SOCIO GERENTE</t>
  </si>
  <si>
    <t>PREV.DEUDORES INCOBRABLES</t>
  </si>
  <si>
    <t>DIVIDENDOS A PAGAR</t>
  </si>
  <si>
    <t>PROVISION HON SOCIO GERENTE</t>
  </si>
  <si>
    <t>PRESTAMOS INTERCO RECIBIDOS</t>
  </si>
  <si>
    <t>PROVISION PARA GASTOS</t>
  </si>
  <si>
    <t>SEGUROS A PAGAR</t>
  </si>
  <si>
    <t>PROVISION AMEX/VISA</t>
  </si>
  <si>
    <t>PROVISION JUICIOS Y LITIGIOS</t>
  </si>
  <si>
    <t xml:space="preserve">MISCELLANEOUS CREDIT RELATED LIAB       </t>
  </si>
  <si>
    <t xml:space="preserve">PROV. GS AUDITORIA / LEGAL              </t>
  </si>
  <si>
    <t xml:space="preserve">PROVISIÓN PAGO IMPUESTOS DEL EXTERIOR   </t>
  </si>
  <si>
    <t xml:space="preserve">PROVISION CONTINGENCIA IMPOSITIVA       </t>
  </si>
  <si>
    <t xml:space="preserve">PROVISION CARGO AGENCIA                 </t>
  </si>
  <si>
    <t>PROVISION LITIGIO  ALCHOURRON</t>
  </si>
  <si>
    <t>FACTURAS A RECIBIR</t>
  </si>
  <si>
    <t>PATRIMONIO NETO</t>
  </si>
  <si>
    <t>CAPITAL</t>
  </si>
  <si>
    <t>CAPITAL SUSCRIPTO</t>
  </si>
  <si>
    <t>CAPITAL SOCIAL</t>
  </si>
  <si>
    <t>AJUSTES DE CAPITAL</t>
  </si>
  <si>
    <t>RESERVA</t>
  </si>
  <si>
    <t>RESERVAS</t>
  </si>
  <si>
    <t>RESERVA LEGAL</t>
  </si>
  <si>
    <t>RESERVA PARA CAP DE TRABAJO</t>
  </si>
  <si>
    <t>RESERVA FACULTATIVA</t>
  </si>
  <si>
    <t>RESULTADOS</t>
  </si>
  <si>
    <t>RESULTADOS NO ASIGNADOS</t>
  </si>
  <si>
    <t>DE EJERCICIOS ANTERIORES NO ASIGNADOS</t>
  </si>
  <si>
    <t>DEL EJERCICIO</t>
  </si>
  <si>
    <t>INGRESOS</t>
  </si>
  <si>
    <t>INGRESOS OPERATIVOS</t>
  </si>
  <si>
    <t>FEE</t>
  </si>
  <si>
    <t>OTROS INGRESOS OPERATIVOS</t>
  </si>
  <si>
    <t>HONORARIOS SERVICIO DE COORDINACION CLIENTES</t>
  </si>
  <si>
    <t>HONORARIOS SERVICIO DE BACK OFFICE</t>
  </si>
  <si>
    <t>INGRESOS POR SERVICIOS DE GASTOS COMPARTIDOS</t>
  </si>
  <si>
    <t>SERVICIO AGENCIA PRODUCCION</t>
  </si>
  <si>
    <t>VENTAS SERVICIOS PROPIOS</t>
  </si>
  <si>
    <t>OTROS INGRESOS</t>
  </si>
  <si>
    <t>GANANCIA POR TENENCIA</t>
  </si>
  <si>
    <t>DIVIDENDOS RECIBIDOS</t>
  </si>
  <si>
    <t>RESULTADO PRODUCCION</t>
  </si>
  <si>
    <t>RESULTADO PRODUCCION MEDIA PLUS</t>
  </si>
  <si>
    <t>ANTICIPOS PRODUCCION</t>
  </si>
  <si>
    <t>INGRESOS MEDIOS</t>
  </si>
  <si>
    <t>FEE MEDIOS</t>
  </si>
  <si>
    <t>OTROS SERVICIOS MEDIOS</t>
  </si>
  <si>
    <t>SERVICIO AGENCIA MEDIOS</t>
  </si>
  <si>
    <t>RESULTADO MEDIOS</t>
  </si>
  <si>
    <t>INGRESOS NO OPERATIVOS</t>
  </si>
  <si>
    <t>DESC POR PRONTO PAGO</t>
  </si>
  <si>
    <t>INTERESES FINANCIEROS GANADOS</t>
  </si>
  <si>
    <t>DIF. DE CAMBIO</t>
  </si>
  <si>
    <t>OTROS INGRESOS VARIOS</t>
  </si>
  <si>
    <t>STAFF COST</t>
  </si>
  <si>
    <t>DEC 376/2020 SALARIO COMPLEMENTARIO</t>
  </si>
  <si>
    <t>COBRO DE SINIESTROS</t>
  </si>
  <si>
    <t>UT VTA BIENES  DE USO</t>
  </si>
  <si>
    <t>RESULTADO VENTA DE ACCIONES</t>
  </si>
  <si>
    <t>RESULTADO POR INVERSIONES PERMANENTES</t>
  </si>
  <si>
    <t>Actualización Garantía Alquileres</t>
  </si>
  <si>
    <t>EGRESOS</t>
  </si>
  <si>
    <t>O &amp; G</t>
  </si>
  <si>
    <t>GASTOS DE REPRESENTACION Y PR</t>
  </si>
  <si>
    <t>PROMOCION Y PRENSA</t>
  </si>
  <si>
    <t>REMUNERACIONES</t>
  </si>
  <si>
    <t>CARGAS SOCIALES</t>
  </si>
  <si>
    <t>SUELDO ANUAL COMPLEMENTARIO</t>
  </si>
  <si>
    <t>SEGURO DE VIDA</t>
  </si>
  <si>
    <t>SINDICATO UNICO DE PUBLICIDAD</t>
  </si>
  <si>
    <t>OBRA SOCIAL PREPAGAS SOCIOS</t>
  </si>
  <si>
    <t>GASTOS POR PASANTIAS</t>
  </si>
  <si>
    <t>SERVICIOS PROFESIONALES</t>
  </si>
  <si>
    <t>CONTROL MEDICOyPREOCUPACIONAL</t>
  </si>
  <si>
    <t>GASTOS CAPACITACION PERSONAL</t>
  </si>
  <si>
    <t>REGALOS A EMPLEADOS</t>
  </si>
  <si>
    <t>BONOS Y GRATIFICACIONES</t>
  </si>
  <si>
    <t>VACACIONES</t>
  </si>
  <si>
    <t>HONORARIOS FREE LANCE</t>
  </si>
  <si>
    <t>ART SEGUROS</t>
  </si>
  <si>
    <t>INDEMNIZACION POR DESPIDO</t>
  </si>
  <si>
    <t>GASTOS EXTRAS DEL PERSONAL</t>
  </si>
  <si>
    <t>AUTONOMOS</t>
  </si>
  <si>
    <t>SERVICIOS BACK OFFICE</t>
  </si>
  <si>
    <t>IMPUESTOS</t>
  </si>
  <si>
    <t>IMPUESTO PAIS</t>
  </si>
  <si>
    <t>OCCUPANCY</t>
  </si>
  <si>
    <t>EGRESOS POR SERVICIOS GASTOS COMPARTIDOS</t>
  </si>
  <si>
    <t>AGUAS ARGENTINAS</t>
  </si>
  <si>
    <t>METROGAS</t>
  </si>
  <si>
    <t>LUZ</t>
  </si>
  <si>
    <t>A.B.L.</t>
  </si>
  <si>
    <t>ALQUILER INMUEBLES Y COCHERAS</t>
  </si>
  <si>
    <t>EXPENSAS</t>
  </si>
  <si>
    <t>LIMPIEZA</t>
  </si>
  <si>
    <t>SERVICIO DE SEGURIDAD</t>
  </si>
  <si>
    <t>ALQUILER COCHERAS</t>
  </si>
  <si>
    <t>GASTOS DE MANTENIMIENTO</t>
  </si>
  <si>
    <t>AMORTIZACIONES</t>
  </si>
  <si>
    <t>AMORTIZACION MS.Y US.e INSTAL.</t>
  </si>
  <si>
    <t>AMORTIZACION MEJORAS</t>
  </si>
  <si>
    <t>AMORT EQUIPOS</t>
  </si>
  <si>
    <t>AMORT INSTALACIONES</t>
  </si>
  <si>
    <t>AMORT HARDWARE</t>
  </si>
  <si>
    <t>AMORT RODADOS</t>
  </si>
  <si>
    <t>AMORT SOFTWARE</t>
  </si>
  <si>
    <t>GASTOS DE OFICINA</t>
  </si>
  <si>
    <t>CORREOS Y COURIER</t>
  </si>
  <si>
    <t>ART. LIBRERIA OFICINA</t>
  </si>
  <si>
    <t>EVENTOS CORPORATIVOS</t>
  </si>
  <si>
    <t>DIFERENCIA DE CENTAVOS</t>
  </si>
  <si>
    <t>PAPELERIA E IMPRESIONES</t>
  </si>
  <si>
    <t xml:space="preserve">GASTOS VARIOS </t>
  </si>
  <si>
    <t>GASTOS DE MOVILIDAD</t>
  </si>
  <si>
    <t>REFRIGERIOS INSUMOS COCINA BAÑO Y CAFETERIA</t>
  </si>
  <si>
    <t>GASTOS LEGALES</t>
  </si>
  <si>
    <t>GASTOS NO FACTURABLES A CLIENTES</t>
  </si>
  <si>
    <t>MATERIALES PARA PRESENTACIONES</t>
  </si>
  <si>
    <t>ATENCIONES A TERCEROS</t>
  </si>
  <si>
    <t>DONACIONES</t>
  </si>
  <si>
    <t>GASTOS RODADOS</t>
  </si>
  <si>
    <t>PATENTES RODADOS</t>
  </si>
  <si>
    <t>HON.AUDITORIA E IMPUESTOS</t>
  </si>
  <si>
    <t>HONORARIOS SISTEMAS Y COMP.IT</t>
  </si>
  <si>
    <t>HONORARIOS LEGALES</t>
  </si>
  <si>
    <t>CERTIFICACIONES</t>
  </si>
  <si>
    <t>DIARIOS,REVISTAS Y SUSCRIP.</t>
  </si>
  <si>
    <t>CUOTAS DE ASOCIACIONES</t>
  </si>
  <si>
    <t>HON. POR SERVICIO DE ARTE Y PRODUCCION</t>
  </si>
  <si>
    <t>HONORARIOS CONTABLES IMPOSITIVOS</t>
  </si>
  <si>
    <t>FESTIVALES PUBLICITARIOS</t>
  </si>
  <si>
    <t>GASTOS DE REPRESENTACION</t>
  </si>
  <si>
    <t>ENTRETENIMIENTO Y HR + REFRIGERIOS</t>
  </si>
  <si>
    <t>NEW BUSINESSES</t>
  </si>
  <si>
    <t>HONORARIOS PROFES. EXTRAORDINARIOS</t>
  </si>
  <si>
    <t>HONORARIOS PROFES. VARIOS</t>
  </si>
  <si>
    <t>HONORARIOS DE AUDITORIA</t>
  </si>
  <si>
    <t>HONORARIOS de COORDINACION DE CLIENTES</t>
  </si>
  <si>
    <t>IT &amp; COMMUNICATIONS</t>
  </si>
  <si>
    <t>SERVICIO DE INTERNET</t>
  </si>
  <si>
    <t>ALQUILERES DE EQUIPOS</t>
  </si>
  <si>
    <t>INSUMOS y GASTOS COMPUTACION</t>
  </si>
  <si>
    <t>TELEFONOS Y COMUNICACIONES</t>
  </si>
  <si>
    <t>TELEFONIA CELULAR</t>
  </si>
  <si>
    <t>SERVICIO DE CABLE</t>
  </si>
  <si>
    <t>LICENCIAS DE SOFTWARE</t>
  </si>
  <si>
    <t>LICENCIAS DE SUSCRIPCIONES</t>
  </si>
  <si>
    <t>IMPUESTO LEY 25413</t>
  </si>
  <si>
    <t>GASTOS BANCARIOS</t>
  </si>
  <si>
    <t>INTERESES POR PRESTAMOS</t>
  </si>
  <si>
    <t>DIFERENCIA DE CAMBIO</t>
  </si>
  <si>
    <t xml:space="preserve">INTERESES FINANCIEROS </t>
  </si>
  <si>
    <t>INTERESES BANCARIOS</t>
  </si>
  <si>
    <t>GASTOS Y COMISIONES TARJETAS</t>
  </si>
  <si>
    <t>OTROS SEGUROS</t>
  </si>
  <si>
    <t>SEGUROS</t>
  </si>
  <si>
    <t>RECUPERO IMPUESTO</t>
  </si>
  <si>
    <t>INTERESES X PRESTAMOS BANCARIOS</t>
  </si>
  <si>
    <t>SEGUROS RODADOS</t>
  </si>
  <si>
    <t>SEGUROS CAUCION DIRECTORES</t>
  </si>
  <si>
    <t>SEGUROS DE SEPELIO</t>
  </si>
  <si>
    <t>IMP A LOS SELLOS</t>
  </si>
  <si>
    <t>INTERESES AFIP</t>
  </si>
  <si>
    <t>RECPAM (Res x exp al cbio en el pod adq de la mon)</t>
  </si>
  <si>
    <t>INTERESES IIBB</t>
  </si>
  <si>
    <t>INTERESES POR RECARGO</t>
  </si>
  <si>
    <t>SEGURO INCENDIO</t>
  </si>
  <si>
    <t>GASTOS BANCARIOS PAGOS-COBRANZAS EXT</t>
  </si>
  <si>
    <t>PUBLICIDAD INSTITUCIONAL</t>
  </si>
  <si>
    <t>OTROS</t>
  </si>
  <si>
    <t>VIAJES EXT Y EXPOSICIONES</t>
  </si>
  <si>
    <t>SERVICIO DE CONTROL DE MEDIOS</t>
  </si>
  <si>
    <t>COSTO X SERV DE ARTE Y MATERIALES</t>
  </si>
  <si>
    <t>DEUDAS INCOBRABLES</t>
  </si>
  <si>
    <t>JUICIOS Y LITIGIOS</t>
  </si>
  <si>
    <t>HONORARIOS FCB LATAM</t>
  </si>
  <si>
    <t>COSTOS POR SERVICIO DE ARTE Y PRODUCCION</t>
  </si>
  <si>
    <t>SALIDAS NO DOCUMENTADAS</t>
  </si>
  <si>
    <t>IMP.A LAS GANANCIAS</t>
  </si>
  <si>
    <t>TASA ANUAL COMFER</t>
  </si>
  <si>
    <t xml:space="preserve">MORATORIAS </t>
  </si>
  <si>
    <t>IMPUESTOS VARIOS</t>
  </si>
  <si>
    <t>IMP.s/ INGRESOS BRUTOS C.A.B.A.</t>
  </si>
  <si>
    <t>IMP.s/ INGRESOS BRUTOS BS.AS.</t>
  </si>
  <si>
    <t>IMPUESTOS TASAS Y CONTRIBUCIONES IGJ</t>
  </si>
  <si>
    <t>DERECHOS DE EXPORTACION</t>
  </si>
  <si>
    <t>IMP.A LOS BS PERSONALES SOCIETARIOS</t>
  </si>
  <si>
    <t>Account Level 1</t>
  </si>
  <si>
    <t>Account Level 2</t>
  </si>
  <si>
    <t>Account Level 3</t>
  </si>
  <si>
    <t>Account Level 4</t>
  </si>
  <si>
    <t>Assets</t>
  </si>
  <si>
    <t>Equity &amp; Liabilities</t>
  </si>
  <si>
    <t>Gross Profit</t>
  </si>
  <si>
    <t>Total Operating Expenses</t>
  </si>
  <si>
    <t>Fixed Asset</t>
  </si>
  <si>
    <t>Current Asset</t>
  </si>
  <si>
    <t>Cash</t>
  </si>
  <si>
    <t>Non-Current Asset</t>
  </si>
  <si>
    <t>Investments</t>
  </si>
  <si>
    <t>Accounts Receivable - Internal</t>
  </si>
  <si>
    <t>Acc Depreciation</t>
  </si>
  <si>
    <t>Equipment</t>
  </si>
  <si>
    <t>Automobile</t>
  </si>
  <si>
    <t>Furniture and Fixtures</t>
  </si>
  <si>
    <t>Acc Amortization</t>
  </si>
  <si>
    <t>Acc Amort - Furniture &amp;  Fixtures</t>
  </si>
  <si>
    <t>Acc Amort - Equiptment</t>
  </si>
  <si>
    <t>Accumulated  Depreciation - Automobile</t>
  </si>
  <si>
    <t>Accumulated  Depreciation - Equipment</t>
  </si>
  <si>
    <t>Building</t>
  </si>
  <si>
    <t>Accumulated  Depreciation - Building</t>
  </si>
  <si>
    <t>Accounts Receivable - Client</t>
  </si>
  <si>
    <t>Client</t>
  </si>
  <si>
    <t>Tax Credit</t>
  </si>
  <si>
    <t>Prepaid Expenses</t>
  </si>
  <si>
    <t>Employee</t>
  </si>
  <si>
    <t>Provider</t>
  </si>
  <si>
    <t>Prepaid</t>
  </si>
  <si>
    <t>Other Assets</t>
  </si>
  <si>
    <t>Equity</t>
  </si>
  <si>
    <t>Contributed capital</t>
  </si>
  <si>
    <t>Contributed Capital</t>
  </si>
  <si>
    <t>Legal Reservation</t>
  </si>
  <si>
    <t>Reservation for Work Cap</t>
  </si>
  <si>
    <t>Optional Reservation</t>
  </si>
  <si>
    <t>Retained Earnings</t>
  </si>
  <si>
    <t>Current Period</t>
  </si>
  <si>
    <t>Current Liability</t>
  </si>
  <si>
    <t>Accrued A/P</t>
  </si>
  <si>
    <t>Advance Sales</t>
  </si>
  <si>
    <t>Current Liabilities</t>
  </si>
  <si>
    <t>Credit Card</t>
  </si>
  <si>
    <t>Insurance</t>
  </si>
  <si>
    <t>ACCOUNT</t>
  </si>
  <si>
    <t>GLA_DESCRIPTION</t>
  </si>
  <si>
    <t>Total Space &amp; Facilities Expense</t>
  </si>
  <si>
    <t>Utilities</t>
  </si>
  <si>
    <t/>
  </si>
  <si>
    <t>&amp;Well Utilities Expense</t>
  </si>
  <si>
    <t>&amp;Well  Utilities Expense</t>
  </si>
  <si>
    <t>Total Administrative Expense</t>
  </si>
  <si>
    <t>Community</t>
  </si>
  <si>
    <t>&amp;Well Community</t>
  </si>
  <si>
    <t>Cash in Bank</t>
  </si>
  <si>
    <t>10006 Chase Bank Checking (Primary)</t>
  </si>
  <si>
    <t>Accounts Payable</t>
  </si>
  <si>
    <t>Accounts Payable - Ovare Group</t>
  </si>
  <si>
    <t>20000 Accounts Payable</t>
  </si>
  <si>
    <t>USD</t>
  </si>
  <si>
    <t>20001 Accounts Payable - USD</t>
  </si>
  <si>
    <t>12000 Accounts Receivable</t>
  </si>
  <si>
    <t>Goodwill</t>
  </si>
  <si>
    <t>12015 Goodwill</t>
  </si>
  <si>
    <t>Rental Skis/Boots</t>
  </si>
  <si>
    <t>12025 Ski Tools &amp; Equipment</t>
  </si>
  <si>
    <t>Lauren Bramley</t>
  </si>
  <si>
    <t>12200 A/R from Lauren</t>
  </si>
  <si>
    <t>Merchant Holding Accounts</t>
  </si>
  <si>
    <t>Paypal</t>
  </si>
  <si>
    <t>12301 Paypal Holding Account</t>
  </si>
  <si>
    <t>Inventory</t>
  </si>
  <si>
    <t>12600 Finished Goods - Ski</t>
  </si>
  <si>
    <t>12603 Raw Materials Inventory</t>
  </si>
  <si>
    <t>Shopify</t>
  </si>
  <si>
    <t>12701 Shopify Holding</t>
  </si>
  <si>
    <t>EUR</t>
  </si>
  <si>
    <t>20003 Accounts Payable - EUR</t>
  </si>
  <si>
    <t>Accounts Payable - Crunch</t>
  </si>
  <si>
    <t>Accounts Payable - Employee</t>
  </si>
  <si>
    <t>Accounts Payable - Insurance</t>
  </si>
  <si>
    <t>Accounts Payable - Other</t>
  </si>
  <si>
    <t>Accounts Payable - Trade</t>
  </si>
  <si>
    <t>Accounts Payable - Production</t>
  </si>
  <si>
    <t>Accounts Payable - USD</t>
  </si>
  <si>
    <t>Accounts Payable (A/P) - EUR</t>
  </si>
  <si>
    <t>Accounts Payable (A/P) - USD</t>
  </si>
  <si>
    <t>Opening Balance Equity</t>
  </si>
  <si>
    <t>30000 Opening Balance Equity</t>
  </si>
  <si>
    <t>Contributed Capital Credit</t>
  </si>
  <si>
    <t>31000 Contributed Capital Credit</t>
  </si>
  <si>
    <t>32000 Retained Earnings</t>
  </si>
  <si>
    <t>Overhead</t>
  </si>
  <si>
    <t>Accounts Payable OG (QBO)</t>
  </si>
  <si>
    <t>Total Revenue</t>
  </si>
  <si>
    <t>Production Revenue</t>
  </si>
  <si>
    <t>40150 Ski Revenue</t>
  </si>
  <si>
    <t>Snowboard</t>
  </si>
  <si>
    <t>40155 Snowboard Revenue</t>
  </si>
  <si>
    <t>Splitboard</t>
  </si>
  <si>
    <t>40160 Splitboard revenue</t>
  </si>
  <si>
    <t>Other</t>
  </si>
  <si>
    <t>40170 Other revenue</t>
  </si>
  <si>
    <t>Total Payroll &amp; Related Expenses</t>
  </si>
  <si>
    <t>Other Payroll Related Expenses</t>
  </si>
  <si>
    <t>401k Expense</t>
  </si>
  <si>
    <t>Accounts Payable-Agency &amp; Production</t>
  </si>
  <si>
    <t>Shipping</t>
  </si>
  <si>
    <t>42006 Shipping Income</t>
  </si>
  <si>
    <t>Returns</t>
  </si>
  <si>
    <t>48500 Sales Returns</t>
  </si>
  <si>
    <t>Direct Costs of Production</t>
  </si>
  <si>
    <t>Ski</t>
  </si>
  <si>
    <t>50150 COGS - Ski</t>
  </si>
  <si>
    <t>Snowboards</t>
  </si>
  <si>
    <t>50155 COGS - Snowboards</t>
  </si>
  <si>
    <t>50160 COGS - Splitboards</t>
  </si>
  <si>
    <t>Freight</t>
  </si>
  <si>
    <t>51002 COGS - Outbound Freight</t>
  </si>
  <si>
    <t>53000 COGS - Inbound Freight</t>
  </si>
  <si>
    <t>Inbound Brokerage</t>
  </si>
  <si>
    <t>53005 COGS - Inbound Brokerage</t>
  </si>
  <si>
    <t>Total Corporate Expense</t>
  </si>
  <si>
    <t>Promotion</t>
  </si>
  <si>
    <t>Advertising and Promotion</t>
  </si>
  <si>
    <t>60000 Advertising and Promotion</t>
  </si>
  <si>
    <t>Merchandise Sample Expenses</t>
  </si>
  <si>
    <t>Merchandise Sample Expense</t>
  </si>
  <si>
    <t>60100 Merchandise Sample Expense</t>
  </si>
  <si>
    <t>Website/Apps/Domain Expense</t>
  </si>
  <si>
    <t>Website Expense</t>
  </si>
  <si>
    <t>60300 Website Expense</t>
  </si>
  <si>
    <t>Total Other Income (Expenses)</t>
  </si>
  <si>
    <t>Product Development</t>
  </si>
  <si>
    <t>60600 Product Development</t>
  </si>
  <si>
    <t>Total Salaries</t>
  </si>
  <si>
    <t>Payroll Expense</t>
  </si>
  <si>
    <t>Payroll Expenses</t>
  </si>
  <si>
    <t>61000 Payroll Expenses</t>
  </si>
  <si>
    <t>Employee Insurance</t>
  </si>
  <si>
    <t>Employee Benefits</t>
  </si>
  <si>
    <t>61002 Employee Benefits</t>
  </si>
  <si>
    <t xml:space="preserve">Contract Labor </t>
  </si>
  <si>
    <t>Production</t>
  </si>
  <si>
    <t>61004 Subcontractor Expense</t>
  </si>
  <si>
    <t>Payroll Taxes</t>
  </si>
  <si>
    <t>Payroll Tax Expense</t>
  </si>
  <si>
    <t>61005 Payroll Tax Expense</t>
  </si>
  <si>
    <t>61006 Payroll Processing Fees</t>
  </si>
  <si>
    <t>Credit Card / Merchant Fees</t>
  </si>
  <si>
    <t>Shopify Fees</t>
  </si>
  <si>
    <t>63200 Shopify fees</t>
  </si>
  <si>
    <t>General Insurance</t>
  </si>
  <si>
    <t>63300 Insurance Expense</t>
  </si>
  <si>
    <t>Office Supplies</t>
  </si>
  <si>
    <t>64000 Office Supplies</t>
  </si>
  <si>
    <t>Shop Supplies</t>
  </si>
  <si>
    <t>64005 Shop Supplies</t>
  </si>
  <si>
    <t>Overhead Meals &amp; Entertainment</t>
  </si>
  <si>
    <t>64300 Meals and Entertainment</t>
  </si>
  <si>
    <t>Employee Gifts</t>
  </si>
  <si>
    <t>64400 Employee Gifts</t>
  </si>
  <si>
    <t>Data Processing</t>
  </si>
  <si>
    <t>64500 Data Processing</t>
  </si>
  <si>
    <t>Bank Fees</t>
  </si>
  <si>
    <t>Bank Service Charges</t>
  </si>
  <si>
    <t>65100 Bank Service Charges</t>
  </si>
  <si>
    <t>Miscellaneous</t>
  </si>
  <si>
    <t>Miscellaneous Expense</t>
  </si>
  <si>
    <t>65150 Miscellaneous Expense</t>
  </si>
  <si>
    <t>Shared Services</t>
  </si>
  <si>
    <t>Corporate Overhead Allocation</t>
  </si>
  <si>
    <t>65155 Corporate Overhead Allocation</t>
  </si>
  <si>
    <t>Repairs and Maintenance Expense</t>
  </si>
  <si>
    <t>Repairs and Maintenance</t>
  </si>
  <si>
    <t>65400 Repairs and Maintenance</t>
  </si>
  <si>
    <t>65410 Equipment Maintenance</t>
  </si>
  <si>
    <t>Postage/Shipping</t>
  </si>
  <si>
    <t>Postage &amp; Freight Expense</t>
  </si>
  <si>
    <t>65500 Shipping &amp; Postage Expense</t>
  </si>
  <si>
    <t>Overhead Travel</t>
  </si>
  <si>
    <t>Travel Expense</t>
  </si>
  <si>
    <t>65600 Travel Expense</t>
  </si>
  <si>
    <t>Other Utilities</t>
  </si>
  <si>
    <t>65700 Utilities</t>
  </si>
  <si>
    <t>Total Professional Fees</t>
  </si>
  <si>
    <t>Legal Expense</t>
  </si>
  <si>
    <t>Expenses</t>
  </si>
  <si>
    <t>65800 Legal Expense</t>
  </si>
  <si>
    <t>Accounting Fee</t>
  </si>
  <si>
    <t>65810 Accounting fee Expense</t>
  </si>
  <si>
    <t>Rent Expense</t>
  </si>
  <si>
    <t>68000 Rent Expense</t>
  </si>
  <si>
    <t>Telephone &amp; Internet</t>
  </si>
  <si>
    <t>Cellphones/Internet</t>
  </si>
  <si>
    <t>68100 Telephone Expense</t>
  </si>
  <si>
    <t>Interest Income (Expense)</t>
  </si>
  <si>
    <t>Interest Expense</t>
  </si>
  <si>
    <t>68500 Interest Expense</t>
  </si>
  <si>
    <t>Currency Exchange Gain/Loss</t>
  </si>
  <si>
    <t>77000 Exchange Gain or Loss</t>
  </si>
  <si>
    <t>8/15/22 Andwell payroll</t>
  </si>
  <si>
    <t>8/15/22 Ovare Ventures payroll</t>
  </si>
  <si>
    <t>8/31/22 Andwell payroll</t>
  </si>
  <si>
    <t>8/31/22 Ovare Ventures payroll</t>
  </si>
  <si>
    <t>Operations</t>
  </si>
  <si>
    <t xml:space="preserve">     Payroll - Operations</t>
  </si>
  <si>
    <t>A  Payroll Expense:Payroll Expenses</t>
  </si>
  <si>
    <t>A Payroll Expenses:Gross Wages</t>
  </si>
  <si>
    <t>Payroll - Operations</t>
  </si>
  <si>
    <t>A Payroll Expenses:Prior Period Payroll Taxes</t>
  </si>
  <si>
    <t>Reimbursements</t>
  </si>
  <si>
    <t>A Payroll Expenses:Reimbursements - Other Entities</t>
  </si>
  <si>
    <t>A/R from Lauren</t>
  </si>
  <si>
    <t>A/R Write-Off</t>
  </si>
  <si>
    <t>Acc Amort - Boot Fitting Tools</t>
  </si>
  <si>
    <t>Acc Amort - Building</t>
  </si>
  <si>
    <t>Acc Amort - Building improvements</t>
  </si>
  <si>
    <t>Acc Amort - Computer Equipment</t>
  </si>
  <si>
    <t>Acc Amort - Deferred charges</t>
  </si>
  <si>
    <t>Acc Amort - Deferred Charges</t>
  </si>
  <si>
    <t>Acc Amort - Furniture &amp; Fixtures</t>
  </si>
  <si>
    <t>Acc Amort - Furniture &amp; Fixture</t>
  </si>
  <si>
    <t>Acc Amort - Furniture and Fxitures</t>
  </si>
  <si>
    <t>Acc Amort - Heavy Equipment</t>
  </si>
  <si>
    <t>Acc Amort - Leasehold Improveme</t>
  </si>
  <si>
    <t>Acc Amort - Leasehold Improvements</t>
  </si>
  <si>
    <t>Acc Amort - Misc Equipment</t>
  </si>
  <si>
    <t>Acc Amort - Moulds</t>
  </si>
  <si>
    <t>Acc Amort - proflex Molds</t>
  </si>
  <si>
    <t>Acc Amort - Tools</t>
  </si>
  <si>
    <t>Acc Amortization - Goodwill</t>
  </si>
  <si>
    <t>Acc Amortization - Heavy Equip</t>
  </si>
  <si>
    <t>Accessories Revenue</t>
  </si>
  <si>
    <t>Professional Fees - Other</t>
  </si>
  <si>
    <t>Accounting</t>
  </si>
  <si>
    <t>Accounting fee Expense</t>
  </si>
  <si>
    <t>Accounting Fees</t>
  </si>
  <si>
    <t>Accounts Payable-Media</t>
  </si>
  <si>
    <t>Accounts Payable - Media</t>
  </si>
  <si>
    <t>Accounts Payable-Other</t>
  </si>
  <si>
    <t>Accounts Payable-Production</t>
  </si>
  <si>
    <t>Due to Field Day</t>
  </si>
  <si>
    <t>Due to Marc Russell</t>
  </si>
  <si>
    <t>Accounts Payable - Marc Russell</t>
  </si>
  <si>
    <t>Insurance Payable</t>
  </si>
  <si>
    <t>NY Family Leave Insurance Payable</t>
  </si>
  <si>
    <t>State Leave Insurance Payable</t>
  </si>
  <si>
    <t>Tips payable</t>
  </si>
  <si>
    <t>Argentina</t>
  </si>
  <si>
    <t>Accounts Payable - Argentina</t>
  </si>
  <si>
    <t>Accounts Payable - EUR</t>
  </si>
  <si>
    <t>Accounts Payable - Overhead</t>
  </si>
  <si>
    <t>Accounts Payable - Internal</t>
  </si>
  <si>
    <t>Due to Ovare International</t>
  </si>
  <si>
    <t>Accounts Payable - Ovare International</t>
  </si>
  <si>
    <t>22050 Due to Ovare International</t>
  </si>
  <si>
    <t>Due to Ovare Holdings</t>
  </si>
  <si>
    <t>22055 Due to Ovare Holdings</t>
  </si>
  <si>
    <t>Due to Reunion</t>
  </si>
  <si>
    <t>Accounts Payable - Reunion</t>
  </si>
  <si>
    <t>22060 Due to Reunion</t>
  </si>
  <si>
    <t>Due to Pulse</t>
  </si>
  <si>
    <t>22065 Due to Pulse</t>
  </si>
  <si>
    <t>Accounts Payable - &amp;Well</t>
  </si>
  <si>
    <t>Accounts Payable - Ad Cucina</t>
  </si>
  <si>
    <t>Accounts Payable - Ad Cucina Operating Expenses</t>
  </si>
  <si>
    <t>Accounts Payable - ADM Marketing</t>
  </si>
  <si>
    <t>Accounts Payable - Ovare Ventures</t>
  </si>
  <si>
    <t>Accounts Payable - Scoppechio</t>
  </si>
  <si>
    <t>Accounts Payable - The 3</t>
  </si>
  <si>
    <t>TogetherWith</t>
  </si>
  <si>
    <t>Accounts Payable - TogetherWith</t>
  </si>
  <si>
    <t>Accounts Payable Austin</t>
  </si>
  <si>
    <t>&amp;Well</t>
  </si>
  <si>
    <t>Accounts Receivable - &amp;Well</t>
  </si>
  <si>
    <t>Ad Cucina</t>
  </si>
  <si>
    <t>Accounts Receivable - Ad Cucina</t>
  </si>
  <si>
    <t>ADM Marketing</t>
  </si>
  <si>
    <t>Accounts Receivable - ADM Marketing</t>
  </si>
  <si>
    <t>Beast Studio</t>
  </si>
  <si>
    <t>Accounts Receivable - Beast Studios</t>
  </si>
  <si>
    <t>Bucker/Be Outfitters</t>
  </si>
  <si>
    <t>Accounts Receivable - Bucker/Be Outfitter</t>
  </si>
  <si>
    <t>Cash Advance</t>
  </si>
  <si>
    <t>Accounts Receivable - Other</t>
  </si>
  <si>
    <t>Accounts Receivable - Cash Advance</t>
  </si>
  <si>
    <t>Civitas</t>
  </si>
  <si>
    <t>Accounts Receivable - Civitas</t>
  </si>
  <si>
    <t>COBRA</t>
  </si>
  <si>
    <t>Accounts Receivable - COBRA</t>
  </si>
  <si>
    <t>Gull Lake Boat</t>
  </si>
  <si>
    <t>Accounts Receivable - Gull Lake Boat</t>
  </si>
  <si>
    <t>The Jibe</t>
  </si>
  <si>
    <t>Accounts Receivable - Jibe</t>
  </si>
  <si>
    <t>Kenver</t>
  </si>
  <si>
    <t>Accounts Receivable - Kenver</t>
  </si>
  <si>
    <t>OV QBO</t>
  </si>
  <si>
    <t>Accounts Receivable - OV QBO</t>
  </si>
  <si>
    <t>Ovare Group</t>
  </si>
  <si>
    <t>Accounts Receivable - Ovare Group</t>
  </si>
  <si>
    <t>Ovare Holdings</t>
  </si>
  <si>
    <t>Accounts Receivable - Ovare Holdings</t>
  </si>
  <si>
    <t>Ovare International</t>
  </si>
  <si>
    <t>Accounts Receivable - Ovare International</t>
  </si>
  <si>
    <t>Ovare Ventures</t>
  </si>
  <si>
    <t>Accounts Receivable - Ovare Ventures</t>
  </si>
  <si>
    <t>Plaines</t>
  </si>
  <si>
    <t>Accounts Receivable - Plaines</t>
  </si>
  <si>
    <t>Power Scoppechio</t>
  </si>
  <si>
    <t>Accounts Receivable - Power Scoppechio</t>
  </si>
  <si>
    <t>PowerScoppechio</t>
  </si>
  <si>
    <t>Accounts Receivable - PowerScoppechio</t>
  </si>
  <si>
    <t>Prior</t>
  </si>
  <si>
    <t>Accounts Receivable - Prior</t>
  </si>
  <si>
    <t>Accounts Receivable - Prior Sports</t>
  </si>
  <si>
    <t>Pulse Boots</t>
  </si>
  <si>
    <t>Accounts Receivable - Pulse Boots</t>
  </si>
  <si>
    <t>Reunion</t>
  </si>
  <si>
    <t>Accounts Receivable - Reunion</t>
  </si>
  <si>
    <t>Scoppechio</t>
  </si>
  <si>
    <t>Accounts Receivable - Scoppechio</t>
  </si>
  <si>
    <t>Self Funded Insurance</t>
  </si>
  <si>
    <t>Accounts Receivable - Self Funded Insurance</t>
  </si>
  <si>
    <t>Sport Casuals</t>
  </si>
  <si>
    <t>Accounts Receivable - Sport Casuals</t>
  </si>
  <si>
    <t>The 3</t>
  </si>
  <si>
    <t>Accounts Receivable - The 3</t>
  </si>
  <si>
    <t>Together W</t>
  </si>
  <si>
    <t>Accounts Receivable - Togetherwith Group</t>
  </si>
  <si>
    <t>Accounts Receivable (A/R)</t>
  </si>
  <si>
    <t>Austin</t>
  </si>
  <si>
    <t>Accounts Receivable Austin</t>
  </si>
  <si>
    <t>DS/RD</t>
  </si>
  <si>
    <t>Accounts Receivable Other - DS/RD</t>
  </si>
  <si>
    <t>San Francisco</t>
  </si>
  <si>
    <t>Accounts Receivable San Francisco</t>
  </si>
  <si>
    <t>Accounts Payable San Francisco</t>
  </si>
  <si>
    <t>Due from Baddle</t>
  </si>
  <si>
    <t>Due to Baddle</t>
  </si>
  <si>
    <t>Accounts Payable - Baddle</t>
  </si>
  <si>
    <t>Due to Client</t>
  </si>
  <si>
    <t>Due to Ovare Group</t>
  </si>
  <si>
    <t>Due to OvareGroup</t>
  </si>
  <si>
    <t>Due to Prior</t>
  </si>
  <si>
    <t>Accounts Payable - Prior</t>
  </si>
  <si>
    <t>401 K Payable</t>
  </si>
  <si>
    <t>401K Payable</t>
  </si>
  <si>
    <t>Distribution Payable - Civitas</t>
  </si>
  <si>
    <t>FSA Payable</t>
  </si>
  <si>
    <t>Garnishment/Child Support Payable</t>
  </si>
  <si>
    <t>HSA Payable</t>
  </si>
  <si>
    <t>Payroll - 401k EE Contribution Payable</t>
  </si>
  <si>
    <t>United Way/Fund for the Arts Payable</t>
  </si>
  <si>
    <t>Accrued A/P - Production</t>
  </si>
  <si>
    <t>Accrued A/P Media Old System</t>
  </si>
  <si>
    <t>Accrued Agency Promotion</t>
  </si>
  <si>
    <t>Accrued A/P - Media</t>
  </si>
  <si>
    <t>Accrued Bonus Payable</t>
  </si>
  <si>
    <t>Accrued Bonus Expense</t>
  </si>
  <si>
    <t>Accrued Bonuses</t>
  </si>
  <si>
    <t>Accrued Brand Ambassadors</t>
  </si>
  <si>
    <t>Accrued Revenue</t>
  </si>
  <si>
    <t>Accrued CPA</t>
  </si>
  <si>
    <t>Accrued Expenses</t>
  </si>
  <si>
    <t>Accrued Derby</t>
  </si>
  <si>
    <t>Accrued Distributions Payable - G Fisher</t>
  </si>
  <si>
    <t>Accrued Distributions Payable - J Taylor</t>
  </si>
  <si>
    <t>Accrued Distributions Payable - Scoppechio</t>
  </si>
  <si>
    <t>Acct Amort - Boot Fitting tools</t>
  </si>
  <si>
    <t>Accumulated Amortization of Goodwill</t>
  </si>
  <si>
    <t>Accumulated Amortization</t>
  </si>
  <si>
    <t>Accum Amort of Goodwill</t>
  </si>
  <si>
    <t>Accum Amortization - Goodwill</t>
  </si>
  <si>
    <t>Accum Dep - Office Equip</t>
  </si>
  <si>
    <t>Accumulated  Depreciation</t>
  </si>
  <si>
    <t>Accumulated Depreciation</t>
  </si>
  <si>
    <t>Accumulated Amort - goodwill</t>
  </si>
  <si>
    <t>ROU Assets - Operating Leases</t>
  </si>
  <si>
    <t>Accumulated amortization - ROU Asset - Operating Lease</t>
  </si>
  <si>
    <t>Accumulated Amortization - ROU Assets - Operating Leases</t>
  </si>
  <si>
    <t>Accumulated Amortization - Ship Equipment</t>
  </si>
  <si>
    <t>Amortization of goodwill expense</t>
  </si>
  <si>
    <t>Accumulated Amortization Expense</t>
  </si>
  <si>
    <t>Accumulated Amortization of Machinery</t>
  </si>
  <si>
    <t>Accumulated Amortization of Machinery, Equip, Furniture &amp; Fixtures</t>
  </si>
  <si>
    <t>Acquisiting Expense</t>
  </si>
  <si>
    <t>Acquisition Expense</t>
  </si>
  <si>
    <t>Ad Cucina Community</t>
  </si>
  <si>
    <t>Ad Cucina Utilities Expense</t>
  </si>
  <si>
    <t>Reconciliation Discrepancies</t>
  </si>
  <si>
    <t>Adjusting Journal Entries</t>
  </si>
  <si>
    <t>ADM Marketing Utilities Expense</t>
  </si>
  <si>
    <t>Admin Fee Income</t>
  </si>
  <si>
    <t>Bad Debt Expense</t>
  </si>
  <si>
    <t>ADMINISTRATIVE EXPENSE:Bad Debt Expense</t>
  </si>
  <si>
    <t>Administrative Expense:Employee Gifts</t>
  </si>
  <si>
    <t>Employee Reimbursement</t>
  </si>
  <si>
    <t>ADMINISTRATIVE EXPENSE:Employee Reimbursement</t>
  </si>
  <si>
    <t>Equipment Lease Expense</t>
  </si>
  <si>
    <t>ADMINISTRATIVE EXPENSE:Lease Expense - Copier</t>
  </si>
  <si>
    <t>Administrative Expense:Meals</t>
  </si>
  <si>
    <t>ADMINISTRATIVE EXPENSE:Meals &amp; Entertainment</t>
  </si>
  <si>
    <t>Meals and Entertainment</t>
  </si>
  <si>
    <t>Administrative Expense:Meals and Entertainment</t>
  </si>
  <si>
    <t>Administrative Expense:Meals:Badge</t>
  </si>
  <si>
    <t>ADMINISTRATIVE EXPENSE:Miscellaneous Expense</t>
  </si>
  <si>
    <t>ADMINISTRATIVE EXPENSE:Office Supplies</t>
  </si>
  <si>
    <t>Penalties and Fines</t>
  </si>
  <si>
    <t>ADMINISTRATIVE EXPENSE:Penalties and Fines</t>
  </si>
  <si>
    <t>ADMINISTRATIVE EXPENSE:Postage and Shipping</t>
  </si>
  <si>
    <t>ADMINISTRATIVE EXPENSE:Software/Subscriptions</t>
  </si>
  <si>
    <t>Staff Expenses</t>
  </si>
  <si>
    <t>Administrative Expense:Staff Expenses</t>
  </si>
  <si>
    <t>Tech &amp; Data</t>
  </si>
  <si>
    <t>ADMINISTRATIVE EXPENSE:Technology Services</t>
  </si>
  <si>
    <t>Computer Equipment</t>
  </si>
  <si>
    <t>ADMINISTRATIVE EXPENSE:Technology/Hardware</t>
  </si>
  <si>
    <t>ADMINISTRATIVE EXPENSE:Travel</t>
  </si>
  <si>
    <t>Administrative Expense:Travel - Customer</t>
  </si>
  <si>
    <t>Administrative Expense:Travel - Customer:Airfare</t>
  </si>
  <si>
    <t>Administrative Expense:Travel - Customer:Entertainment</t>
  </si>
  <si>
    <t>Administrative Expense:Travel - Customer:Ground Transportation / Parking</t>
  </si>
  <si>
    <t>Administrative Expense:Travel - Customer:Hotel</t>
  </si>
  <si>
    <t>Administrative Expense:Travel - Customer:Meals</t>
  </si>
  <si>
    <t>Administrative Expense:Travel - Internal</t>
  </si>
  <si>
    <t>Administrative Expense:Travel - Internal:Airfare</t>
  </si>
  <si>
    <t>Administrative Expense:Travel - Internal:Entertainment</t>
  </si>
  <si>
    <t>Administrative Expense:Travel - Internal:Ground Transportation / Parking</t>
  </si>
  <si>
    <t>Administrative Expense:Travel - Internal:Ground Transportation / Parking:Badge</t>
  </si>
  <si>
    <t>Administrative Expense:Travel - Internal:Hotel</t>
  </si>
  <si>
    <t>Administrative Expense:Travel - Internal:Meals</t>
  </si>
  <si>
    <t>Administrative Expense:Travel - Internal:Monthly Tolls / In-House</t>
  </si>
  <si>
    <t>Administrative Expense:Travel Expense</t>
  </si>
  <si>
    <t>Administrative Expenses:Bank Charges &amp; Fees</t>
  </si>
  <si>
    <t>Dues/Subscriptions</t>
  </si>
  <si>
    <t>Administrative Expenses:Dues &amp; subscriptions</t>
  </si>
  <si>
    <t>Administrative Expenses:Employee Reimbursement (deleted)</t>
  </si>
  <si>
    <t>Administrative Expenses:Non-Capitalizable Furniture &amp; Fixtures (&lt;2,500)</t>
  </si>
  <si>
    <t>Administrative Expenses:Software/Subscriptions</t>
  </si>
  <si>
    <t>Administrative Expenses:Third Party Payment Processing Fees</t>
  </si>
  <si>
    <t>Accrued Dues</t>
  </si>
  <si>
    <t>Accrued Employee Relocation</t>
  </si>
  <si>
    <t>Advertising &amp; Marketing</t>
  </si>
  <si>
    <t>Agency Promotion</t>
  </si>
  <si>
    <t>Advertising Expense</t>
  </si>
  <si>
    <t>Advertising Expense - Banff</t>
  </si>
  <si>
    <t>Advertising Expense - Revelstoke</t>
  </si>
  <si>
    <t>Advertising Income</t>
  </si>
  <si>
    <t>Agency Community</t>
  </si>
  <si>
    <t>Aifare/lodging - Collingwood</t>
  </si>
  <si>
    <t>Airfare/Lodging</t>
  </si>
  <si>
    <t>Airfare/Lodging - Banff</t>
  </si>
  <si>
    <t>Airfare/Lodging - Kenver</t>
  </si>
  <si>
    <t>Airfare/Lodging - Revelstoke</t>
  </si>
  <si>
    <t>Accrued ESOP Expense</t>
  </si>
  <si>
    <t>Discounts</t>
  </si>
  <si>
    <t>Sales Discount</t>
  </si>
  <si>
    <t>Amazon Baddle Sales Discount</t>
  </si>
  <si>
    <t>Current Assets</t>
  </si>
  <si>
    <t>Amazon Clearing Account</t>
  </si>
  <si>
    <t>Merchant Fees</t>
  </si>
  <si>
    <t>Amazon Expense Account</t>
  </si>
  <si>
    <t>Amazon Merchant Fees</t>
  </si>
  <si>
    <t>Amazon Selling fees</t>
  </si>
  <si>
    <t>Amortization Expense</t>
  </si>
  <si>
    <t>Amortization expense</t>
  </si>
  <si>
    <t>Amortization expense - goodwill</t>
  </si>
  <si>
    <t>Amortization of Goodwill</t>
  </si>
  <si>
    <t>Amortization of Goodwill Expense</t>
  </si>
  <si>
    <t>APayroll Expense</t>
  </si>
  <si>
    <t>Apparel Design &amp; Development Costs</t>
  </si>
  <si>
    <t>Artwork</t>
  </si>
  <si>
    <t>Other Income (Expenses)</t>
  </si>
  <si>
    <t>Credit Card Expense/Merchant Fees</t>
  </si>
  <si>
    <t>Ask My Accountant</t>
  </si>
  <si>
    <t>Auto Expenses</t>
  </si>
  <si>
    <t>Automobile Expense</t>
  </si>
  <si>
    <t>Auto Expense</t>
  </si>
  <si>
    <t>Auto Expense - Banff</t>
  </si>
  <si>
    <t>Auto expense - Kenver</t>
  </si>
  <si>
    <t>Auto Expense - Revelstoke</t>
  </si>
  <si>
    <t>Awesomatic - Paper, Toner, Supplies COS</t>
  </si>
  <si>
    <t>Awesomatic Equipment:Accum. Dep. Awesomatic Equip.</t>
  </si>
  <si>
    <t>B Other Payroll Related Expense:401k Expense</t>
  </si>
  <si>
    <t>B Other Payroll Related Expense:Employee Benefits</t>
  </si>
  <si>
    <t>Payroll Fees</t>
  </si>
  <si>
    <t>B Other Payroll Related Expense:Payroll Fees</t>
  </si>
  <si>
    <t>B Other Payroll Related Expense:Payroll Tax Expense</t>
  </si>
  <si>
    <t>Contract Labor</t>
  </si>
  <si>
    <t>B Other Payroll Related Expense:Subcontractor Expense</t>
  </si>
  <si>
    <t>Bad Debt Accruals</t>
  </si>
  <si>
    <t>Banff</t>
  </si>
  <si>
    <t>Banff Sales Revenue</t>
  </si>
  <si>
    <t>Bank Charges &amp; Fees</t>
  </si>
  <si>
    <t>BE Amazon Expenses All</t>
  </si>
  <si>
    <t>Amazon</t>
  </si>
  <si>
    <t>BE Amazon holding Account</t>
  </si>
  <si>
    <t>BE Cost of Goods Sold</t>
  </si>
  <si>
    <t>BE Fifth Third Checking</t>
  </si>
  <si>
    <t>BE Freight</t>
  </si>
  <si>
    <t>WIP</t>
  </si>
  <si>
    <t>Inventory - WIP</t>
  </si>
  <si>
    <t>BE Inventory - WIP</t>
  </si>
  <si>
    <t>BE Inventory Asset</t>
  </si>
  <si>
    <t>BE Paypal Holding Account</t>
  </si>
  <si>
    <t>BE Sales Revenue</t>
  </si>
  <si>
    <t>BE Shopify Clearing Account</t>
  </si>
  <si>
    <t>BE Shopify Discount</t>
  </si>
  <si>
    <t>BE Shopify Shipping Income</t>
  </si>
  <si>
    <t>Bikes Revenue</t>
  </si>
  <si>
    <t>Billable Expense Income</t>
  </si>
  <si>
    <t>Bonse Expense</t>
  </si>
  <si>
    <t>Bonus Expense</t>
  </si>
  <si>
    <t>Bonus</t>
  </si>
  <si>
    <t>Boot Fitting tools - Banff</t>
  </si>
  <si>
    <t>Ski Tools &amp; Equipment</t>
  </si>
  <si>
    <t>Boot fitting tools - Revelstoke</t>
  </si>
  <si>
    <t>Brand Ambassadors</t>
  </si>
  <si>
    <t>Broker Fees</t>
  </si>
  <si>
    <t>Management Services</t>
  </si>
  <si>
    <t>Leasehold Improvements</t>
  </si>
  <si>
    <t>Building Improvements</t>
  </si>
  <si>
    <t>Business Development:Advertising &amp; Marketing</t>
  </si>
  <si>
    <t>Business Development:Professional Memberships</t>
  </si>
  <si>
    <t>Business Development:Professional Memberships:Executive Coaching</t>
  </si>
  <si>
    <t>Property Taxes</t>
  </si>
  <si>
    <t>Business/Property Tax</t>
  </si>
  <si>
    <t>C Space &amp; Facilities Expense</t>
  </si>
  <si>
    <t>C Space &amp; Facilities Expense:Data Processing</t>
  </si>
  <si>
    <t>Distribution Center</t>
  </si>
  <si>
    <t>C Space &amp; Facilities Expense:Distribution Center</t>
  </si>
  <si>
    <t>C Space &amp; Facilities Expense:Equipment Maintenance</t>
  </si>
  <si>
    <t>C Space &amp; Facilities Expense:Office Supplies</t>
  </si>
  <si>
    <t>C Space &amp; Facilities Expense:Rent Expense</t>
  </si>
  <si>
    <t>C Space &amp; Facilities Expense:Repairs and Maintenance</t>
  </si>
  <si>
    <t>C Space &amp; Facilities Expense:Shipping &amp; Postage Expense</t>
  </si>
  <si>
    <t>C Space &amp; Facilities Expense:Shop Supplies</t>
  </si>
  <si>
    <t>C Space &amp; Facilities Expense:Store Decor Expense</t>
  </si>
  <si>
    <t>Telephone Expense</t>
  </si>
  <si>
    <t>C Space &amp; Facilities Expense:Telephone Expense</t>
  </si>
  <si>
    <t>C Space &amp; Facilities Expense:Utilities</t>
  </si>
  <si>
    <t>Other Payroll</t>
  </si>
  <si>
    <t>CA Unemployment</t>
  </si>
  <si>
    <t>Accrued General Insurance</t>
  </si>
  <si>
    <t>Canadian Artwork</t>
  </si>
  <si>
    <t>Accrued Interest Expense</t>
  </si>
  <si>
    <t>Cash - PNC HSA</t>
  </si>
  <si>
    <t>Cash - PNC Purchasing</t>
  </si>
  <si>
    <t>Petty Cash/Cash Drawers</t>
  </si>
  <si>
    <t>Cash Drawer - Banff</t>
  </si>
  <si>
    <t>Cash Drawer - Revelstoke</t>
  </si>
  <si>
    <t>Cash in Bank - Chase</t>
  </si>
  <si>
    <t>Cash in Bank - Chase Bank</t>
  </si>
  <si>
    <t>Cash in Bank - Checking</t>
  </si>
  <si>
    <t>Cash in Bank - Fifth Third</t>
  </si>
  <si>
    <t>Cash in Bank - JPM</t>
  </si>
  <si>
    <t>Cash in Bank - Old National Checking</t>
  </si>
  <si>
    <t>Cash in Bank - Old National Savings</t>
  </si>
  <si>
    <t>Cash in Bank - PNC</t>
  </si>
  <si>
    <t>Cash in Bank - PNC IMA</t>
  </si>
  <si>
    <t>Cash in Bank - SYB</t>
  </si>
  <si>
    <t>Cash on hand</t>
  </si>
  <si>
    <t>Cash on hand (deleted)</t>
  </si>
  <si>
    <t>Cash Over/Short</t>
  </si>
  <si>
    <t>Cash Over/Short Expense</t>
  </si>
  <si>
    <t>Cash:Chase Operating Acct.</t>
  </si>
  <si>
    <t>Cash:Fifth Third Operating Acct.</t>
  </si>
  <si>
    <t>Cellphones/Internet - Banff</t>
  </si>
  <si>
    <t>Cellphones/Internet - Collingwood</t>
  </si>
  <si>
    <t>Cellphones/Internet - Revelstoke</t>
  </si>
  <si>
    <t>Certification Fee</t>
  </si>
  <si>
    <t>Change in Fair Value of Contingent Consideration</t>
  </si>
  <si>
    <t>Change in Fair Value of Interest Rate Swap</t>
  </si>
  <si>
    <t>Chargebacks</t>
  </si>
  <si>
    <t>Donations</t>
  </si>
  <si>
    <t>Charitable Contributions</t>
  </si>
  <si>
    <t>Harrison</t>
  </si>
  <si>
    <t>Chase - Credit Cards:Chase Card - #2333 - Harrison (deleted)</t>
  </si>
  <si>
    <t>Taylor</t>
  </si>
  <si>
    <t>Chase - Credit Cards:Chase Card - #6681 J. Taylor New (deleted)</t>
  </si>
  <si>
    <t>Purchasing</t>
  </si>
  <si>
    <t>Chase - Credit Cards:Chase Card - 3659- Purchasing Card (deleted)</t>
  </si>
  <si>
    <t>O'Connor</t>
  </si>
  <si>
    <t>Chase - Credit Cards:Credit Card - #2309 Jen O'Connor (deleted)</t>
  </si>
  <si>
    <t>Chase - Credit Cards:Credit Card - #2800 J. Taylor (deleted)</t>
  </si>
  <si>
    <t>Hartley</t>
  </si>
  <si>
    <t>Chase - Credit Cards:Credit Card - #3033 S Hartley (deleted)</t>
  </si>
  <si>
    <t>Travel</t>
  </si>
  <si>
    <t>Chase - Credit Cards:Credit Card - #3279 Travel (deleted)</t>
  </si>
  <si>
    <t>Whitehead</t>
  </si>
  <si>
    <t>Chase - Credit Cards:Credit Card - #5202 J Whitehead (deleted)</t>
  </si>
  <si>
    <t>Burns</t>
  </si>
  <si>
    <t>Chase - Credit Cards:Credit Card - #5607 - A. Burns (CLOSED) (deleted)</t>
  </si>
  <si>
    <t>Chase - Credit Cards:Credit Card - #6043 J. Taylor (deleted)</t>
  </si>
  <si>
    <t>Chase - Credit Cards:Credit Card - #8852 - A Burns (deleted)</t>
  </si>
  <si>
    <t>Eckles</t>
  </si>
  <si>
    <t>Chase - Credit Cards:Credit Card - #9425 L. Eckles (deleted)</t>
  </si>
  <si>
    <t>Chase - Credit Cards:Credit Card - #9433 Purchasing (deleted)</t>
  </si>
  <si>
    <t>Inactive</t>
  </si>
  <si>
    <t>Chase - Credit Cards:Credit Card - Inactive (deleted)</t>
  </si>
  <si>
    <t>Reyes</t>
  </si>
  <si>
    <t>Chase - Credit Cards:Credit Card (6618) A. Reyes CLOSED (deleted)</t>
  </si>
  <si>
    <t>Fisher</t>
  </si>
  <si>
    <t>Chase - Credit Cards:G. Fisher (9084)</t>
  </si>
  <si>
    <t>McPherson</t>
  </si>
  <si>
    <t>Chase - Credit Cards:I. McPherson (8667)</t>
  </si>
  <si>
    <t>Chase Bank Checking</t>
  </si>
  <si>
    <t>Chase Bank Checking (Primary)</t>
  </si>
  <si>
    <t>Chase Operating Acct.</t>
  </si>
  <si>
    <t>Checking - Chase</t>
  </si>
  <si>
    <t>Checking - Chase 2677 WPT</t>
  </si>
  <si>
    <t>Cincinnati Utilities Expense</t>
  </si>
  <si>
    <t>Accrued Legal</t>
  </si>
  <si>
    <t>Cleaning</t>
  </si>
  <si>
    <t>Client Gifts</t>
  </si>
  <si>
    <t>Clothing Revenue</t>
  </si>
  <si>
    <t>COGS - Accessories</t>
  </si>
  <si>
    <t>COGS - Bikes</t>
  </si>
  <si>
    <t>COGS - Clothing</t>
  </si>
  <si>
    <t>COGS - Coupons</t>
  </si>
  <si>
    <t>COGS - Freight In</t>
  </si>
  <si>
    <t>COGS - Inbound Brokerage</t>
  </si>
  <si>
    <t>COGS - Inbound Freight</t>
  </si>
  <si>
    <t>COGS - Inventory Adjustment</t>
  </si>
  <si>
    <t>COGS - Labor</t>
  </si>
  <si>
    <t>COGS - No Category</t>
  </si>
  <si>
    <t>COGS - Outbound Freight</t>
  </si>
  <si>
    <t>COGS - Parts</t>
  </si>
  <si>
    <t>COGS - Receiving Discrepancies</t>
  </si>
  <si>
    <t>COGS - Ski</t>
  </si>
  <si>
    <t>COGS - Snowboards</t>
  </si>
  <si>
    <t>COGS - Splitboards</t>
  </si>
  <si>
    <t>Collingwood</t>
  </si>
  <si>
    <t>Collingwood Sales Revenue</t>
  </si>
  <si>
    <t>Non-Current Liability</t>
  </si>
  <si>
    <t>Liabilities</t>
  </si>
  <si>
    <t>Commercial Loan</t>
  </si>
  <si>
    <t>Accrued Liabilities</t>
  </si>
  <si>
    <t>Commissions Income</t>
  </si>
  <si>
    <t>Common Stock</t>
  </si>
  <si>
    <t>Computers &amp; Field Equipment</t>
  </si>
  <si>
    <t>Computers &amp; Field Equipment:4k Video Editing PC</t>
  </si>
  <si>
    <t>Computers &amp; Field Equipment:4k Video Editing PC:Accum. Dep. 4k Video PC</t>
  </si>
  <si>
    <t>Computers &amp; Field Equipment:Apple 1</t>
  </si>
  <si>
    <t>Computers &amp; Field Equipment:Apple 1:Accum. Dep. Apple 1</t>
  </si>
  <si>
    <t>Computers &amp; Field Equipment:Apple 2</t>
  </si>
  <si>
    <t>Computers &amp; Field Equipment:Apple 2:Accum. Dep. Apple 2</t>
  </si>
  <si>
    <t>Computers &amp; Field Equipment:Apple 3</t>
  </si>
  <si>
    <t>Computers &amp; Field Equipment:Apple 3:Accum. Dep. Apple 3</t>
  </si>
  <si>
    <t>Computers &amp; Field Equipment:Apple 4</t>
  </si>
  <si>
    <t>Computers &amp; Field Equipment:Apple 4:Accum. Dep. Apple 4</t>
  </si>
  <si>
    <t>Computers &amp; Field Equipment:CDW Laptop</t>
  </si>
  <si>
    <t>Computers &amp; Field Equipment:CDW Laptop:Accum. Dep. CDW Laptop</t>
  </si>
  <si>
    <t>Computers &amp; Field Equipment:Computer Equipment</t>
  </si>
  <si>
    <t>Computers &amp; Field Equipment:Computer Equipment:Accum. Dep. Comp. Equip.</t>
  </si>
  <si>
    <t>Consulting Fee</t>
  </si>
  <si>
    <t>Central Services &amp; Executive</t>
  </si>
  <si>
    <t>Contract Labor - New Business</t>
  </si>
  <si>
    <t>Account Service</t>
  </si>
  <si>
    <t>Contract Labor - Account Service</t>
  </si>
  <si>
    <t>Expense - Operating</t>
  </si>
  <si>
    <t>Contract Labor - Account Services</t>
  </si>
  <si>
    <t>Contract Labor - Accounting</t>
  </si>
  <si>
    <t>Creative</t>
  </si>
  <si>
    <t>Contract Labor - Creative</t>
  </si>
  <si>
    <t>Contract Labor - Data &amp; Analytics</t>
  </si>
  <si>
    <t>Contract Labor - Human Resources</t>
  </si>
  <si>
    <t>Contract Labor - Information Systems</t>
  </si>
  <si>
    <t>Contract Labor - Information Technology</t>
  </si>
  <si>
    <t>Contract Labor - Informations Systems</t>
  </si>
  <si>
    <t>Marketing/Public Relations</t>
  </si>
  <si>
    <t>Contract Labor - Performance Marketing</t>
  </si>
  <si>
    <t>Contract Labor - Marketing/Public Relations</t>
  </si>
  <si>
    <t>Contract Labor - Operations</t>
  </si>
  <si>
    <t>Performance Marketing</t>
  </si>
  <si>
    <t>Contract Labor - Photography</t>
  </si>
  <si>
    <t>Contract Labor - Print Production</t>
  </si>
  <si>
    <t>Contract Labor - Production</t>
  </si>
  <si>
    <t>Project Management</t>
  </si>
  <si>
    <t>Contract Labor - Project Management</t>
  </si>
  <si>
    <t>Strategy</t>
  </si>
  <si>
    <t>Contract Labor - Strategy</t>
  </si>
  <si>
    <t>Contract Labor - Technology/Development</t>
  </si>
  <si>
    <t>Video</t>
  </si>
  <si>
    <t>Contract Labor - Video</t>
  </si>
  <si>
    <t>Contributed (Distributed) Capital</t>
  </si>
  <si>
    <t>Contributed Capital - Bucker/O+E</t>
  </si>
  <si>
    <t>Contributed Capital Credit - Bucker/O+E</t>
  </si>
  <si>
    <t>Contributed Capital - Prior</t>
  </si>
  <si>
    <t>Contributed Capital Account</t>
  </si>
  <si>
    <t>Contributed Capital Credit - Beast</t>
  </si>
  <si>
    <t>Contributed Capital Credit - Baddle</t>
  </si>
  <si>
    <t>Contributed Capital Credit - Gull Lake</t>
  </si>
  <si>
    <t>Contributed Capital Credit - Kenver</t>
  </si>
  <si>
    <t>Contributed Capital Credit - Plaines</t>
  </si>
  <si>
    <t>Contributed Capital Credit - Pulse Boot</t>
  </si>
  <si>
    <t>Contributed Capital Credit - Reunion</t>
  </si>
  <si>
    <t>Contributed Capital Credit - Sport Casuals</t>
  </si>
  <si>
    <t>Contributed Capital Credit - TGW</t>
  </si>
  <si>
    <t>Contributed Capital Credit- Prior</t>
  </si>
  <si>
    <t>Corporate allocation expense</t>
  </si>
  <si>
    <t>Corporate Expense:Advertising &amp; Marketing</t>
  </si>
  <si>
    <t>Corporate Expense:Advertising &amp; Marketing:Badge</t>
  </si>
  <si>
    <t>Corporate Expense:Amazon Expense Account</t>
  </si>
  <si>
    <t>Corporate Expense:Amazon Selling fees</t>
  </si>
  <si>
    <t>Corporate Expense:Auto Expenses:Allen Shukow</t>
  </si>
  <si>
    <t>Corporate Expense:Auto Expenses:Mike Shea</t>
  </si>
  <si>
    <t>Corporate Expense:Auto Expenses:Mike Shea:Car Allowance</t>
  </si>
  <si>
    <t>Corporate Expense:Auto Expenses:Mike Shea:Car Insurance</t>
  </si>
  <si>
    <t>Corporate Expense:Auto Lease</t>
  </si>
  <si>
    <t>CORPORATE EXPENSE:Bank Charges &amp; Fees</t>
  </si>
  <si>
    <t>Consulting Fees</t>
  </si>
  <si>
    <t>Corporate Expense:Consulting Fees</t>
  </si>
  <si>
    <t>Damaged/Defective Inventory</t>
  </si>
  <si>
    <t>Corporate Expense:Damaged/Defective Inventory Exp</t>
  </si>
  <si>
    <t>Corporate Expense:Donation Expense</t>
  </si>
  <si>
    <t>CORPORATE EXPENSE:Dues &amp; subscriptions</t>
  </si>
  <si>
    <t>Corporate Expense:Dues and Subscriptions</t>
  </si>
  <si>
    <t>ESOP</t>
  </si>
  <si>
    <t>Badge</t>
  </si>
  <si>
    <t>Corporate Expense:ESOP - Badge</t>
  </si>
  <si>
    <t>Field Sales/Commissions</t>
  </si>
  <si>
    <t>Field Sales /Commission Expense</t>
  </si>
  <si>
    <t>Corporate Expense:Field Sales /Commission Expense</t>
  </si>
  <si>
    <t>CORPORATE EXPENSE:Insurance - EPL</t>
  </si>
  <si>
    <t>CORPORATE EXPENSE:Insurance - General Liability</t>
  </si>
  <si>
    <t>CORPORATE EXPENSE:Insurance - Vehicles</t>
  </si>
  <si>
    <t xml:space="preserve">Employee Insurance </t>
  </si>
  <si>
    <t>CORPORATE EXPENSE:Insurance - Worker's Comp</t>
  </si>
  <si>
    <t>Corporate Expense:Insurance Expense</t>
  </si>
  <si>
    <t>Corporate Expense:Insurance:Insurance - General</t>
  </si>
  <si>
    <t>Corporate Expense:Insurance:Insurance - General:Badge</t>
  </si>
  <si>
    <t>Corporate Expense:Insurance:Insurance - Group Health Allen</t>
  </si>
  <si>
    <t>Corporate Expense:Insurance:Insurance Group Health - Mike</t>
  </si>
  <si>
    <t>Legal Fees</t>
  </si>
  <si>
    <t>Corporate Expense:Legal Fees</t>
  </si>
  <si>
    <t>Professional Fee Expense</t>
  </si>
  <si>
    <t>CORPORATE EXPENSE:Licenses and Fees</t>
  </si>
  <si>
    <t>Taxes &amp; Licenses</t>
  </si>
  <si>
    <t>Licensing Fees</t>
  </si>
  <si>
    <t>Corporate Expense:Licensing Fees</t>
  </si>
  <si>
    <t>Corporate Expense:Management Services:Badge</t>
  </si>
  <si>
    <t>Merchandise Giveaway Expenses</t>
  </si>
  <si>
    <t>Merchandise Giveaway Expense</t>
  </si>
  <si>
    <t>Corporate Expense:Merchandise Giveaway Expense</t>
  </si>
  <si>
    <t>Corporate Expense:Merchandise Sample Expense</t>
  </si>
  <si>
    <t>Merchant Fees - Paypal</t>
  </si>
  <si>
    <t>Corporate Expense:Merchant Fees - Paypal</t>
  </si>
  <si>
    <t>Merchant Fees - Shopify</t>
  </si>
  <si>
    <t>Corporate Expense:Merchant Fees - Shopify</t>
  </si>
  <si>
    <t>CORPORATE EXPENSE:PayPal Fees</t>
  </si>
  <si>
    <t>Photography, Talent, &amp; Wardrobe</t>
  </si>
  <si>
    <t>Photography/Talent/Wardrobe</t>
  </si>
  <si>
    <t>Corporate Expense:Photography/Talent/Wardrobe</t>
  </si>
  <si>
    <t>PLM Implementation</t>
  </si>
  <si>
    <t>Corporate Expense:PLM Implementation</t>
  </si>
  <si>
    <t>Product Development &amp; Research</t>
  </si>
  <si>
    <t>Corporate Expense:Product Development &amp; Research</t>
  </si>
  <si>
    <t>Quickbooks Payment fees</t>
  </si>
  <si>
    <t>Corporate Expense:Quickbooks Payment fees</t>
  </si>
  <si>
    <t>Royalty Fees</t>
  </si>
  <si>
    <t>Corporate Expense:Royalty Expense</t>
  </si>
  <si>
    <t>Corporate Expense:Taxes &amp; License - Badge</t>
  </si>
  <si>
    <t>Corporate Expense:Taxes &amp; Licenses</t>
  </si>
  <si>
    <t>CORPORATE EXPENSE:Vehicle - Fuel</t>
  </si>
  <si>
    <t>CORPORATE EXPENSE:Vehicle - Repair &amp; Maintenance</t>
  </si>
  <si>
    <t>Corporate Expense:Website/Apps/Domain Expense</t>
  </si>
  <si>
    <t>Corporate Income Taxes</t>
  </si>
  <si>
    <t>COS</t>
  </si>
  <si>
    <t>COS - Banff</t>
  </si>
  <si>
    <t>COS - Collingwood</t>
  </si>
  <si>
    <t>COS - Consulting</t>
  </si>
  <si>
    <t>COS - Data</t>
  </si>
  <si>
    <t>COS - Digital Production</t>
  </si>
  <si>
    <t>COS - Direct Mail</t>
  </si>
  <si>
    <t>Earned Unbilled</t>
  </si>
  <si>
    <t>COS - Earned Unbilled</t>
  </si>
  <si>
    <t>COS - Interactive</t>
  </si>
  <si>
    <t>Media Revenue, net</t>
  </si>
  <si>
    <t>Less cost of media placed</t>
  </si>
  <si>
    <t>COS - Media Internet</t>
  </si>
  <si>
    <t>COS - Media Internet Rebate</t>
  </si>
  <si>
    <t>COS - Media Magazine</t>
  </si>
  <si>
    <t>COS - Media Magazine Rebate</t>
  </si>
  <si>
    <t>COS - Media Newspaper</t>
  </si>
  <si>
    <t>COS - Media Newspaper Rebate</t>
  </si>
  <si>
    <t>COS - Media Out of Home</t>
  </si>
  <si>
    <t>COS - Media Out of Home Rebate</t>
  </si>
  <si>
    <t>COS - Media Radio</t>
  </si>
  <si>
    <t>COS - Media Radio Rebate</t>
  </si>
  <si>
    <t>COS - Media Television</t>
  </si>
  <si>
    <t>COS - Media Television Rebate</t>
  </si>
  <si>
    <t>COS - Online</t>
  </si>
  <si>
    <t>COS - Photography</t>
  </si>
  <si>
    <t>COS - Production</t>
  </si>
  <si>
    <t>COS - Production Default</t>
  </si>
  <si>
    <t>Vendor Discounts/Rebates</t>
  </si>
  <si>
    <t>COS - Production Rebate</t>
  </si>
  <si>
    <t>COS - Retail Print Media</t>
  </si>
  <si>
    <t>COS - Retail Print Media Rebate</t>
  </si>
  <si>
    <t>COS - Retail Print Production</t>
  </si>
  <si>
    <t>COS - Retainer Fees</t>
  </si>
  <si>
    <t>COS - Revelstoke</t>
  </si>
  <si>
    <t>COS - Video</t>
  </si>
  <si>
    <t>COS - Wholesale</t>
  </si>
  <si>
    <t>Revenue</t>
  </si>
  <si>
    <t>COS Entry September</t>
  </si>
  <si>
    <t>Cost of Goods Sold</t>
  </si>
  <si>
    <t>Cost of Goods Sold - Banff</t>
  </si>
  <si>
    <t>Hard Goods</t>
  </si>
  <si>
    <t>Cost of Goods Sold - Hard Goods</t>
  </si>
  <si>
    <t>Revelstoke</t>
  </si>
  <si>
    <t>Cost of Goods Sold - Revelstoke</t>
  </si>
  <si>
    <t>Cost of Goods Sold -Collingwood</t>
  </si>
  <si>
    <t>Cost of Sales Offset</t>
  </si>
  <si>
    <t>Accrued Management Services</t>
  </si>
  <si>
    <t>CPA Expense</t>
  </si>
  <si>
    <t>Credit Card - #4366 - L Eckles new (deleted)</t>
  </si>
  <si>
    <t>Credit Card Merchant Fees</t>
  </si>
  <si>
    <t>Credit Card Expense</t>
  </si>
  <si>
    <t>CSI/V Card</t>
  </si>
  <si>
    <t>Accrued New Business</t>
  </si>
  <si>
    <t>Accrued Party</t>
  </si>
  <si>
    <t>Current portion of Lease Liabiltiy - Operating Lease</t>
  </si>
  <si>
    <t>Administrative Expense - Other</t>
  </si>
  <si>
    <t>D Administrative Expense</t>
  </si>
  <si>
    <t>D Administrative Expense:Employee Gifts</t>
  </si>
  <si>
    <t>D Administrative Expense:Meals and Entertainment</t>
  </si>
  <si>
    <t>D Administrative Expense:Travel Expense</t>
  </si>
  <si>
    <t>Year End Adjustment</t>
  </si>
  <si>
    <t>Dec YE adjt</t>
  </si>
  <si>
    <t>Year end Entries</t>
  </si>
  <si>
    <t>December Bank Statement Entry</t>
  </si>
  <si>
    <t>Deferred Charge - BDC Fees</t>
  </si>
  <si>
    <t>Accrued Payroll</t>
  </si>
  <si>
    <t>Accrued Profit Sharing</t>
  </si>
  <si>
    <t>Accrued Research/Media Measurement</t>
  </si>
  <si>
    <t>Accrued Salaries &amp; Bonus</t>
  </si>
  <si>
    <t>Deferred Lease Incentive Liability</t>
  </si>
  <si>
    <t>Tax Distributions - owners</t>
  </si>
  <si>
    <t>Accrued Tax Distributions:G. Fisher</t>
  </si>
  <si>
    <t>Deferred Revenue</t>
  </si>
  <si>
    <t>Deferred Revenue:Columbus Crew</t>
  </si>
  <si>
    <t>Deferred Compensation</t>
  </si>
  <si>
    <t>Deferred Salary Expense</t>
  </si>
  <si>
    <t>Accrued Tax Distributions:J. Taylor</t>
  </si>
  <si>
    <t>Delivery &amp; Postage</t>
  </si>
  <si>
    <t>Delivery &amp; Postage - Banff</t>
  </si>
  <si>
    <t>Delivery &amp; Postage - Collingwood</t>
  </si>
  <si>
    <t>Delivery &amp; Postage - Revelstoke</t>
  </si>
  <si>
    <t>Dependent Care Subsidy</t>
  </si>
  <si>
    <t>Deposits</t>
  </si>
  <si>
    <t>Depreciation Expense</t>
  </si>
  <si>
    <t>Direct Costs of Production:BE Cost of Goods Sold</t>
  </si>
  <si>
    <t>Direct Costs of Production:BE Freight</t>
  </si>
  <si>
    <t>Direct Costs of Production:COGS - Accessories</t>
  </si>
  <si>
    <t>Direct Costs of Production:COGS - Bikes</t>
  </si>
  <si>
    <t>Direct Costs of Production:COGS - Clothing</t>
  </si>
  <si>
    <t>Direct Costs of Production:COGS - Coupons</t>
  </si>
  <si>
    <t>Direct Costs of Production:COGS - Freight In</t>
  </si>
  <si>
    <t>Direct Costs of Production:COGS - Inbound Brokerage</t>
  </si>
  <si>
    <t>Direct Costs of Production:COGS - Inbound Freight</t>
  </si>
  <si>
    <t>Direct Costs of Production:COGS - Inventory Adjustment</t>
  </si>
  <si>
    <t>Direct Costs of Production:COGS - Labor</t>
  </si>
  <si>
    <t>Direct Costs of Production:COGS - No Category</t>
  </si>
  <si>
    <t>Direct Costs of Production:COGS - Outbound Freight</t>
  </si>
  <si>
    <t>Direct Costs of Production:COGS - Parts</t>
  </si>
  <si>
    <t>Direct Costs of Production:COGS - Receiving Discrepancies</t>
  </si>
  <si>
    <t>Rental</t>
  </si>
  <si>
    <t>Direct Costs of Production:COGS - Rentals</t>
  </si>
  <si>
    <t>Direct Costs of Production:COGS - Ski</t>
  </si>
  <si>
    <t>Direct Costs of Production:COGS - Snowboards</t>
  </si>
  <si>
    <t>Direct Costs of Production:COGS - Splitboards</t>
  </si>
  <si>
    <t>Direct Costs of Production:COGS - Vendor Discounts/Rebates</t>
  </si>
  <si>
    <t>Direct Costs of Production:Commission</t>
  </si>
  <si>
    <t>Direct Costs of Production:Cost of Goods Sold</t>
  </si>
  <si>
    <t>Direct Costs of Production:Cost of Goods Sold - Banff</t>
  </si>
  <si>
    <t>Direct Costs of Production:Cost of Goods Sold - Revelstoke</t>
  </si>
  <si>
    <t>Direct Costs of Production:Cost of Goods Sold -Collingwood</t>
  </si>
  <si>
    <t>Direct Costs of Production:Cost of Goods Sold:Unbilled</t>
  </si>
  <si>
    <t>Direct Costs of Production:Freight</t>
  </si>
  <si>
    <t>Direct Costs of Production:Inventory Adjustments</t>
  </si>
  <si>
    <t>Merchant Account Fees</t>
  </si>
  <si>
    <t>Direct Costs of Production:Merchant Account Fees</t>
  </si>
  <si>
    <t>Direct Costs of Production:Prepaid Freight</t>
  </si>
  <si>
    <t>Direct Costs of Production:Vendor Discounts/Rebates</t>
  </si>
  <si>
    <t>Accrued Unbilled COGS</t>
  </si>
  <si>
    <t>Discounts - Accessories</t>
  </si>
  <si>
    <t>Discounts - Banff</t>
  </si>
  <si>
    <t>Discounts - Collingwood</t>
  </si>
  <si>
    <t>Discounts - Hard Goods</t>
  </si>
  <si>
    <t>Discounts - Online</t>
  </si>
  <si>
    <t>Discounts - Revelstoke</t>
  </si>
  <si>
    <t>Discounts - Soft Goods</t>
  </si>
  <si>
    <t>Discounts - Wholesale</t>
  </si>
  <si>
    <t>Discounts and Refunds</t>
  </si>
  <si>
    <t>Discounts Earned</t>
  </si>
  <si>
    <t>Discounts Taken</t>
  </si>
  <si>
    <t>Accrued Unbilled COGS- Balance Sheet</t>
  </si>
  <si>
    <t>Dividend Income</t>
  </si>
  <si>
    <t>Donation Expense</t>
  </si>
  <si>
    <t>15000 Advanced Sales</t>
  </si>
  <si>
    <t>Advanced Sales</t>
  </si>
  <si>
    <t>Due from Chesterfield South LLC</t>
  </si>
  <si>
    <t>Due from Employee</t>
  </si>
  <si>
    <t>Due From Employees</t>
  </si>
  <si>
    <t>Due from Employee:G. Fisher (deleted)</t>
  </si>
  <si>
    <t>Due from Employee:J. O'Connor</t>
  </si>
  <si>
    <t>Due from Employee:J. Schmidt</t>
  </si>
  <si>
    <t>Due from Employee:L. Eckles</t>
  </si>
  <si>
    <t>Due from Employee:Whitehead</t>
  </si>
  <si>
    <t>Due from Field Day</t>
  </si>
  <si>
    <t>Due from Kenver</t>
  </si>
  <si>
    <t>Due From Officers</t>
  </si>
  <si>
    <t>Due From Officers:G. Fisher</t>
  </si>
  <si>
    <t>Due From Officers:J. Taylor</t>
  </si>
  <si>
    <t>Due From Officers:Ovare</t>
  </si>
  <si>
    <t>Due from Plaines</t>
  </si>
  <si>
    <t>Due from Plaines Ski &amp; Snow</t>
  </si>
  <si>
    <t>Due From Vendors</t>
  </si>
  <si>
    <t>Due from Vendors:UKG</t>
  </si>
  <si>
    <t>Advanced Sales - Production</t>
  </si>
  <si>
    <t>Due to BDC</t>
  </si>
  <si>
    <t>Loan</t>
  </si>
  <si>
    <t>Advanced Sales - Media</t>
  </si>
  <si>
    <t>Due to Civitas</t>
  </si>
  <si>
    <t>Bad Debt Allowance</t>
  </si>
  <si>
    <t>Allowance for Bad Debts</t>
  </si>
  <si>
    <t>Capital Leases</t>
  </si>
  <si>
    <t>Commercial Loan - Chase</t>
  </si>
  <si>
    <t>Commercial Loan - Shopify</t>
  </si>
  <si>
    <t>Shopify Loan</t>
  </si>
  <si>
    <t>11000 -Credit Card Intercompany</t>
  </si>
  <si>
    <t>11500 JP Morgan Credit Card</t>
  </si>
  <si>
    <t>BDC Loan</t>
  </si>
  <si>
    <t>Deferred COS</t>
  </si>
  <si>
    <t>Deferred COS - Media</t>
  </si>
  <si>
    <t>Deferred COS - Production</t>
  </si>
  <si>
    <t>Deferred Sales - Production</t>
  </si>
  <si>
    <t>Due to SBA - LOAN Interest</t>
  </si>
  <si>
    <t xml:space="preserve">Note Payable </t>
  </si>
  <si>
    <t>Note Payable - Ovare</t>
  </si>
  <si>
    <t>Due to SBA - Loan xxxx7001</t>
  </si>
  <si>
    <t>Due to SBA - Loan xxxx7004</t>
  </si>
  <si>
    <t>Due to Scoppechio - LOAN Interest</t>
  </si>
  <si>
    <t>Dues</t>
  </si>
  <si>
    <t>Dues &amp; Subscriptions</t>
  </si>
  <si>
    <t>Dues &amp; Subscriptions - Banff</t>
  </si>
  <si>
    <t>Dues &amp; Subscriptions - Revelstoke</t>
  </si>
  <si>
    <t>Duties &amp; Taxes</t>
  </si>
  <si>
    <t>E Corporate Expense:Advertising and Promotion</t>
  </si>
  <si>
    <t>E Corporate Expense:Advertising and Promotion:Event Expense</t>
  </si>
  <si>
    <t>E Corporate Expense:Amazon Merchant Fees</t>
  </si>
  <si>
    <t>E Corporate Expense:Automobile Expense</t>
  </si>
  <si>
    <t>E Corporate Expense:BE Amazon Expenses All</t>
  </si>
  <si>
    <t>E Corporate Expense:Certification Fee</t>
  </si>
  <si>
    <t>E Corporate Expense:Donation Expense</t>
  </si>
  <si>
    <t>E Corporate Expense:Insurance Expense</t>
  </si>
  <si>
    <t>KRE Tax Expense</t>
  </si>
  <si>
    <t>E Corporate Expense:KRE Tax Expense</t>
  </si>
  <si>
    <t>E Corporate Expense:Merchandise Sample Expense</t>
  </si>
  <si>
    <t>E Corporate Expense:Merchant Deposit Fees</t>
  </si>
  <si>
    <t>Paypal Fees</t>
  </si>
  <si>
    <t>E Corporate Expense:Paypal Fees</t>
  </si>
  <si>
    <t>E Corporate Expense:Photography/Talent/Wardrobe</t>
  </si>
  <si>
    <t>E Corporate Expense:Product Development</t>
  </si>
  <si>
    <t>R&amp;D</t>
  </si>
  <si>
    <t>Materials, Consumables</t>
  </si>
  <si>
    <t>E Corporate Expense:R&amp;D - Materials, Consumables</t>
  </si>
  <si>
    <t>E Corporate Expense:Royalty Expense</t>
  </si>
  <si>
    <t>E Corporate Expense:Shop Use Expense</t>
  </si>
  <si>
    <t>E Corporate Expense:Shopify Fees</t>
  </si>
  <si>
    <t>Sponsorship Expense</t>
  </si>
  <si>
    <t>E Corporate Expense:Sponsorship Expense</t>
  </si>
  <si>
    <t>Subscriptions</t>
  </si>
  <si>
    <t>Expense:Subscriptions</t>
  </si>
  <si>
    <t>E Corporate Expense:Subscriptions</t>
  </si>
  <si>
    <t>E Corporate Expense:Taxes &amp; Licenses</t>
  </si>
  <si>
    <t>Warranty Expense</t>
  </si>
  <si>
    <t>E Corporate Expense:Warranty Expense</t>
  </si>
  <si>
    <t>E Corporate Expense:Website Expense</t>
  </si>
  <si>
    <t>Earned Unbilled (wip labor/io)</t>
  </si>
  <si>
    <t>Earned Unbilled Revenue</t>
  </si>
  <si>
    <t>Ecommerce Holding</t>
  </si>
  <si>
    <t>E-Comm</t>
  </si>
  <si>
    <t>E-Commerce Holding</t>
  </si>
  <si>
    <t>Employee Health Benefits</t>
  </si>
  <si>
    <t>Employee Insurance - Print Production</t>
  </si>
  <si>
    <t>Employee Insurance - Production</t>
  </si>
  <si>
    <t>Employee Insurance - Project Management</t>
  </si>
  <si>
    <t>Employee Insurance - Technology/Development</t>
  </si>
  <si>
    <t>Employee Insurance - Account Service</t>
  </si>
  <si>
    <t>Employee Insurance - Account Services</t>
  </si>
  <si>
    <t>Employee Insurance - Accounting</t>
  </si>
  <si>
    <t>Cobra</t>
  </si>
  <si>
    <t>Employee Insurance - Cobra</t>
  </si>
  <si>
    <t>Employee Insurance - Creative</t>
  </si>
  <si>
    <t>Employee Insurance - Data Analytics &amp; Reporting</t>
  </si>
  <si>
    <t>Employee Insurance - Executive Overhead</t>
  </si>
  <si>
    <t>Employee Insurance - General Office</t>
  </si>
  <si>
    <t>Employee Insurance - Human Resources</t>
  </si>
  <si>
    <t>Employee Insurance - Information Systems</t>
  </si>
  <si>
    <t>Marketing</t>
  </si>
  <si>
    <t>Employee Insurance - Marketing</t>
  </si>
  <si>
    <t>Marketing Science</t>
  </si>
  <si>
    <t>Employee Insurance - Marketing Science</t>
  </si>
  <si>
    <t>Employee Insurance - Marketing/Public Relations</t>
  </si>
  <si>
    <t>Employee Insurance - New Business</t>
  </si>
  <si>
    <t>Employee Insurance - Operations</t>
  </si>
  <si>
    <t>Employee Insurance - Performance Marketing</t>
  </si>
  <si>
    <t>Photography</t>
  </si>
  <si>
    <t>Employee Insurance - Photography</t>
  </si>
  <si>
    <t>Power Studio</t>
  </si>
  <si>
    <t>Employee Insurance - Power Studio</t>
  </si>
  <si>
    <t>Employee Insurance - Strategy</t>
  </si>
  <si>
    <t>Employee Insurance - Technology/Developement</t>
  </si>
  <si>
    <t>Employee Insurance - Video</t>
  </si>
  <si>
    <t>Employee Insurance - Video/Photography</t>
  </si>
  <si>
    <t>Employee Parking/Tolls</t>
  </si>
  <si>
    <t>Direct Deposit Liabilities</t>
  </si>
  <si>
    <t>Employee Relocation</t>
  </si>
  <si>
    <t>Equipment Maintenance</t>
  </si>
  <si>
    <t>Equipment Maintenance/Repairs - Photography Studio</t>
  </si>
  <si>
    <t>Equipment Rental for Jobs</t>
  </si>
  <si>
    <t>Equipment Repairs &amp; Maint.</t>
  </si>
  <si>
    <t>Equity in Earnings in Civitas</t>
  </si>
  <si>
    <t>Earnings from Investments</t>
  </si>
  <si>
    <t>Equity in Earnings in Company Investments</t>
  </si>
  <si>
    <t>Expense - Other</t>
  </si>
  <si>
    <t>Equity Interest in Net Income (Loss) of Jibe</t>
  </si>
  <si>
    <t>Down Payments</t>
  </si>
  <si>
    <t>ESOP Distribution</t>
  </si>
  <si>
    <t>ESOP Expense</t>
  </si>
  <si>
    <t>Estimates</t>
  </si>
  <si>
    <t>Exchange Gain or Loss</t>
  </si>
  <si>
    <t>Expense - OperatingDeferred Compensation</t>
  </si>
  <si>
    <t>Expense related to Outstanding Warrants</t>
  </si>
  <si>
    <t>Expense related to the release of ESOP shares</t>
  </si>
  <si>
    <t>F Professional Fees</t>
  </si>
  <si>
    <t>F Professional Fees:Accounting fee Expense</t>
  </si>
  <si>
    <t>F Professional Fees:Legal Expense</t>
  </si>
  <si>
    <t>F Professional Fees:Professional Fee Expense</t>
  </si>
  <si>
    <t>Fabrication Purchased</t>
  </si>
  <si>
    <t>Fair Value of Interest Rate Swap</t>
  </si>
  <si>
    <t>Fast Pay</t>
  </si>
  <si>
    <t>Fifth Third Bank Checking</t>
  </si>
  <si>
    <t>Fifth Third Checking</t>
  </si>
  <si>
    <t>Financial Services</t>
  </si>
  <si>
    <t>Finished Goods - Ski</t>
  </si>
  <si>
    <t>Finished Goods Inventory Asset</t>
  </si>
  <si>
    <t>Fixed Asset Phonebooth:Accum. Dep. Phonebooth</t>
  </si>
  <si>
    <t>Food &amp; Beverage COS</t>
  </si>
  <si>
    <t>FSA Employee</t>
  </si>
  <si>
    <t>Garnishments</t>
  </si>
  <si>
    <t>Freelance</t>
  </si>
  <si>
    <t>Freight &amp; Shipping - COS</t>
  </si>
  <si>
    <t>Freight and Shipping Costs</t>
  </si>
  <si>
    <t>HSA</t>
  </si>
  <si>
    <t>JP Morgan Credit Card</t>
  </si>
  <si>
    <t>Fuel - Job Expense</t>
  </si>
  <si>
    <t>Furniture &amp; Fixtures</t>
  </si>
  <si>
    <t>Furniture &amp; Fixtures:Conference Room Chairs</t>
  </si>
  <si>
    <t>Furniture &amp; Fixtures:Conference Room Chairs:Accum. Dep. Conference Room Chairs</t>
  </si>
  <si>
    <t>Furniture &amp; Fixtures:Creative Design Interior Furniture</t>
  </si>
  <si>
    <t>Furniture &amp; Fixtures:Creative Design Interior Furniture:Accum. Dep. Creative Design</t>
  </si>
  <si>
    <t>Furniture &amp; Fixtures:Desks &amp; Chairs</t>
  </si>
  <si>
    <t>Furniture &amp; Fixtures:Desks &amp; Chairs:Accum. Dep. Desks &amp; Chairs</t>
  </si>
  <si>
    <t>Furniture &amp; Fixtures:Furniture</t>
  </si>
  <si>
    <t>Furniture &amp; Fixtures:Furniture:Accum. Dep. Furniture</t>
  </si>
  <si>
    <t>My Accountant</t>
  </si>
  <si>
    <t>G Other Income (Expenses):Ask My Accountant</t>
  </si>
  <si>
    <t>G Other Income (Expenses):Bank Service Charges</t>
  </si>
  <si>
    <t>G Other Income (Expenses):Cash Over/Short Expense</t>
  </si>
  <si>
    <t>G Other Income (Expenses):Corporate Overhead Allocation</t>
  </si>
  <si>
    <t>G Other Income (Expenses):Credit Card Merchant Fees</t>
  </si>
  <si>
    <t>G Other Income (Expenses):Interest Expense</t>
  </si>
  <si>
    <t>KRE Interest Expense</t>
  </si>
  <si>
    <t>G Other Income (Expenses):KRE Interest Expense</t>
  </si>
  <si>
    <t>G Other Income (Expenses):Miscellaneous Expense</t>
  </si>
  <si>
    <t>G Other Income (Expenses):Reconciliation Discrepancies</t>
  </si>
  <si>
    <t>G Other Income:Interest Income</t>
  </si>
  <si>
    <t>Total Rental Income</t>
  </si>
  <si>
    <t>G Other Income:Property Rental Income</t>
  </si>
  <si>
    <t>Gain (Loss) on Disposal of Fixed Assets</t>
  </si>
  <si>
    <t>Gain on Bargain Purchase</t>
  </si>
  <si>
    <t>Merchant Advances</t>
  </si>
  <si>
    <t>ABL</t>
  </si>
  <si>
    <t>Merchant:ABL</t>
  </si>
  <si>
    <t>Factor</t>
  </si>
  <si>
    <t>Merchant:Factor</t>
  </si>
  <si>
    <t>Merchants:ABL</t>
  </si>
  <si>
    <t>Merchants:Factor</t>
  </si>
  <si>
    <t>Accumulated Impairment Loss</t>
  </si>
  <si>
    <t>Goodwill - Accumulated Impairment Loss</t>
  </si>
  <si>
    <t>Goodwill Impairment loss</t>
  </si>
  <si>
    <t>Greylock Bank</t>
  </si>
  <si>
    <t>Ground Transportation</t>
  </si>
  <si>
    <t>Loans &amp; Exchanges</t>
  </si>
  <si>
    <t>Heavy  Equipment - Kenver</t>
  </si>
  <si>
    <t>Heavy Equipment - Kenver</t>
  </si>
  <si>
    <t>Heavy Equipment - Banff</t>
  </si>
  <si>
    <t>Heavy Equip - Banff</t>
  </si>
  <si>
    <t>Heavy Equip - Collingwood</t>
  </si>
  <si>
    <t>Heavy Equip - Revelstoke</t>
  </si>
  <si>
    <t>Heavy Equipment</t>
  </si>
  <si>
    <t>Heavy Equipment - Revelstoke</t>
  </si>
  <si>
    <t>Ovare funding for Prior - Bank Rec: JP - Ovare Holdings ULC</t>
  </si>
  <si>
    <t>Vendor:mill-Miller Thomson LLP, Inv: 3782098</t>
  </si>
  <si>
    <t>Debt - Current Portion</t>
  </si>
  <si>
    <t>Due to BDC - current portion</t>
  </si>
  <si>
    <t>HST Receivable</t>
  </si>
  <si>
    <t>Accounts Receivable - HST</t>
  </si>
  <si>
    <t>HST Paid</t>
  </si>
  <si>
    <t>HST Taxes Paid</t>
  </si>
  <si>
    <t>Current LiabilityDeferred Compensation</t>
  </si>
  <si>
    <t>Deferred Comp Liability</t>
  </si>
  <si>
    <t>Insurance - Operating</t>
  </si>
  <si>
    <t>Insurance - Revelstoke</t>
  </si>
  <si>
    <t>Insurance Expense</t>
  </si>
  <si>
    <t>Deferred Compensation Payable</t>
  </si>
  <si>
    <t>Deferred Compensation Liability</t>
  </si>
  <si>
    <t>Inter Company</t>
  </si>
  <si>
    <t>Intercompany - ComData</t>
  </si>
  <si>
    <t>Intercompany Billing</t>
  </si>
  <si>
    <t>Intercompany Clearing Account</t>
  </si>
  <si>
    <t>Interest Income / Expense</t>
  </si>
  <si>
    <t>Interest receivable</t>
  </si>
  <si>
    <t>Accounts Receivable - Interest</t>
  </si>
  <si>
    <t>Inventory - Banff</t>
  </si>
  <si>
    <t>Inventory - Collingwood</t>
  </si>
  <si>
    <t>Inventory - In Transit</t>
  </si>
  <si>
    <t>Inventory - Revelstoke</t>
  </si>
  <si>
    <t>Wolesale</t>
  </si>
  <si>
    <t>Inventory - Wholesale</t>
  </si>
  <si>
    <t>Inventory Adjustment</t>
  </si>
  <si>
    <t>Inventory Asset</t>
  </si>
  <si>
    <t>Inventory Asset - Banff</t>
  </si>
  <si>
    <t>Inventory Asset - Collingwood</t>
  </si>
  <si>
    <t>Inventory Asset - Revelstoke</t>
  </si>
  <si>
    <t>Wholesale</t>
  </si>
  <si>
    <t>Inventory Asset - Wholesale</t>
  </si>
  <si>
    <t>Inventory Clearing</t>
  </si>
  <si>
    <t>Inventory Finished Goods</t>
  </si>
  <si>
    <t>Inventory in Transit</t>
  </si>
  <si>
    <t>Deferred Rent</t>
  </si>
  <si>
    <t>Inventory Shrinkage</t>
  </si>
  <si>
    <t>Investment</t>
  </si>
  <si>
    <t>Investment - Fifth Third</t>
  </si>
  <si>
    <t>Investment - Hilliard Lyons</t>
  </si>
  <si>
    <t>Unrealized Appreciation/Depreciation in Investments</t>
  </si>
  <si>
    <t>Investment Adjustment</t>
  </si>
  <si>
    <t>Investment in ADM Marketing</t>
  </si>
  <si>
    <t>Investment in BalmLabs</t>
  </si>
  <si>
    <t>Investment in BE Outfitter</t>
  </si>
  <si>
    <t>Investment in Bridge Bicycles</t>
  </si>
  <si>
    <t>Investment in CivitasNow</t>
  </si>
  <si>
    <t>Investment in DAS Holdings</t>
  </si>
  <si>
    <t>Investment in Fort Hamilton</t>
  </si>
  <si>
    <t>Investment in Jibe</t>
  </si>
  <si>
    <t>Investment in Kenver (Plaines)</t>
  </si>
  <si>
    <t>Investment in Ovare International</t>
  </si>
  <si>
    <t>Investment in Ovare Ventures</t>
  </si>
  <si>
    <t>Non-Current Assets</t>
  </si>
  <si>
    <t>Investment in Reunion</t>
  </si>
  <si>
    <t>Investment in Segra</t>
  </si>
  <si>
    <t>Investment in SQAIRZ</t>
  </si>
  <si>
    <t>Investment in Together With</t>
  </si>
  <si>
    <t>Investment Income Net</t>
  </si>
  <si>
    <t>Investment Income Net - left off original 2020 entry in error</t>
  </si>
  <si>
    <t>Gift Cards</t>
  </si>
  <si>
    <t>Gift Card Liability</t>
  </si>
  <si>
    <t>Kenver Inventory Asset</t>
  </si>
  <si>
    <t>Kenver Inventory WIP</t>
  </si>
  <si>
    <t>Kenver Sales Discounts</t>
  </si>
  <si>
    <t>Kenver Sales Revenue</t>
  </si>
  <si>
    <t>Kenver Shipping Income</t>
  </si>
  <si>
    <t>Kenver Shopify Discount</t>
  </si>
  <si>
    <t>Kenver Shopify Holding Account</t>
  </si>
  <si>
    <t>KTC</t>
  </si>
  <si>
    <t>Labor Revenue</t>
  </si>
  <si>
    <t>Land</t>
  </si>
  <si>
    <t>Lease Liability</t>
  </si>
  <si>
    <t>Lease Liability - capital leases</t>
  </si>
  <si>
    <t>Lease liability - Operating Lease</t>
  </si>
  <si>
    <t>Gift Cards Outstanding</t>
  </si>
  <si>
    <t>Leasehold Improvement - Collingwood</t>
  </si>
  <si>
    <t>Leasehold Improvements - 22 E. Gay St</t>
  </si>
  <si>
    <t>Leasehold Improvements - 530 N 4th St</t>
  </si>
  <si>
    <t>Leasehold Improvements - Collin</t>
  </si>
  <si>
    <t>Leasehold Improvements - Revel</t>
  </si>
  <si>
    <t>Leasehold Improvements - Revelstoke</t>
  </si>
  <si>
    <t>Legal Expense BDC</t>
  </si>
  <si>
    <t>Legal Services</t>
  </si>
  <si>
    <t>Liability for Contingent Consideration</t>
  </si>
  <si>
    <t>License and Fees</t>
  </si>
  <si>
    <t>Loan Payable to Ovare</t>
  </si>
  <si>
    <t>Inventory Purchase Receiving</t>
  </si>
  <si>
    <t>Note Payable - Chase</t>
  </si>
  <si>
    <t>LOC - Chase Bank</t>
  </si>
  <si>
    <t>Long Term Incentive Plan Obligation</t>
  </si>
  <si>
    <t>Loss from Discontinued Operations</t>
  </si>
  <si>
    <t>Loss from DIscontinued Operations</t>
  </si>
  <si>
    <t>Loss of Assets</t>
  </si>
  <si>
    <t>Loss on Sale of Equipment</t>
  </si>
  <si>
    <t>LTIP Expense</t>
  </si>
  <si>
    <t>Machinery, Equipment, Furniture &amp; Fixtures</t>
  </si>
  <si>
    <t>Machinery, Equipment, Furniture &amp; Fixtures:Other</t>
  </si>
  <si>
    <t>Machinery, Equipment, Furniture &amp; Fixtures:Other:Accum. Dep. Other</t>
  </si>
  <si>
    <t>Machinery, Equipment, Furniture &amp; Fixtures:Photo Booth</t>
  </si>
  <si>
    <t>Machinery, Equipment, Furniture &amp; Fixtures:Photo Booth:Accum. Dep. Photo Booth</t>
  </si>
  <si>
    <t>Machinery, Equipment, Furniture &amp; Fixtures:Wifi Equipment</t>
  </si>
  <si>
    <t>Machinery, Equipment, Furniture &amp; Fixtures:Wifi Equipment:Accum. Dep. Wifi Equip</t>
  </si>
  <si>
    <t>Market Show Expense</t>
  </si>
  <si>
    <t>Massachusetts Unemployment</t>
  </si>
  <si>
    <t>Massachusetts Withholding</t>
  </si>
  <si>
    <t>Materials COS</t>
  </si>
  <si>
    <t>Meals</t>
  </si>
  <si>
    <t>Meals/Entertainment</t>
  </si>
  <si>
    <t>Meals/Entertainment - Banff</t>
  </si>
  <si>
    <t>Meals/Entertainment - Collingwood</t>
  </si>
  <si>
    <t>Meals/Entertainment - Kenver</t>
  </si>
  <si>
    <t>Meals/Entertainment - Revelstoke</t>
  </si>
  <si>
    <t>Rebate</t>
  </si>
  <si>
    <t>Media Internet Rebate</t>
  </si>
  <si>
    <t>Media Magazine Rebate</t>
  </si>
  <si>
    <t>Media Newspaper Rebate</t>
  </si>
  <si>
    <t>Media Out of Home Rebate</t>
  </si>
  <si>
    <t>Media Radio Rebate</t>
  </si>
  <si>
    <t>Sponsorship &amp; Fees</t>
  </si>
  <si>
    <t>Media Space &amp; Sponsorship Fees</t>
  </si>
  <si>
    <t>Media Television Rebate</t>
  </si>
  <si>
    <t>Lease Liability - current</t>
  </si>
  <si>
    <t>Current portion of Lease Liability - Operating Leases</t>
  </si>
  <si>
    <t>Merchant Assigned Receivables:ABL</t>
  </si>
  <si>
    <t>Merchant Assigned Receivables:Factor</t>
  </si>
  <si>
    <t>Merchant Deposit Fees</t>
  </si>
  <si>
    <t>Lease Liability - less current</t>
  </si>
  <si>
    <t>Lease Libility, less current portion - Operating Leases</t>
  </si>
  <si>
    <t>Operating Lease</t>
  </si>
  <si>
    <t>Operating Leases:Current Portion of Liability</t>
  </si>
  <si>
    <t>Payable</t>
  </si>
  <si>
    <t>ERC Former Shareholder</t>
  </si>
  <si>
    <t>ERC Payable to former Stockholder</t>
  </si>
  <si>
    <t>Former Shareholder</t>
  </si>
  <si>
    <t>Payable to former Stockholder</t>
  </si>
  <si>
    <t>Merchants:KTC</t>
  </si>
  <si>
    <t>Misc Equipment</t>
  </si>
  <si>
    <t>Miscellaneous Income</t>
  </si>
  <si>
    <t>Misc Income</t>
  </si>
  <si>
    <t>Misc</t>
  </si>
  <si>
    <t>Misc. Receivables</t>
  </si>
  <si>
    <t>Mobile Phone/Internet</t>
  </si>
  <si>
    <t>Moulds</t>
  </si>
  <si>
    <t>N/P - Mitch Plaine</t>
  </si>
  <si>
    <t>N/P - Shopify Capital</t>
  </si>
  <si>
    <t>Note Payable - Lucinda Vermeulen</t>
  </si>
  <si>
    <t>N/P Lucinda Vermeulen</t>
  </si>
  <si>
    <t>N/P Shopify Capital</t>
  </si>
  <si>
    <t>Current Year Income (Loss)</t>
  </si>
  <si>
    <t>Net Income</t>
  </si>
  <si>
    <t>NEW BIZ EXPENSE:CORP Repairs and Maintenance</t>
  </si>
  <si>
    <t>New Business Expense</t>
  </si>
  <si>
    <t>NEW BIZ EXPENSE:New Biz - Advertising &amp; Marketing</t>
  </si>
  <si>
    <t>NEW BIZ EXPENSE:New Biz - Dues &amp; subscriptions</t>
  </si>
  <si>
    <t>NEW BIZ EXPENSE:New Biz - Meals &amp; Entertainment</t>
  </si>
  <si>
    <t>New Chase Ink Credit Card</t>
  </si>
  <si>
    <t>New Chase Ink Credit Card:Chase Card - 3659- Purchasing Card</t>
  </si>
  <si>
    <t>Schmidt</t>
  </si>
  <si>
    <t>New Chase Ink Credit Card:Credit Card - #1134 J. Schmidt</t>
  </si>
  <si>
    <t>Higaki</t>
  </si>
  <si>
    <t>New Chase Ink Credit Card:Credit Card - #2275 D. Higaki</t>
  </si>
  <si>
    <t>New Chase Ink Credit Card:Credit Card - #4366 - L Eckles old</t>
  </si>
  <si>
    <t>New Chase Ink Credit Card:Credit Card - #6043 J. Taylor</t>
  </si>
  <si>
    <t>New Chase Ink Credit Card:Credit Card - #8852 - A Burns</t>
  </si>
  <si>
    <t>New Chase Ink Credit Card:Credit Card - #9084 G. Fisher</t>
  </si>
  <si>
    <t>New Chase Ink Credit Card:Credit Card - #9425 L. Eckles</t>
  </si>
  <si>
    <t>New Chase Ink Credit Card:Credit Card - #9433 Purchasing</t>
  </si>
  <si>
    <t>New Chase Ink Credit Card:Credit Card - Inactive</t>
  </si>
  <si>
    <t>No Category Revenue</t>
  </si>
  <si>
    <t>Non-billable Client Prod Expense</t>
  </si>
  <si>
    <t>Non-billable Client Entertainment Exp.</t>
  </si>
  <si>
    <t>Non-billable Client Media Expense</t>
  </si>
  <si>
    <t>Non-billable Client Prod Exp.</t>
  </si>
  <si>
    <t>Non-billable Client T&amp;E Expense</t>
  </si>
  <si>
    <t>Non-billable Client Travel Exp.</t>
  </si>
  <si>
    <t>Not Specified</t>
  </si>
  <si>
    <t>Note Payable</t>
  </si>
  <si>
    <t>Note Payable - Bruce Hardy</t>
  </si>
  <si>
    <t>Note Payable - Fifth Third</t>
  </si>
  <si>
    <t>Note Payable - LOC SYB</t>
  </si>
  <si>
    <t>Note Payable - Stockholders</t>
  </si>
  <si>
    <t>Note Receivable</t>
  </si>
  <si>
    <t>Note Receivable - Bridge Bicycles</t>
  </si>
  <si>
    <t>Note Receivable from Bridge Bike Works</t>
  </si>
  <si>
    <t>Note Receivable from Executive &amp; ADM</t>
  </si>
  <si>
    <t>Notes Payable</t>
  </si>
  <si>
    <t>Payroll Liability</t>
  </si>
  <si>
    <t>FSA</t>
  </si>
  <si>
    <t>Payroll Liabilities:FSA</t>
  </si>
  <si>
    <t>Office Cleaning</t>
  </si>
  <si>
    <t>Office Equipment</t>
  </si>
  <si>
    <t>Office expenses</t>
  </si>
  <si>
    <t>Office Supplies - Vancouver</t>
  </si>
  <si>
    <t>OG Community</t>
  </si>
  <si>
    <t>Online</t>
  </si>
  <si>
    <t>Online Store Sales Revenue</t>
  </si>
  <si>
    <t>Operating Leases</t>
  </si>
  <si>
    <t>Payroll Liabilities:FSA Employee</t>
  </si>
  <si>
    <t>Orlando Utilities Expense</t>
  </si>
  <si>
    <t>Other Income</t>
  </si>
  <si>
    <t>OTHER INCOME &amp; EXPENSES:Loss of Assets</t>
  </si>
  <si>
    <t>Suspense</t>
  </si>
  <si>
    <t>OTHER INCOME &amp; EXPENSES:Suspense Transactions</t>
  </si>
  <si>
    <t>Uncategorized</t>
  </si>
  <si>
    <t>OTHER INCOME &amp; EXPENSES:Uncategorized Expense</t>
  </si>
  <si>
    <t>Other Income (Expenses):Bank Charges &amp; Fees</t>
  </si>
  <si>
    <t>Other Income (Expenses):Bank Service Charges</t>
  </si>
  <si>
    <t>Other Income (Expenses):Bank Service Charges:Commercial Loan Interest</t>
  </si>
  <si>
    <t xml:space="preserve">Bank Fees </t>
  </si>
  <si>
    <t>Other Income (Expenses):Bank Service Charges:KTC</t>
  </si>
  <si>
    <t>Other Income (Expenses):Bank Service Charges:Wire Fees</t>
  </si>
  <si>
    <t>Other Income (Expenses):Bank Service Charges:Wire Fees:KTC</t>
  </si>
  <si>
    <t>Other Income (Expenses):Corporate Overhead Allocation</t>
  </si>
  <si>
    <t>Other Income (Expenses):Interest Expense</t>
  </si>
  <si>
    <t>Other Income (Expenses):Merchant Fees</t>
  </si>
  <si>
    <t>Other Income (Expenses):Merchant Fees:Bank Service Fees</t>
  </si>
  <si>
    <t>Other Income (Expenses):Merchant Fees:Commission Fees</t>
  </si>
  <si>
    <t>Other Income (Expenses):Merchant Fees:Interest</t>
  </si>
  <si>
    <t>Other Income (Expenses):Merchant Fees:Legal Fees</t>
  </si>
  <si>
    <t>Other Income (Expenses):Miscellaneous</t>
  </si>
  <si>
    <t>Other Income (Expenses):Reconciliation Discrepancies</t>
  </si>
  <si>
    <t>Other Miscellaneous Income</t>
  </si>
  <si>
    <t>Other Payroll Related Expenses:401k Employee Match</t>
  </si>
  <si>
    <t>Other Payroll Related Expenses:401k Expense</t>
  </si>
  <si>
    <t>Bonuses</t>
  </si>
  <si>
    <t>Other Payroll Related Expenses:Bonuses</t>
  </si>
  <si>
    <t>Other Payroll Related Expenses:Contract Labor</t>
  </si>
  <si>
    <t>Contract Labor:LeMarket</t>
  </si>
  <si>
    <t>Other Payroll Related Expenses:Contract Labor:LeMarket</t>
  </si>
  <si>
    <t>Contract Labor:Outside Salesman</t>
  </si>
  <si>
    <t>Other Payroll Related Expenses:Contract Labor:Outside Salesman:Anderson McNeill</t>
  </si>
  <si>
    <t>Other Payroll Related Expenses:Employee Benefits</t>
  </si>
  <si>
    <t>Other Payroll Related Expenses:Employee Parking/Tolls</t>
  </si>
  <si>
    <t>Freelance Design Fees - Creative</t>
  </si>
  <si>
    <t>Freelance Design Fees</t>
  </si>
  <si>
    <t>Other Payroll Related Expenses:Freelance Design Fees</t>
  </si>
  <si>
    <t>FSA Employer Expense</t>
  </si>
  <si>
    <t>Other Payroll Related Expenses:FSA Employer</t>
  </si>
  <si>
    <t>Expenses:Payroll admin fee</t>
  </si>
  <si>
    <t>Other Payroll Related Expenses:Payroll admin fee</t>
  </si>
  <si>
    <t>Other Payroll Related Expenses:Payroll Expenses</t>
  </si>
  <si>
    <t>Other Payroll Related Expenses:Payroll Expenses:Benefits - Other</t>
  </si>
  <si>
    <t>Other Payroll Related Expenses:Payroll Expenses:Deferred Comp Expense</t>
  </si>
  <si>
    <t>Other Payroll Related Expenses:Payroll Expenses:Insurance - Health Benefits</t>
  </si>
  <si>
    <t>Other Payroll Related Expenses:Payroll Expenses:Insurance - Health Benefits:Badge</t>
  </si>
  <si>
    <t>Other Payroll Related Expenses:Payroll Expenses:Insurance - Health Benefits:Badge:Creative</t>
  </si>
  <si>
    <t>Other Payroll Related Expenses:Payroll Expenses:Insurance - Health Benefits:Badge:Marketing</t>
  </si>
  <si>
    <t>Other Payroll Related Expenses:Payroll Expenses:Payroll Taxes</t>
  </si>
  <si>
    <t>Other Payroll Related Expenses:Payroll Expenses:Payroll Taxes:Badge</t>
  </si>
  <si>
    <t>Other Payroll Related Expenses:Payroll Expenses:Payroll Taxes:Badge:Creative</t>
  </si>
  <si>
    <t>Other Payroll Related Expenses:Payroll Expenses:Payroll Taxes:Badge:Marketing</t>
  </si>
  <si>
    <t>Other Payroll Related Expenses:Payroll Expenses:Salaries &amp; Wages</t>
  </si>
  <si>
    <t>Account Services</t>
  </si>
  <si>
    <t>Other Payroll Related Expenses:Payroll Expenses:Salaries &amp; Wages:Account Services</t>
  </si>
  <si>
    <t>Other Payroll Related Expenses:Payroll Expenses:Salaries &amp; Wages:Badge</t>
  </si>
  <si>
    <t>Other Payroll Related Expenses:Payroll Expenses:Salaries &amp; Wages:Badge:Creative</t>
  </si>
  <si>
    <t>Other Payroll Related Expenses:Payroll Expenses:Salaries &amp; Wages:Badge:Marketing</t>
  </si>
  <si>
    <t>Other Payroll Related Expenses:Payroll Expenses:Salaries &amp; Wages:Creative</t>
  </si>
  <si>
    <t>Payroll - Executive Overhead</t>
  </si>
  <si>
    <t>Other Payroll Related Expenses:Payroll Expenses:Salaries &amp; Wages:Executive Overhead</t>
  </si>
  <si>
    <t>Other Payroll Related Expenses:Payroll Expenses:Salaries &amp; Wages:New Business / Sales</t>
  </si>
  <si>
    <t>Other Payroll Related Expenses:Payroll Tax Expense</t>
  </si>
  <si>
    <t>Other Receivable</t>
  </si>
  <si>
    <t>Other Receivables</t>
  </si>
  <si>
    <t>Other revenue</t>
  </si>
  <si>
    <t>Outstanding Warrants Obligation</t>
  </si>
  <si>
    <t>Subsidies</t>
  </si>
  <si>
    <t>Ovare Employee Subsidies</t>
  </si>
  <si>
    <t>Payroll Liabilities:FSA:FSA Employee</t>
  </si>
  <si>
    <t>Ovare Group Utilities Expense</t>
  </si>
  <si>
    <t>Ovare Ventures Utilities Expense</t>
  </si>
  <si>
    <t>OvareVentures Expense</t>
  </si>
  <si>
    <t>Reunion Expense</t>
  </si>
  <si>
    <t>Overhead Meals/Travel - Photography Studio</t>
  </si>
  <si>
    <t>Overhead Shipping</t>
  </si>
  <si>
    <t>Owner's Distribution</t>
  </si>
  <si>
    <t>Partner Distribution</t>
  </si>
  <si>
    <t>Owner's Pay &amp; Personal Expenses</t>
  </si>
  <si>
    <t>Parking</t>
  </si>
  <si>
    <t>Partner's Equity:G. Fisher</t>
  </si>
  <si>
    <t>Partner's Equity:J. Taylor</t>
  </si>
  <si>
    <t>Partner's Equity:Partner Equity - J Taylor</t>
  </si>
  <si>
    <t>Waddell</t>
  </si>
  <si>
    <t>Partner's Equity:Partner's Equity - B Waddell</t>
  </si>
  <si>
    <t>Partner's Equity:Partner's Equity - G Fisher</t>
  </si>
  <si>
    <t>OvareGroup</t>
  </si>
  <si>
    <t>Partner's Equity:Partner's Equity - Scoppechio</t>
  </si>
  <si>
    <t>Partner's Equity:Scoppechio</t>
  </si>
  <si>
    <t>Parts Revenue</t>
  </si>
  <si>
    <t>Paypal - WPT</t>
  </si>
  <si>
    <t>PayPal Account</t>
  </si>
  <si>
    <t>Pickleball</t>
  </si>
  <si>
    <t>Paypal Account - Pickleball</t>
  </si>
  <si>
    <t>PayPal Account (deleted)</t>
  </si>
  <si>
    <t>Paypal Account -Pickleball new</t>
  </si>
  <si>
    <t>Paypal Holding Account</t>
  </si>
  <si>
    <t>Payroll</t>
  </si>
  <si>
    <t>Payroll - Account Service</t>
  </si>
  <si>
    <t>Payroll - Creative</t>
  </si>
  <si>
    <t>Payroll - Data Analytics &amp; Reporting</t>
  </si>
  <si>
    <t>Payroll - Strategy</t>
  </si>
  <si>
    <t>Payroll Liabilities:FSA:FSA Employer</t>
  </si>
  <si>
    <t>Payroll - Accounting</t>
  </si>
  <si>
    <t>Payroll - Bonuses</t>
  </si>
  <si>
    <t>Payroll - CPP + EI</t>
  </si>
  <si>
    <t>Payroll - Employer Health Tax</t>
  </si>
  <si>
    <t>Payroll - General Office</t>
  </si>
  <si>
    <t>Payroll - RRSP &amp; TFSA</t>
  </si>
  <si>
    <t>Payroll - Group RRSP/TFSA</t>
  </si>
  <si>
    <t>Payroll - Human Resources</t>
  </si>
  <si>
    <t>Payroll - Information Systems</t>
  </si>
  <si>
    <t>Payroll - Marketing</t>
  </si>
  <si>
    <t>Payroll - Marketing Science</t>
  </si>
  <si>
    <t>Payroll - Marketing/Public Relations</t>
  </si>
  <si>
    <t>Payroll - New Business</t>
  </si>
  <si>
    <t>Payroll - Performance Marketing</t>
  </si>
  <si>
    <t>Payroll - Photography</t>
  </si>
  <si>
    <t>Payroll - Power Studio</t>
  </si>
  <si>
    <t>Payroll - Print Production</t>
  </si>
  <si>
    <t>Processing Fee</t>
  </si>
  <si>
    <t>Payroll - Processing Fee</t>
  </si>
  <si>
    <t>Payroll - Production</t>
  </si>
  <si>
    <t>Payroll - Project Management</t>
  </si>
  <si>
    <t>Payroll - Project Managment</t>
  </si>
  <si>
    <t>RRSP &amp; TFSA</t>
  </si>
  <si>
    <t>Payroll - Taxes</t>
  </si>
  <si>
    <t>Payroll - Technology/Development</t>
  </si>
  <si>
    <t>Payroll - Video</t>
  </si>
  <si>
    <t>Payroll - Video/Photography</t>
  </si>
  <si>
    <t>Payroll - Wages</t>
  </si>
  <si>
    <t>PAYROLL &amp; BENEFITS EXPENSE:Insurance - Supplemental</t>
  </si>
  <si>
    <t>PAYROLL &amp; BENEFITS EXPENSE:Insurance - Dental</t>
  </si>
  <si>
    <t>PAYROLL &amp; BENEFITS EXPENSE:Insurance - Health</t>
  </si>
  <si>
    <t>PAYROLL &amp; BENEFITS EXPENSE:Insurance - Life</t>
  </si>
  <si>
    <t>PAYROLL &amp; BENEFITS EXPENSE:Insurance - Pet</t>
  </si>
  <si>
    <t>PAYROLL &amp; BENEFITS EXPENSE:Insurance - Vision</t>
  </si>
  <si>
    <t>PAYROLL &amp; BENEFITS EXPENSE:Other Employee Benefits</t>
  </si>
  <si>
    <t>PAYROLL &amp; BENEFITS EXPENSE:Partners Distribution:Partners Distribution - Graham</t>
  </si>
  <si>
    <t>PAYROLL &amp; BENEFITS EXPENSE:Partners Distribution:Partners Distribution - Jacob</t>
  </si>
  <si>
    <t>PAYROLL &amp; BENEFITS EXPENSE:Payroll - 401k ER Match</t>
  </si>
  <si>
    <t>PAYROLL &amp; BENEFITS EXPENSE:Payroll - Bonuses</t>
  </si>
  <si>
    <t>PAYROLL &amp; BENEFITS EXPENSE:Payroll - Employer Taxes &amp; Deductions</t>
  </si>
  <si>
    <t>PAYROLL &amp; BENEFITS EXPENSE:Payroll - Fees</t>
  </si>
  <si>
    <t>PAYROLL &amp; BENEFITS EXPENSE:Payroll - Salaries &amp; Wages</t>
  </si>
  <si>
    <t>Severance</t>
  </si>
  <si>
    <t>PAYROLL &amp; BENEFITS EXPENSE:Payroll - Severance</t>
  </si>
  <si>
    <t>Recruiting Fees</t>
  </si>
  <si>
    <t>PAYROLL &amp; BENEFITS EXPENSE:Recruitment Fees</t>
  </si>
  <si>
    <t>Leased Employees</t>
  </si>
  <si>
    <t>PAYROLL &amp; BENEFITS EXPENSE:Stores Leased Employees - Admin</t>
  </si>
  <si>
    <t>Payroll Clearing Insperity</t>
  </si>
  <si>
    <t>Payroll Clearing Ovare</t>
  </si>
  <si>
    <t>Payroll Expense:Salaries &amp; Wages</t>
  </si>
  <si>
    <t>Payroll Expenses:Bonuses</t>
  </si>
  <si>
    <t>Payroll Expenses:Employer Cost for Taxes &amp; Contributions</t>
  </si>
  <si>
    <t>Payroll Expenses:Gross Salaries &amp; Wages</t>
  </si>
  <si>
    <t>Payroll Expenses:Health Insurance</t>
  </si>
  <si>
    <t>Payroll Expenses:Insurance - Supplemental</t>
  </si>
  <si>
    <t>Payroll Expenses:Insurance - Dental</t>
  </si>
  <si>
    <t>Payroll Expenses:Insurance - Life</t>
  </si>
  <si>
    <t>Payroll Expenses:Insurance - Vision</t>
  </si>
  <si>
    <t>Payroll Expenses:Partners Distribution:G. Fisher</t>
  </si>
  <si>
    <t>Payroll Expenses:Partners Distribution:J. Taylor</t>
  </si>
  <si>
    <t>Payroll Expenses:Pet Insurance</t>
  </si>
  <si>
    <t>Fees</t>
  </si>
  <si>
    <t>Payroll Liabilities:HSA</t>
  </si>
  <si>
    <t>Payroll Liabilities:401k - Employee</t>
  </si>
  <si>
    <t>Payroll Liabilities:OH - SUI Employer</t>
  </si>
  <si>
    <t>Payroll/Payroll Tax Liability</t>
  </si>
  <si>
    <t>Payroll/Payroll Tax Payable</t>
  </si>
  <si>
    <t>Tax Payable</t>
  </si>
  <si>
    <t>HST Payable</t>
  </si>
  <si>
    <t>HST/GST payable</t>
  </si>
  <si>
    <t>24102 HST/GST Payable</t>
  </si>
  <si>
    <t xml:space="preserve">State Sales &amp; Use Tax Payable </t>
  </si>
  <si>
    <t>24103 PST Payable</t>
  </si>
  <si>
    <t>CA Withholding/Disability</t>
  </si>
  <si>
    <t>Payroll Processing Fees</t>
  </si>
  <si>
    <t>Payroll Tax - Account Service</t>
  </si>
  <si>
    <t>Payroll Tax - Accounting</t>
  </si>
  <si>
    <t>Payroll Tax - Creative</t>
  </si>
  <si>
    <t>Payroll Tax - Executive Overhead</t>
  </si>
  <si>
    <t>Payroll Tax - General Office</t>
  </si>
  <si>
    <t>Payroll Tax</t>
  </si>
  <si>
    <t>Payroll Tax - New Business</t>
  </si>
  <si>
    <t>Payroll Tax - Performance Marketing</t>
  </si>
  <si>
    <t>Payroll Tax - Production</t>
  </si>
  <si>
    <t>Payroll Tax - Project Management</t>
  </si>
  <si>
    <t>Payroll Tax - Strategy</t>
  </si>
  <si>
    <t>Payroll Taxes - Account Service</t>
  </si>
  <si>
    <t>Payroll Taxes - Account Services</t>
  </si>
  <si>
    <t>Payroll Taxes - Accounting</t>
  </si>
  <si>
    <t>Payroll Taxes - Creative</t>
  </si>
  <si>
    <t>Payroll Taxes - Data Analytics &amp; Reporting</t>
  </si>
  <si>
    <t>Payroll Taxes - Executive Overhead</t>
  </si>
  <si>
    <t>Payroll Taxes - General Office</t>
  </si>
  <si>
    <t>Payroll Taxes - Human Resources</t>
  </si>
  <si>
    <t>Payroll Taxes - Information Systems</t>
  </si>
  <si>
    <t>Payroll Taxes - Marketing</t>
  </si>
  <si>
    <t>Payroll Taxes - Marketing Science</t>
  </si>
  <si>
    <t>Payroll Taxes - Marketing/Public Relations</t>
  </si>
  <si>
    <t>Payroll Taxes - New Business</t>
  </si>
  <si>
    <t>Payroll Taxes - Operations</t>
  </si>
  <si>
    <t>Payroll Taxes - Performance Marketing</t>
  </si>
  <si>
    <t>Payroll Taxes - Photography</t>
  </si>
  <si>
    <t>Payroll Taxes - Power Studio</t>
  </si>
  <si>
    <t>Payroll Taxes - Print Production</t>
  </si>
  <si>
    <t>Payroll Taxes - Production</t>
  </si>
  <si>
    <t>Payroll Taxes - Project Management</t>
  </si>
  <si>
    <t>Payroll Taxes - Strategy</t>
  </si>
  <si>
    <t>Payroll Taxes - Technology/Development</t>
  </si>
  <si>
    <t>Payroll Taxes - Video</t>
  </si>
  <si>
    <t>Payroll Taxes - Video/Photography</t>
  </si>
  <si>
    <t xml:space="preserve">City Sales &amp; Use Tax Payable </t>
  </si>
  <si>
    <t>City Sales &amp; Use Tax Payable</t>
  </si>
  <si>
    <t>County Sales &amp; Use Tax Payable</t>
  </si>
  <si>
    <t>Permits - COS</t>
  </si>
  <si>
    <t>Petty Cash</t>
  </si>
  <si>
    <t>Petty Cash - CEO</t>
  </si>
  <si>
    <t>Petty Cash/Change</t>
  </si>
  <si>
    <t>Photography Supplies - Photography Studio</t>
  </si>
  <si>
    <t>Postage</t>
  </si>
  <si>
    <t>Scoppechio Community</t>
  </si>
  <si>
    <t>PowerScoppechio Community</t>
  </si>
  <si>
    <t>Prepaid Asset</t>
  </si>
  <si>
    <t>Prepaid Expenses:Brand Ambassador</t>
  </si>
  <si>
    <t>Prepaid Expenses:Prepaid Other</t>
  </si>
  <si>
    <t>Prepaid Expenses:Prepaid Parking</t>
  </si>
  <si>
    <t>Prepaid Expenses:Prepaid WPT Deposits</t>
  </si>
  <si>
    <t>Prepaid Expenses:Professional Liability Insurance</t>
  </si>
  <si>
    <t>Prepaid Expenses:Professional Memberships</t>
  </si>
  <si>
    <t>Prepaid Expenses:Staff Parking</t>
  </si>
  <si>
    <t>Prepaid Insurance</t>
  </si>
  <si>
    <t>Prepaid Rent</t>
  </si>
  <si>
    <t>Prepaid Rental Deposit</t>
  </si>
  <si>
    <t>Print Media Purchased</t>
  </si>
  <si>
    <t>Payroll Asset</t>
  </si>
  <si>
    <t>Prior payroll - aug.31 - Casey - Bank Rec: JP - Reunion/Ovare</t>
  </si>
  <si>
    <t>Prior payroll - aug.31 - Dan - Bank Rec: JP - Reunion/Ovare</t>
  </si>
  <si>
    <t>Prior payroll - aug.31 - Derek - Bank Rec: JP - Reunion/Ovare</t>
  </si>
  <si>
    <t>Prior payroll - aug.31 - Dominic - Bank Rec: JP - Reunion/Ovare</t>
  </si>
  <si>
    <t>Prior payroll - aug.31 - John - Bank Rec: JP - Reunion/Ovare</t>
  </si>
  <si>
    <t>Prior Sports closing</t>
  </si>
  <si>
    <t>Prizes &amp; Awards</t>
  </si>
  <si>
    <t>Production Revenue:Accessories Revenue</t>
  </si>
  <si>
    <t>Production Revenue:Advertising Income</t>
  </si>
  <si>
    <t>Production Revenue:Banff Sales Revenue</t>
  </si>
  <si>
    <t>Production Revenue:BE Sales Revenue</t>
  </si>
  <si>
    <t>Production Revenue:BE Shopify Discount</t>
  </si>
  <si>
    <t>Production Revenue:BE Shopify Shipping Income</t>
  </si>
  <si>
    <t>Production Revenue:Bikes Revenue</t>
  </si>
  <si>
    <t>Production Revenue:Clothing Revenue</t>
  </si>
  <si>
    <t>Production Revenue:Collingwood Sales Revenue</t>
  </si>
  <si>
    <t>Production Revenue:Commissions Income</t>
  </si>
  <si>
    <t>Production Revenue:Design Sales</t>
  </si>
  <si>
    <t>Production Revenue:Freight and Shipping</t>
  </si>
  <si>
    <t>Production Revenue:Kenver Sales Discounts</t>
  </si>
  <si>
    <t>Production Revenue:Kenver Sales Revenue</t>
  </si>
  <si>
    <t>Production Revenue:Kenver Shipping Income</t>
  </si>
  <si>
    <t>Production Revenue:Kenver Shopify Discount</t>
  </si>
  <si>
    <t>Production Revenue:Labor Revenue</t>
  </si>
  <si>
    <t>Production Revenue:No Category Revenue</t>
  </si>
  <si>
    <t>Production Revenue:Other revenue</t>
  </si>
  <si>
    <t>Production Revenue:Parts Revenue</t>
  </si>
  <si>
    <t>Production Revenue:Production Retainer</t>
  </si>
  <si>
    <t>Rental Revenue</t>
  </si>
  <si>
    <t>Production Revenue:Rental Revenue</t>
  </si>
  <si>
    <t>Production Revenue:Revelstoke Sales Revenue</t>
  </si>
  <si>
    <t>Sales Discounts</t>
  </si>
  <si>
    <t>Production Revenue:Sales Discounts</t>
  </si>
  <si>
    <t>Production Revenue:Sales Discounts - Banff</t>
  </si>
  <si>
    <t>Production Revenue:Sales Returns</t>
  </si>
  <si>
    <t>Production Revenue:Sales Revenue</t>
  </si>
  <si>
    <t>Production Revenue:Sales:Sales - Other</t>
  </si>
  <si>
    <t>Production Revenue:Sales:Sales Discounts</t>
  </si>
  <si>
    <t>Production Revenue:Sales:Sport Casuals</t>
  </si>
  <si>
    <t>Production Revenue:Sales:Unbilled</t>
  </si>
  <si>
    <t>Service Revenue</t>
  </si>
  <si>
    <t>Production Revenue:Service Revenue</t>
  </si>
  <si>
    <t>Production Revenue:Shipping Income</t>
  </si>
  <si>
    <t>Production Revenue:Shopify Discount</t>
  </si>
  <si>
    <t>Ski Revenue</t>
  </si>
  <si>
    <t>Production Revenue:Ski Revenue</t>
  </si>
  <si>
    <t>Production Revenue:Snowboard Revenue</t>
  </si>
  <si>
    <t>Production Revenue:Splitboard revenue</t>
  </si>
  <si>
    <t>Professional Fee Expense:Professional Fees</t>
  </si>
  <si>
    <t>Professional Fees</t>
  </si>
  <si>
    <t>PROFESSIONAL FEES EXPENSE:CFO/Controller Fees</t>
  </si>
  <si>
    <t>PROFESSIONAL FEES EXPENSE:Legal Fees</t>
  </si>
  <si>
    <t>PROFESSIONAL FEES EXPENSE:Recharge Initiative</t>
  </si>
  <si>
    <t>PROFESSIONAL FEES EXPENSE:Tax Preparation</t>
  </si>
  <si>
    <t>Professional Fees:Legal Expense</t>
  </si>
  <si>
    <t>Professional Fees:Professional Fee Expense</t>
  </si>
  <si>
    <t>Profit Sharing</t>
  </si>
  <si>
    <t>Proflex Molds</t>
  </si>
  <si>
    <t>Property Repairs &amp; Maint</t>
  </si>
  <si>
    <t>Employee Payroll Taxes Payable</t>
  </si>
  <si>
    <t>Form 940</t>
  </si>
  <si>
    <t>Form 941</t>
  </si>
  <si>
    <t>PST</t>
  </si>
  <si>
    <t>PST Suspense (BC)</t>
  </si>
  <si>
    <t>Quickbooks - Undeposited Funds</t>
  </si>
  <si>
    <t>R&amp;D - Materials, Consumables</t>
  </si>
  <si>
    <t>R&amp;D Contracting</t>
  </si>
  <si>
    <t>R&amp;D Misc</t>
  </si>
  <si>
    <t>R&amp;D Product/Consumables/Materials</t>
  </si>
  <si>
    <t>R&amp;D Travel</t>
  </si>
  <si>
    <t>Inventory - Raw</t>
  </si>
  <si>
    <t>Raw mateirals</t>
  </si>
  <si>
    <t>Raw Materials Inventory</t>
  </si>
  <si>
    <t>Gull Lake</t>
  </si>
  <si>
    <t>Receivable from Gull Lake</t>
  </si>
  <si>
    <t>Jibe</t>
  </si>
  <si>
    <t>Receivable from Jibe</t>
  </si>
  <si>
    <t>Receivable from Ovare Holdings</t>
  </si>
  <si>
    <t>Receivable from Prior</t>
  </si>
  <si>
    <t>Pulse</t>
  </si>
  <si>
    <t>Receivable from Pulse</t>
  </si>
  <si>
    <t>Receivable Ovare Group</t>
  </si>
  <si>
    <t>Recoverable Fradulent Activity</t>
  </si>
  <si>
    <t>Recoverable Fraudulent Activity</t>
  </si>
  <si>
    <t xml:space="preserve">Cash </t>
  </si>
  <si>
    <t>Register Drawer 1</t>
  </si>
  <si>
    <t>Register Drawer 2</t>
  </si>
  <si>
    <t>Rent - Banff</t>
  </si>
  <si>
    <t>Rent - Collingwood</t>
  </si>
  <si>
    <t>Rent - Gull Lake</t>
  </si>
  <si>
    <t>Rent - Revelstoke</t>
  </si>
  <si>
    <t>Rent - Toronto Office</t>
  </si>
  <si>
    <t>Rent - Vancouver Office</t>
  </si>
  <si>
    <t>Rent Expense - Photography Studio</t>
  </si>
  <si>
    <t>Rental Car.Mileage expenses - Collingwood</t>
  </si>
  <si>
    <t>Rental Car/Mileage expenses</t>
  </si>
  <si>
    <t>Rental Car/Mileage expenses - Kenver</t>
  </si>
  <si>
    <t>Rental Car/Mileage expenses - Revelstoke</t>
  </si>
  <si>
    <t>Rental Sales Holding Account</t>
  </si>
  <si>
    <t>Research/Media Measurement</t>
  </si>
  <si>
    <t>Retained Earnings S Corp</t>
  </si>
  <si>
    <t>Revelstoke Sales Revenue</t>
  </si>
  <si>
    <t>Right Of Use Assets - Operating Leases</t>
  </si>
  <si>
    <t>Right Of Use Assets - Operating Leases:Accumulated Amortization - ROU Assets - Operating Leases</t>
  </si>
  <si>
    <t>Right-of-use Asset</t>
  </si>
  <si>
    <t>Right-of-use - Capital assets</t>
  </si>
  <si>
    <t>ROU - Operating Leases</t>
  </si>
  <si>
    <t>ROU - Operating Leases:Accumulated Amortization</t>
  </si>
  <si>
    <t>ROU Asset - Opearating Lease</t>
  </si>
  <si>
    <t>Royalty Expense</t>
  </si>
  <si>
    <t>Salaries &amp; Wages</t>
  </si>
  <si>
    <t>Sales</t>
  </si>
  <si>
    <t>Sales - Banff</t>
  </si>
  <si>
    <t>Sales - Collingwood</t>
  </si>
  <si>
    <t>Sales - Consulting</t>
  </si>
  <si>
    <t>Sales - Data</t>
  </si>
  <si>
    <t>Sales - Digital Production</t>
  </si>
  <si>
    <t>Sales - Direct Mail</t>
  </si>
  <si>
    <t>Sales - Interactive</t>
  </si>
  <si>
    <t>Sales - Media Default</t>
  </si>
  <si>
    <t>Media Revenue</t>
  </si>
  <si>
    <t>Sales - Media Internet</t>
  </si>
  <si>
    <t>Sales - Media Magazine</t>
  </si>
  <si>
    <t>Sales - Media Newspaper</t>
  </si>
  <si>
    <t>Sales - Media Out of Home</t>
  </si>
  <si>
    <t>Sales - Media Radio</t>
  </si>
  <si>
    <t>Sales - Media Television</t>
  </si>
  <si>
    <t>Sales - Online</t>
  </si>
  <si>
    <t>Sales - Photography</t>
  </si>
  <si>
    <t>Sales - Production</t>
  </si>
  <si>
    <t>Sales - Production Default</t>
  </si>
  <si>
    <t>Sales - retail</t>
  </si>
  <si>
    <t>Sales - Retail Print Media</t>
  </si>
  <si>
    <t>Sales - Retail Print Production</t>
  </si>
  <si>
    <t>Sales - Retainer Fees</t>
  </si>
  <si>
    <t>Sales - Retainer Fees Interactive</t>
  </si>
  <si>
    <t>Sales - Retainers</t>
  </si>
  <si>
    <t>Sales - Revelstoke</t>
  </si>
  <si>
    <t>Sales - Video</t>
  </si>
  <si>
    <t>Sales - Wholesale</t>
  </si>
  <si>
    <t>Sales Discounts - Banff</t>
  </si>
  <si>
    <t>Sales Discounts - Collingwood</t>
  </si>
  <si>
    <t>Sales Discounts - Revelstoke</t>
  </si>
  <si>
    <t>Sales of Product Income</t>
  </si>
  <si>
    <t>Sales Orders</t>
  </si>
  <si>
    <t>Sales Returns</t>
  </si>
  <si>
    <t>Sales Revenue</t>
  </si>
  <si>
    <t>Sales Revenue - Hard Goods</t>
  </si>
  <si>
    <t>GST/HST Payable</t>
  </si>
  <si>
    <t>Salisbury Bank</t>
  </si>
  <si>
    <t>Salisbury Bank Savings Account</t>
  </si>
  <si>
    <t>Savings - Chase</t>
  </si>
  <si>
    <t>Sco Community</t>
  </si>
  <si>
    <t>Scoppechio Utilities Expense</t>
  </si>
  <si>
    <t>Security Deposit</t>
  </si>
  <si>
    <t>Security Deposits</t>
  </si>
  <si>
    <t>Security Deposit to Landlord</t>
  </si>
  <si>
    <t>Security Deposit:Capitol Equities</t>
  </si>
  <si>
    <t>Security Deposit:Day Companies</t>
  </si>
  <si>
    <t>Security Deposit:Rise Commercial District</t>
  </si>
  <si>
    <t>Security Deposit:UpWest</t>
  </si>
  <si>
    <t>Service Equipment</t>
  </si>
  <si>
    <t>Services</t>
  </si>
  <si>
    <t>Services:Discounts and Refunds</t>
  </si>
  <si>
    <t>Services:PayPal - Disputes</t>
  </si>
  <si>
    <t>Shipping &amp; Postage Expense</t>
  </si>
  <si>
    <t>Shipping and Delivery Income</t>
  </si>
  <si>
    <t>Shipping Income</t>
  </si>
  <si>
    <t>Shipping on sales</t>
  </si>
  <si>
    <t>Shop equipment - Banff</t>
  </si>
  <si>
    <t>Shop Equip - Banff</t>
  </si>
  <si>
    <t>Shop equipment - Collingwood</t>
  </si>
  <si>
    <t>Shop Equip - Collingwood</t>
  </si>
  <si>
    <t>Shop equipment - Revelstoke</t>
  </si>
  <si>
    <t>Shop Equip - Revelstoke</t>
  </si>
  <si>
    <t>Heavy Equipment - Collingwood</t>
  </si>
  <si>
    <t>Shop Equipment - Collingwood</t>
  </si>
  <si>
    <t>Shop Equipment - revelstoke</t>
  </si>
  <si>
    <t>Shop expenses</t>
  </si>
  <si>
    <t>Shop expenses - Banff</t>
  </si>
  <si>
    <t>Shop Expenses - Collingwood</t>
  </si>
  <si>
    <t>Shop expenses - Revelstoke</t>
  </si>
  <si>
    <t>Shop supplies - Banff</t>
  </si>
  <si>
    <t>Shop Supplies - Collingwood</t>
  </si>
  <si>
    <t>Shop Supplies - Revelstoke</t>
  </si>
  <si>
    <t>Shopify Baddle Sales Discount</t>
  </si>
  <si>
    <t>Shopify Discount</t>
  </si>
  <si>
    <t>Shopify fees</t>
  </si>
  <si>
    <t>Shopify Holding</t>
  </si>
  <si>
    <t>Shopify Holding Account</t>
  </si>
  <si>
    <t>HSA Employee Contribution Payable</t>
  </si>
  <si>
    <t>Snowboard Revenue</t>
  </si>
  <si>
    <t>Soltide Fifth Third Account</t>
  </si>
  <si>
    <t>Space &amp; Facilities Expense:Computer Equipment</t>
  </si>
  <si>
    <t>Space &amp; Facilities Expense:Data Processing</t>
  </si>
  <si>
    <t>Space &amp; Facilities Expense:Data Processing:Badge</t>
  </si>
  <si>
    <t>Space &amp; Facilities Expense:Data Processing:New Hire</t>
  </si>
  <si>
    <t>Space &amp; Facilities Expense:Data Processing:Payroll Processing Fees</t>
  </si>
  <si>
    <t>Space &amp; Facilities Expense:Data Processing:Recruiting Fees</t>
  </si>
  <si>
    <t>Space &amp; Facilities Expense:Depreciation</t>
  </si>
  <si>
    <t>Space &amp; Facilities Expense:Distribution Center</t>
  </si>
  <si>
    <t>Space &amp; Facilities Expense:Freight</t>
  </si>
  <si>
    <t>Space &amp; Facilities Expense:Moving Expense</t>
  </si>
  <si>
    <t>Space &amp; Facilities Expense:Office Supplies</t>
  </si>
  <si>
    <t>Space &amp; Facilities Expense:Postage</t>
  </si>
  <si>
    <t>Space &amp; Facilities Expense:Postage &amp; Freight Expense</t>
  </si>
  <si>
    <t>Space &amp; Facilities Expense:Postage:Badge</t>
  </si>
  <si>
    <t>Space &amp; Facilities Expense:Rent Expense</t>
  </si>
  <si>
    <t>Space &amp; Facilities Expense:Rent Expense:Badge</t>
  </si>
  <si>
    <t>SPACE &amp; FACILITIES EXPENSE:Rent:22 E. Gay Rent Expense</t>
  </si>
  <si>
    <t>SPACE &amp; FACILITIES EXPENSE:RENT:Rent - 22 E. Gay</t>
  </si>
  <si>
    <t>SPACE &amp; FACILITIES EXPENSE:RENT:Rent - 580 N Fourth St.</t>
  </si>
  <si>
    <t>SPACE &amp; FACILITIES EXPENSE:RENT:Rent - Staff Parking</t>
  </si>
  <si>
    <t>SPACE &amp; FACILITIES EXPENSE:RENT:Rent - Storage &amp; Warehousing</t>
  </si>
  <si>
    <t>SPACE &amp; FACILITIES EXPENSE:RENT:Rent - The Merchant #101</t>
  </si>
  <si>
    <t>Space &amp; Facilities Expense:Repairs &amp; Maintenance:Badge</t>
  </si>
  <si>
    <t>Space &amp; Facilities Expense:Repairs and Maintenance</t>
  </si>
  <si>
    <t>Staff Parking</t>
  </si>
  <si>
    <t>SPACE &amp; FACILITIES EXPENSE:Staff Parking</t>
  </si>
  <si>
    <t>Space &amp; Facilities Expense:Telephone &amp; Internet</t>
  </si>
  <si>
    <t>Space &amp; Facilities Expense:Telephone &amp; Internet:Allen Shukow</t>
  </si>
  <si>
    <t>Space &amp; Facilities Expense:Telephone &amp; Internet:Badge</t>
  </si>
  <si>
    <t>Space &amp; Facilities Expense:Telephone &amp; Internet:Mike Shea</t>
  </si>
  <si>
    <t>Space &amp; Facilities Expense:Telephone Allowance</t>
  </si>
  <si>
    <t>Space &amp; Facilities Expense:Utilities:Badge</t>
  </si>
  <si>
    <t>SPACE &amp; FACILITIES EXPENSE:UTILITIES:Utilities - Phone &amp; Internet</t>
  </si>
  <si>
    <t>Space Rental - COS</t>
  </si>
  <si>
    <t>Splitboard revenue</t>
  </si>
  <si>
    <t>Sponsor Payment</t>
  </si>
  <si>
    <t>SR&amp;ED</t>
  </si>
  <si>
    <t>HST/GST Payable</t>
  </si>
  <si>
    <t>Kentucky Sales Tax Payable</t>
  </si>
  <si>
    <t>State Sales &amp; Use Tax Payable</t>
  </si>
  <si>
    <t>Payroll Liabilities</t>
  </si>
  <si>
    <t>Storage - COS</t>
  </si>
  <si>
    <t>Store Decor Expense</t>
  </si>
  <si>
    <t>Stores Payroll Expense - COS (deleted):Payroll Expenses - Insperity Fees (deleted)</t>
  </si>
  <si>
    <t>Stores Payroll Expense - COS (deleted):Stores Leased Employees - COS (deleted)</t>
  </si>
  <si>
    <t>Stores Payroll Expense - COS:Payroll - Stores Bonuses COS</t>
  </si>
  <si>
    <t>Stores Payroll Expense - COS:Payroll - Stores Employer Taxes COS</t>
  </si>
  <si>
    <t>Stores Payroll Expense - COS:Payroll - Stores Wages COS</t>
  </si>
  <si>
    <t>Stores Payroll Expense - COS:Payroll Expenses - Insperity Fees</t>
  </si>
  <si>
    <t>Stores Payroll Expense - COS:Stores Leased Employees - COS</t>
  </si>
  <si>
    <t>Stripe</t>
  </si>
  <si>
    <t>Strothman Year End Adjusting Entries</t>
  </si>
  <si>
    <t>Strothman Year End Adjusting Entries - ADM Marketing</t>
  </si>
  <si>
    <t>Strothman Year End Adjusting Entries - Civitas</t>
  </si>
  <si>
    <t>Strothman Year End Adjusting Entries - Ovare International</t>
  </si>
  <si>
    <t>Subcontracted Services COS</t>
  </si>
  <si>
    <t>Subcontractor Expense</t>
  </si>
  <si>
    <t>Subcontractors/Freelance</t>
  </si>
  <si>
    <t>PST Payable</t>
  </si>
  <si>
    <t>PST Payable (BC)</t>
  </si>
  <si>
    <t>Taxi</t>
  </si>
  <si>
    <t>Technology Software and Licensing - COS</t>
  </si>
  <si>
    <t>Telecommunications</t>
  </si>
  <si>
    <t>Telecommunications - Revelstoke</t>
  </si>
  <si>
    <t>Telephone</t>
  </si>
  <si>
    <t>Telephone Lease Expense</t>
  </si>
  <si>
    <t>The 3 Community</t>
  </si>
  <si>
    <t>The 3 Licensing-Subscriptions</t>
  </si>
  <si>
    <t>The 3 Utilities Expense</t>
  </si>
  <si>
    <t>Third Party Payment Processing:PayPal - WPT</t>
  </si>
  <si>
    <t>Third Party Payment Processing:Stripe - WPT</t>
  </si>
  <si>
    <t>Tips</t>
  </si>
  <si>
    <t>Tip Expense</t>
  </si>
  <si>
    <t>Sales Tax Payable</t>
  </si>
  <si>
    <t>PST Sales Tax</t>
  </si>
  <si>
    <t>Title/Closing Costs</t>
  </si>
  <si>
    <t>To expense Ovare holdings survey</t>
  </si>
  <si>
    <t>To record amortization of goodwill</t>
  </si>
  <si>
    <t>To record amortization on goodwill</t>
  </si>
  <si>
    <t>Tools</t>
  </si>
  <si>
    <t>Travel &amp; Meals COS</t>
  </si>
  <si>
    <t>Tuition Reimbursement/Seminars</t>
  </si>
  <si>
    <t>Unapplied Payment</t>
  </si>
  <si>
    <t>Unapplied Cash Payment Income</t>
  </si>
  <si>
    <t>Unbilled AR</t>
  </si>
  <si>
    <t>Unbilled AR (deleted)</t>
  </si>
  <si>
    <t>Uncategorized Asset</t>
  </si>
  <si>
    <t>Uncategorized Expense</t>
  </si>
  <si>
    <t>Undeposited Funds</t>
  </si>
  <si>
    <t>Unrealized Appreciation/Depreciation</t>
  </si>
  <si>
    <t>Unrealized Appreciation/Depreciation - left off original 2020 entry in error</t>
  </si>
  <si>
    <t>Unrealized Appreciation/Depreciation in Investment</t>
  </si>
  <si>
    <t>Unreleased ESOP Shares</t>
  </si>
  <si>
    <t>Utilities - Collingwood</t>
  </si>
  <si>
    <t>Utilities - Revelstoke</t>
  </si>
  <si>
    <t>Utilities Expense</t>
  </si>
  <si>
    <t>Vehicles</t>
  </si>
  <si>
    <t>Vehicles:Accum. Dep. Vehicles</t>
  </si>
  <si>
    <t>Vendor:abcbs-Anthem Blue Cross and Blue Shield, Inv: 000514303F</t>
  </si>
  <si>
    <t>Vendor:comd-COMDATA, Inv: The3 July 3</t>
  </si>
  <si>
    <t>Vendor:eeme-Elizabeth Emerson Riley, Inv: 07-29-2022</t>
  </si>
  <si>
    <t>Vendor:emea-Erin Meanchoff, Inv: Exp.Aug.29.22</t>
  </si>
  <si>
    <t>Vendor:emea-Erin Meanchoff, Inv: Exp.Sep.7.2022</t>
  </si>
  <si>
    <t>Vendor:fbook-Facebook, Inv: 24004083 Pickleball University, Job: 111782-001 - MODIFY [PR]</t>
  </si>
  <si>
    <t>Vendor:fbook-Facebook, Inv: 24004083 Pickleball University, Job: 111782-001 [PR]</t>
  </si>
  <si>
    <t>Vendor:jrit-James David Rittenberry, Inv: 353145</t>
  </si>
  <si>
    <t>Vendor:khell-Katie Madison  Hellmann, Inv: 08.08.2022</t>
  </si>
  <si>
    <t>Vendor:khell-Katie Madison Hellmann, Inv: 08.08.2022</t>
  </si>
  <si>
    <t>Vendor:mcgrif-McGriff Insurance Services, Inv: 4567800</t>
  </si>
  <si>
    <t>Vendor:mlew-Molly Lewis, Inv: 08.15.2022</t>
  </si>
  <si>
    <t>Vendor:rkap-Robert Kapfhammer, Inv: 08.08.22</t>
  </si>
  <si>
    <t>Vendor:tcol-Tracy Coleman, Inv: 6.6.22 TC exp rep Client dinner</t>
  </si>
  <si>
    <t>Wellness Expense</t>
  </si>
  <si>
    <t>wire to Prior</t>
  </si>
  <si>
    <t>Work in Process</t>
  </si>
  <si>
    <t>Work in Progress - Production (vendor)</t>
  </si>
  <si>
    <t>Work in Progress - Production</t>
  </si>
  <si>
    <t>Workshop supplies</t>
  </si>
  <si>
    <t>Year End Adjusting Entries #2</t>
  </si>
  <si>
    <t>Year End Adjustment Current Asset</t>
  </si>
  <si>
    <t>Year End Adjustment Current Liability</t>
  </si>
  <si>
    <t>Year End Adjustment Equity</t>
  </si>
  <si>
    <t>Year End Adjustment Expense - Operating</t>
  </si>
  <si>
    <t>Year End Adjustment Expense - Other</t>
  </si>
  <si>
    <t>Year End Adjustment Fixed Asset</t>
  </si>
  <si>
    <t>Income - Other</t>
  </si>
  <si>
    <t>Year End Adjustment Income - Other</t>
  </si>
  <si>
    <t>Year End Adjustment Non-Current Asset</t>
  </si>
  <si>
    <t>Year End Adjustment Non-Current Liability</t>
  </si>
  <si>
    <t>Tax Dist Saving MMA 3925</t>
  </si>
  <si>
    <t>Total Current Liabilities</t>
  </si>
  <si>
    <t>In-Store Credits</t>
  </si>
  <si>
    <t>Baddle</t>
  </si>
  <si>
    <t>Accounts Receivable - Baddle</t>
  </si>
  <si>
    <t>Accumulated Amortization - ROU Asset</t>
  </si>
  <si>
    <t>Wage Garnishments</t>
  </si>
  <si>
    <t>Autos</t>
  </si>
  <si>
    <t>Capital Lease Liability</t>
  </si>
  <si>
    <t>Cash - HSA</t>
  </si>
  <si>
    <t>Cash - PNC Account</t>
  </si>
  <si>
    <t>Cash in Bank - Citibank</t>
  </si>
  <si>
    <t>Cash- SYB</t>
  </si>
  <si>
    <t>Contributed Capital Credit - &amp;Well</t>
  </si>
  <si>
    <t>Contributed Capital Credit - Ad Cucina</t>
  </si>
  <si>
    <t>Contributed Capital Credit - PowerScoppechio</t>
  </si>
  <si>
    <t>Deferred Compensation Expense</t>
  </si>
  <si>
    <t>Insurance:General Liability</t>
  </si>
  <si>
    <t>Bridge</t>
  </si>
  <si>
    <t>Equity in Bridge Bicycles</t>
  </si>
  <si>
    <t>Letus</t>
  </si>
  <si>
    <t>Equity in Letus</t>
  </si>
  <si>
    <t>Segra</t>
  </si>
  <si>
    <t>Equity in Segra</t>
  </si>
  <si>
    <t>Lease Liability - operating leases</t>
  </si>
  <si>
    <t>ory Asset</t>
  </si>
  <si>
    <t>Insurance:Professional Liability</t>
  </si>
  <si>
    <t>Payroll - CPP + EI - Data Analytics</t>
  </si>
  <si>
    <t>Payroll - CPP + EI - Executive</t>
  </si>
  <si>
    <t>Payroll - Taxes - Data Analytics</t>
  </si>
  <si>
    <t>Payroll - Taxes - Executive</t>
  </si>
  <si>
    <t>Payroll - Taxes - Information Systems</t>
  </si>
  <si>
    <t>Payroll - Wages - Data Analytics</t>
  </si>
  <si>
    <t>Payroll - Wages - Executive</t>
  </si>
  <si>
    <t>Payroll - Wages - Information Systems</t>
  </si>
  <si>
    <t>Consulting Revenue</t>
  </si>
  <si>
    <t>Production Revenue:Consulting Services</t>
  </si>
  <si>
    <t>Adjustments</t>
  </si>
  <si>
    <t>Production Revenue:Sales:Sales Adjustments</t>
  </si>
  <si>
    <t>Purchase Orders</t>
  </si>
  <si>
    <t>Receivable from Kenver</t>
  </si>
  <si>
    <t>Right of Use Asset - operating lease</t>
  </si>
  <si>
    <t>Shopify Holding Account - Cash</t>
  </si>
  <si>
    <t>Short Term Investments - Smith Barney</t>
  </si>
  <si>
    <t>Accounts Receivable</t>
  </si>
  <si>
    <t xml:space="preserve">Accrued A/P - Media </t>
  </si>
  <si>
    <t>COS - Media Default</t>
  </si>
  <si>
    <t>Year End Clearing</t>
  </si>
  <si>
    <t>Allowance For Doubtful Accounts</t>
  </si>
  <si>
    <t>Allowance for Doubtful Accounts</t>
  </si>
  <si>
    <t>Fraud Expense</t>
  </si>
  <si>
    <t>Interest Income</t>
  </si>
  <si>
    <t>Rental Car/Mileage expenses - Banff</t>
  </si>
  <si>
    <t>Employee severance</t>
  </si>
  <si>
    <t>Payroll-CPP+ EI - Information Systems</t>
  </si>
  <si>
    <t>Bank CD</t>
  </si>
  <si>
    <t>Chase Bank CD - Credit cards CDN</t>
  </si>
  <si>
    <t>Investment in Gull Lake Boat</t>
  </si>
  <si>
    <t>Investment in Pulse Boot</t>
  </si>
  <si>
    <t>Note Receivable from Sports Casuals</t>
  </si>
  <si>
    <t>Print Production</t>
  </si>
  <si>
    <t>Employee Insurance  - Print Production</t>
  </si>
  <si>
    <t>Employee Insurance  - Production</t>
  </si>
  <si>
    <t>Employee Insurance  - Project Management</t>
  </si>
  <si>
    <t>Employee Insurance  - Technology/Development</t>
  </si>
  <si>
    <t>Payroll  - Creative</t>
  </si>
  <si>
    <t>Payroll  - Strategy</t>
  </si>
  <si>
    <t>Payroll  - Technology/Development</t>
  </si>
  <si>
    <t>Note Receivable from CivitasNow</t>
  </si>
  <si>
    <t>Receivable from Ad Cucina</t>
  </si>
  <si>
    <t>Receivable from AndWell</t>
  </si>
  <si>
    <t>Receivable from Scoppechio</t>
  </si>
  <si>
    <t>Receivable from Together With</t>
  </si>
  <si>
    <t>Insurance -  Operating</t>
  </si>
  <si>
    <t>Payroll  - Account Service</t>
  </si>
  <si>
    <t>Payroll Tax - Data Analytics &amp; Reporting</t>
  </si>
  <si>
    <t>Payroll Tax - Human Resources</t>
  </si>
  <si>
    <t>Payroll Tax - Information Systems</t>
  </si>
  <si>
    <t>Gain/Loss from Sale of Assets</t>
  </si>
  <si>
    <t>Accounts Payable Ovare Holdings</t>
  </si>
  <si>
    <t>Accounts Payable-&amp;Well</t>
  </si>
  <si>
    <t>Accounts Payable-Ad Cucina</t>
  </si>
  <si>
    <t>Outdoors</t>
  </si>
  <si>
    <t>Accounts Payable-Outdoors</t>
  </si>
  <si>
    <t>Ovare</t>
  </si>
  <si>
    <t>Accounts Payable-Ovare</t>
  </si>
  <si>
    <t>Accounts Payable-Reunion</t>
  </si>
  <si>
    <t>Rental Accrual</t>
  </si>
  <si>
    <t>Accrued Rent</t>
  </si>
  <si>
    <t>Payroll CPP &amp; EI - Ovare IT</t>
  </si>
  <si>
    <t>Payroll - Wages - Ovare IT</t>
  </si>
  <si>
    <t>Payroll - Wages - Ovare Exec</t>
  </si>
  <si>
    <t>Payroll - Wages - Ovare Data</t>
  </si>
  <si>
    <t>Payroll - Taxes - Ovare Exec</t>
  </si>
  <si>
    <t>Payroll - Taxes - Ovare Data</t>
  </si>
  <si>
    <t>Payroll - CPP &amp; EI - Ovare Exec</t>
  </si>
  <si>
    <t>Payroll - CPP &amp; EI - Ovare Data</t>
  </si>
  <si>
    <t>Accounts Payable-PowSco</t>
  </si>
  <si>
    <t>Rental Income</t>
  </si>
  <si>
    <t>Financing fees</t>
  </si>
  <si>
    <t>Payroll - Taxes - Ovare IT</t>
  </si>
  <si>
    <t>Payroll - CPP + EI - Ovare Data</t>
  </si>
  <si>
    <t>Payroll - Taxes - Ovara Data</t>
  </si>
  <si>
    <t>Accounts Receivable-Ovare</t>
  </si>
  <si>
    <t xml:space="preserve">Accounts Payable - Internal </t>
  </si>
  <si>
    <t>Corporate Overhead Allocation - liability</t>
  </si>
  <si>
    <t>Acc Amort - Office Equipment</t>
  </si>
  <si>
    <t>Building and Improvements</t>
  </si>
  <si>
    <t>Deferred Consideration</t>
  </si>
  <si>
    <t>Liability for Deferred Consideration</t>
  </si>
  <si>
    <t>UTILITIES</t>
  </si>
  <si>
    <t>DEPRECIATION</t>
  </si>
  <si>
    <t>POSTAGE/DELIVERY</t>
  </si>
  <si>
    <t>OFFICE SUPPLIES</t>
  </si>
  <si>
    <t>EMPLOYEE GIFTS</t>
  </si>
  <si>
    <t>AGENCY ADVERTISING/PUBLICITY</t>
  </si>
  <si>
    <t>OTHERS</t>
  </si>
  <si>
    <t>CPA</t>
  </si>
  <si>
    <t>LEGAL</t>
  </si>
  <si>
    <t>TELECOMMUNICATIONS</t>
  </si>
  <si>
    <t>LEASE</t>
  </si>
  <si>
    <t>REPAIRS/MAINTENANCE</t>
  </si>
  <si>
    <t>SUBSCRIPTIONS</t>
  </si>
  <si>
    <t>BUSINESS MEALS/ENTERTAINMENT</t>
  </si>
  <si>
    <t>NON BILLABLE CLIENT EXPENSE</t>
  </si>
  <si>
    <t>CLIENT GIFTS</t>
  </si>
  <si>
    <t>DONATIONS</t>
  </si>
  <si>
    <t>TAXES &amp; LICENSE</t>
  </si>
  <si>
    <t>GENERAL INSURANCE</t>
  </si>
  <si>
    <t>TRAVEL</t>
  </si>
  <si>
    <t>Bad Debt</t>
  </si>
  <si>
    <t>IMP. S/ACCIONES O PARTICIPACION SOCIETARIA</t>
  </si>
  <si>
    <t>GASTOS CAPACITACION</t>
  </si>
  <si>
    <t>GASTOS BANCARIOS POR COBRANZAS EXTERIOR</t>
  </si>
  <si>
    <t xml:space="preserve">RECUPERO IMPUESTO </t>
  </si>
  <si>
    <t>LICENCIAS SUSCRIPCIONES</t>
  </si>
  <si>
    <t>SERVICIOS DE INTERNET</t>
  </si>
  <si>
    <t>HONORARIOS CAMPAÑA</t>
  </si>
  <si>
    <t>HON POR CONFECCION DE ORIGINAL</t>
  </si>
  <si>
    <t>AVISOS Y PUBLICACIONES</t>
  </si>
  <si>
    <t>HONORARIOS AUDITORIA</t>
  </si>
  <si>
    <t>GASTOS AUTOS</t>
  </si>
  <si>
    <t>MEMBRESIAS</t>
  </si>
  <si>
    <t xml:space="preserve">MENSAJERIA EN MOTO </t>
  </si>
  <si>
    <t>GTOS DE MOVILIDAD</t>
  </si>
  <si>
    <t>GASTOS VARIOS</t>
  </si>
  <si>
    <t>ART. LIBRERIA/UTILES OFICINA</t>
  </si>
  <si>
    <t>AMORT INVERSIONES INMUBLES</t>
  </si>
  <si>
    <t>ALQUILERES DE COCHERAS</t>
  </si>
  <si>
    <t>AGUAS</t>
  </si>
  <si>
    <t>ALQUILERES DE INMUEBLES</t>
  </si>
  <si>
    <t>EGRESOS POR SERVICIOS DE GASTOS COMPARTIDOS</t>
  </si>
  <si>
    <t>GRATIFICACION POR CESE</t>
  </si>
  <si>
    <t>BENEFICIOS AL PERSONAL</t>
  </si>
  <si>
    <t>GRATIFICACIONES</t>
  </si>
  <si>
    <t>INTERESES GANANDOS</t>
  </si>
  <si>
    <t>OTROS IMPUESTOS MEDIOS</t>
  </si>
  <si>
    <t>INGRESOS PRODUCCION</t>
  </si>
  <si>
    <t>MARK UP PRODUCCION</t>
  </si>
  <si>
    <t xml:space="preserve">HONORARIOS BACK OFFICEC DIGITAL </t>
  </si>
  <si>
    <t>INGRESOS POR  SERVICIO DE GASTOS COMPARTIDOS</t>
  </si>
  <si>
    <t>FEE PRODUCCION</t>
  </si>
  <si>
    <t xml:space="preserve">RESERVA FACULTATIVA                     </t>
  </si>
  <si>
    <t>PROVISION DE COSTOS</t>
  </si>
  <si>
    <t>DERECHOS DE ESXPORTACION  A PAGAR</t>
  </si>
  <si>
    <t>PLAN FACILIDADES AFIP A PAGAR</t>
  </si>
  <si>
    <t>INTERESES AFIP A DEVENGAR</t>
  </si>
  <si>
    <t>PROVISION IIBB</t>
  </si>
  <si>
    <t>RETENCION IVA PROVEEDORES</t>
  </si>
  <si>
    <t>PERCEPCION IVA CLIENTES</t>
  </si>
  <si>
    <t>PROVISISON VACACIONES / CS SOC</t>
  </si>
  <si>
    <t>PROVISISON VACACIONES</t>
  </si>
  <si>
    <t>PROVISISON PLUS VACACIONAL/CS SOC</t>
  </si>
  <si>
    <t>PROVISISON PLUS VACACIONAL</t>
  </si>
  <si>
    <t>PROVISISON CARGAS SOC/AGUINALDO</t>
  </si>
  <si>
    <t>PROVISISON AGUINALDO</t>
  </si>
  <si>
    <t>SUELDOS A APAGAR u$s</t>
  </si>
  <si>
    <t>SUELDOS A APAGAR</t>
  </si>
  <si>
    <t>PRESTAMOS INTERCO</t>
  </si>
  <si>
    <t>PRESTAMO BANCO UNO</t>
  </si>
  <si>
    <t>CUENTA PUENTE MEDIAPLUS</t>
  </si>
  <si>
    <t>TARJETA VISA SANTIAGO PUIGGARI</t>
  </si>
  <si>
    <t>TARJETA A PAGAR</t>
  </si>
  <si>
    <t>INGRESOS A DEVENGAR</t>
  </si>
  <si>
    <t>FCI SANTANDER RIO U$S</t>
  </si>
  <si>
    <t>ANTICIPO DIVIDENDOS</t>
  </si>
  <si>
    <t>CTA. PARTICULAR SP</t>
  </si>
  <si>
    <t>DEUDORES VARIOS</t>
  </si>
  <si>
    <t>GASTOS A RENDIR</t>
  </si>
  <si>
    <t>ANTICIPO BS PERS.PART SOCIETARIAS</t>
  </si>
  <si>
    <t xml:space="preserve">ACTIVO DIF IMP A LAS GCIAS	</t>
  </si>
  <si>
    <t>TARJETA VISA UNO</t>
  </si>
  <si>
    <t>Fondos a Rendir USD</t>
  </si>
  <si>
    <t>Fondos a Rendir AR$</t>
  </si>
  <si>
    <t>TARJETA AMEX UNO</t>
  </si>
  <si>
    <t xml:space="preserve">BALANZ CTA $ </t>
  </si>
  <si>
    <t>BANCO SANTANDER RIO USD</t>
  </si>
  <si>
    <t>BANCO SANTANDER RIO</t>
  </si>
  <si>
    <t>MONEDA EXTRANJERA</t>
  </si>
  <si>
    <t>IMPUESTO A LOS BIENES PERSONALES SOCIETARIOS</t>
  </si>
  <si>
    <t>SRT</t>
  </si>
  <si>
    <t>SUSS</t>
  </si>
  <si>
    <t xml:space="preserve">IMP.s/ACCIONES O PARTICIPACIONES </t>
  </si>
  <si>
    <t>PÉRDIDA POR TENENCIA</t>
  </si>
  <si>
    <t>DIFERENCIA DE CAMBIO x PROVEEDOR</t>
  </si>
  <si>
    <t>GASTOS Y COMISIONES X INVERSIONES</t>
  </si>
  <si>
    <t>GASTOS BANCARIOS POR COBRANZA EXTERIOR</t>
  </si>
  <si>
    <t>REPARACION DE EQUIPOS</t>
  </si>
  <si>
    <t>FESTIVASLES PUBLICITARIOS</t>
  </si>
  <si>
    <t>HONORARIOS DE REPRESENTACION</t>
  </si>
  <si>
    <t>HONORARIOS DIRECTORES</t>
  </si>
  <si>
    <t>HONORARIOS PROFES EXTRAORDINARIOS</t>
  </si>
  <si>
    <t>HONORARIOS SISTEMAS Y COMP. IT</t>
  </si>
  <si>
    <t xml:space="preserve">HON.AUDITORIA </t>
  </si>
  <si>
    <t xml:space="preserve">GASTOS DE REPRESENTACION </t>
  </si>
  <si>
    <t>TAXI Y ESTACIONAMIENTO CLIENTES</t>
  </si>
  <si>
    <t>VIAJES</t>
  </si>
  <si>
    <t>HOSPEDAJES</t>
  </si>
  <si>
    <t>DEVOLUCIONES</t>
  </si>
  <si>
    <t>REFRIGERIOS</t>
  </si>
  <si>
    <t>COMIDAS</t>
  </si>
  <si>
    <t>AMORT APARATOS TELEFONICOS</t>
  </si>
  <si>
    <t>AMORT EQUIPOS COMPUTACION</t>
  </si>
  <si>
    <t xml:space="preserve"> EGRESOS POR SERVICIOS DE GASTOS COMPARTIDOS</t>
  </si>
  <si>
    <t>PREPAGAS SOCIOS</t>
  </si>
  <si>
    <t>COSTOS MEDIOS X POR PAUTA REFRIGERIOS</t>
  </si>
  <si>
    <t>COSTOS DIRECTOS MEDIOS</t>
  </si>
  <si>
    <t>COSTOS MEDIOS X POR PAUTA VIATICOS</t>
  </si>
  <si>
    <t>COSTOS PRODUCCION X OT REFRIGERIOS</t>
  </si>
  <si>
    <t>COSTOS DIRECTOS PRODUCCION</t>
  </si>
  <si>
    <t>COSTOS PRODUCCION X OT VIATICOS</t>
  </si>
  <si>
    <t>MARK UP MEDIOS</t>
  </si>
  <si>
    <t>VENTAS INGRESOS PROPIOS</t>
  </si>
  <si>
    <t>INGRESOS POR SERVICIO DE GASTOS COMPARTIDOS</t>
  </si>
  <si>
    <t>PRESTAMO XYZ</t>
  </si>
  <si>
    <t>PRESTAMO SOCIOS</t>
  </si>
  <si>
    <t>PRESTAMO LORD &amp; THOMAS</t>
  </si>
  <si>
    <t>MORATORIAS A PAGAR</t>
  </si>
  <si>
    <t>SEGUROS  A DEVENGAR</t>
  </si>
  <si>
    <t>RET IVA EFECTUADAS A PROVEEDORES</t>
  </si>
  <si>
    <t>PROVISION CARGAS SOCIAL SAC</t>
  </si>
  <si>
    <t>PROVISION SUELDO ANUAL COMPLEMENTARIO</t>
  </si>
  <si>
    <t>PROVISIÓN CARGAS SOCIALES VACACIONES</t>
  </si>
  <si>
    <t>PROVISIÓN VACACIONES</t>
  </si>
  <si>
    <t>SUELDOS A PAGAR U$S</t>
  </si>
  <si>
    <t xml:space="preserve">PRESTAMOS A PAGAR - iNTERESES </t>
  </si>
  <si>
    <t>PROVISION POR INVERSION</t>
  </si>
  <si>
    <t>TARJETA VISA S. PUIGGARI A PAGAR</t>
  </si>
  <si>
    <t>TARJETA AMEX F. CASAL	A PAGAR</t>
  </si>
  <si>
    <t>TARJETA AMEX D. BLOISE A PAGAR</t>
  </si>
  <si>
    <t>CH DIF BANCO SANTANDER RIO</t>
  </si>
  <si>
    <t>ANTICIPOS DE CLIENTES 2</t>
  </si>
  <si>
    <t>FCI BALANZ</t>
  </si>
  <si>
    <t>LECAPS BALANZ</t>
  </si>
  <si>
    <t>CREDITOS INTERCO</t>
  </si>
  <si>
    <t>CTA. PARTICULAR DANIEL BLOISE</t>
  </si>
  <si>
    <t>CTA. PARTICULAR SEBASTIAN BAGLIETTO</t>
  </si>
  <si>
    <t>CTA. PARTICULAR MARCELO DUARTE</t>
  </si>
  <si>
    <t>CTA. PARTICULAR IGNACIO BAGLIETTO</t>
  </si>
  <si>
    <t>CTA. PARTICULAR MARCELO MONTEFIORE</t>
  </si>
  <si>
    <t>CTA PARTICULAR SANTIAGO PUIGARI</t>
  </si>
  <si>
    <t xml:space="preserve">GASTOS  A RENDIR </t>
  </si>
  <si>
    <t>ANTICIPO PERSONAL Y GTOS A RENDIR</t>
  </si>
  <si>
    <t>CREDITO IMPUESTO DIFERIDO</t>
  </si>
  <si>
    <t>PROV INGRESOS</t>
  </si>
  <si>
    <t>BANCO SANTANDER U$S</t>
  </si>
  <si>
    <t>BALANZ CTA CTE $</t>
  </si>
  <si>
    <t>BANCO SANTANDER $</t>
  </si>
  <si>
    <t>REVENUE</t>
  </si>
  <si>
    <t>CONTRACT LABOR</t>
  </si>
  <si>
    <t>TOTAL SALARIES</t>
  </si>
  <si>
    <t>NEW BUSINESS Expense</t>
  </si>
  <si>
    <t>RENT</t>
  </si>
  <si>
    <t>EMPLOYEE INSURANCE/BENEFITS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</si>
</sst>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"/>
      <name val="Arial"/>
      <family val="2"/>
    </font>
    <font>
      <sz val="10"/>
      <color theme="1"/>
      <name val="Segoe UI"/>
      <family val="2"/>
    </font>
    <font>
      <sz val="10"/>
      <color rgb="FFD1D5DB"/>
      <name val="Segoe UI"/>
      <family val="2"/>
    </font>
    <font>
      <sz val="8"/>
      <color rgb="FF000000"/>
      <name val="Arial"/>
      <family val="2"/>
    </font>
    <font>
      <sz val="9"/>
      <color rgb="FF333333"/>
      <name val="Arial"/>
      <family val="2"/>
    </font>
    <font>
      <sz val="9"/>
      <color rgb="FF666666"/>
      <name val="Arial"/>
      <family val="2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/>
    <xf numFmtId="4" fontId="0" fillId="0" borderId="0" xfId="0" applyNumberFormat="1"/>
    <xf numFmtId="0" fontId="3" fillId="0" borderId="0" xfId="0" applyFont="1"/>
    <xf numFmtId="0" fontId="1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0" fillId="6" borderId="0" xfId="0" applyFill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0" fillId="7" borderId="0" xfId="0" applyFill="1"/>
    <xf numFmtId="0" fontId="7" fillId="7" borderId="0" xfId="0" applyFont="1" applyFill="1" applyAlignment="1">
      <alignment horizontal="left" vertical="top" wrapText="1" shrinkToFit="1" readingOrder="1"/>
    </xf>
    <xf numFmtId="0" fontId="3" fillId="8" borderId="0" xfId="0" applyFont="1" applyFill="1"/>
    <xf numFmtId="0" fontId="3" fillId="7" borderId="0" xfId="0" applyFont="1" applyFill="1"/>
    <xf numFmtId="0" fontId="8" fillId="0" borderId="0" xfId="0" quotePrefix="1" applyFont="1" applyAlignment="1">
      <alignment horizontal="left"/>
    </xf>
    <xf numFmtId="0" fontId="0" fillId="0" borderId="2" xfId="0" applyBorder="1"/>
    <xf numFmtId="3" fontId="0" fillId="0" borderId="0" xfId="0" applyNumberFormat="1"/>
    <xf numFmtId="0" fontId="0" fillId="9" borderId="0" xfId="0" applyFill="1"/>
    <xf numFmtId="0" fontId="8" fillId="0" borderId="0" xfId="0" applyFont="1" applyAlignment="1">
      <alignment horizontal="left"/>
    </xf>
    <xf numFmtId="0" fontId="0" fillId="0" borderId="3" xfId="0" applyBorder="1"/>
    <xf numFmtId="0" fontId="3" fillId="7" borderId="2" xfId="0" applyFont="1" applyFill="1" applyBorder="1"/>
    <xf numFmtId="0" fontId="9" fillId="0" borderId="0" xfId="0" quotePrefix="1" applyFont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10" borderId="0" xfId="0" applyFill="1"/>
    <xf numFmtId="0" fontId="10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1"/>
  <sheetViews>
    <sheetView zoomScale="89" zoomScaleNormal="89" workbookViewId="0">
      <pane ySplit="1" topLeftCell="A2" activePane="bottomLeft" state="frozen"/>
      <selection activeCell="G188" sqref="G188"/>
      <selection pane="bottomLeft" activeCell="A2" sqref="A2"/>
    </sheetView>
  </sheetViews>
  <sheetFormatPr defaultColWidth="18" defaultRowHeight="14.4" x14ac:dyDescent="0.3"/>
  <cols>
    <col min="1" max="3" width="18" style="1" customWidth="1"/>
    <col min="4" max="4" width="9.5546875" style="1" customWidth="1"/>
    <col min="5" max="5" width="9.33203125" style="2" bestFit="1" customWidth="1"/>
    <col min="6" max="6" width="49.109375" style="1" bestFit="1" customWidth="1"/>
    <col min="7" max="7" width="22.109375" bestFit="1" customWidth="1"/>
    <col min="8" max="8" width="28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374</v>
      </c>
      <c r="H1" s="3" t="s">
        <v>375</v>
      </c>
      <c r="I1" s="3" t="s">
        <v>376</v>
      </c>
      <c r="J1" t="s">
        <v>377</v>
      </c>
    </row>
    <row r="2" spans="1:10" x14ac:dyDescent="0.3">
      <c r="A2" s="1" t="s">
        <v>6</v>
      </c>
      <c r="B2" s="1" t="s">
        <v>7</v>
      </c>
      <c r="C2" s="1" t="s">
        <v>8</v>
      </c>
      <c r="E2" s="2">
        <v>111110</v>
      </c>
      <c r="F2" s="1" t="s">
        <v>9</v>
      </c>
      <c r="G2" t="s">
        <v>378</v>
      </c>
      <c r="H2" t="s">
        <v>383</v>
      </c>
      <c r="I2" t="s">
        <v>384</v>
      </c>
      <c r="J2" t="s">
        <v>384</v>
      </c>
    </row>
    <row r="3" spans="1:10" x14ac:dyDescent="0.3">
      <c r="A3" s="1" t="s">
        <v>6</v>
      </c>
      <c r="B3" s="1" t="s">
        <v>7</v>
      </c>
      <c r="C3" s="1" t="s">
        <v>8</v>
      </c>
      <c r="E3" s="2">
        <v>111111</v>
      </c>
      <c r="F3" s="1" t="s">
        <v>10</v>
      </c>
      <c r="G3" t="s">
        <v>378</v>
      </c>
      <c r="H3" t="s">
        <v>383</v>
      </c>
      <c r="I3" t="s">
        <v>384</v>
      </c>
      <c r="J3" t="s">
        <v>384</v>
      </c>
    </row>
    <row r="4" spans="1:10" x14ac:dyDescent="0.3">
      <c r="A4" s="1" t="s">
        <v>6</v>
      </c>
      <c r="B4" s="1" t="s">
        <v>7</v>
      </c>
      <c r="C4" s="1" t="s">
        <v>8</v>
      </c>
      <c r="E4" s="2">
        <v>111113</v>
      </c>
      <c r="F4" s="1" t="s">
        <v>11</v>
      </c>
      <c r="G4" t="s">
        <v>378</v>
      </c>
      <c r="H4" t="s">
        <v>383</v>
      </c>
      <c r="I4" t="s">
        <v>384</v>
      </c>
      <c r="J4" t="s">
        <v>384</v>
      </c>
    </row>
    <row r="5" spans="1:10" x14ac:dyDescent="0.3">
      <c r="A5" s="1" t="s">
        <v>6</v>
      </c>
      <c r="B5" s="1" t="s">
        <v>7</v>
      </c>
      <c r="C5" s="1" t="s">
        <v>8</v>
      </c>
      <c r="E5" s="2">
        <v>111114</v>
      </c>
      <c r="F5" s="1" t="s">
        <v>12</v>
      </c>
      <c r="G5" t="s">
        <v>378</v>
      </c>
      <c r="H5" t="s">
        <v>383</v>
      </c>
      <c r="I5" t="s">
        <v>384</v>
      </c>
      <c r="J5" t="s">
        <v>384</v>
      </c>
    </row>
    <row r="6" spans="1:10" x14ac:dyDescent="0.3">
      <c r="A6" s="1" t="s">
        <v>6</v>
      </c>
      <c r="B6" s="1" t="s">
        <v>7</v>
      </c>
      <c r="C6" s="1" t="s">
        <v>8</v>
      </c>
      <c r="E6" s="2">
        <v>111115</v>
      </c>
      <c r="F6" s="1" t="s">
        <v>13</v>
      </c>
      <c r="G6" t="s">
        <v>378</v>
      </c>
      <c r="H6" t="s">
        <v>383</v>
      </c>
      <c r="I6" t="s">
        <v>384</v>
      </c>
      <c r="J6" t="s">
        <v>384</v>
      </c>
    </row>
    <row r="7" spans="1:10" x14ac:dyDescent="0.3">
      <c r="A7" s="1" t="s">
        <v>6</v>
      </c>
      <c r="B7" s="1" t="s">
        <v>7</v>
      </c>
      <c r="C7" s="1" t="s">
        <v>8</v>
      </c>
      <c r="E7" s="2">
        <v>111130</v>
      </c>
      <c r="F7" s="1" t="s">
        <v>14</v>
      </c>
      <c r="G7" t="s">
        <v>378</v>
      </c>
      <c r="H7" t="s">
        <v>383</v>
      </c>
      <c r="I7" t="s">
        <v>384</v>
      </c>
      <c r="J7" t="s">
        <v>384</v>
      </c>
    </row>
    <row r="8" spans="1:10" x14ac:dyDescent="0.3">
      <c r="A8" s="1" t="s">
        <v>6</v>
      </c>
      <c r="B8" s="1" t="s">
        <v>7</v>
      </c>
      <c r="C8" s="1" t="s">
        <v>8</v>
      </c>
      <c r="E8" s="2">
        <v>111209</v>
      </c>
      <c r="F8" s="1" t="s">
        <v>15</v>
      </c>
      <c r="G8" t="s">
        <v>378</v>
      </c>
      <c r="H8" t="s">
        <v>383</v>
      </c>
      <c r="I8" t="s">
        <v>384</v>
      </c>
      <c r="J8" t="s">
        <v>384</v>
      </c>
    </row>
    <row r="9" spans="1:10" x14ac:dyDescent="0.3">
      <c r="A9" s="1" t="s">
        <v>6</v>
      </c>
      <c r="B9" s="1" t="s">
        <v>7</v>
      </c>
      <c r="C9" s="1" t="s">
        <v>8</v>
      </c>
      <c r="E9" s="2">
        <v>111210</v>
      </c>
      <c r="F9" s="1" t="s">
        <v>16</v>
      </c>
      <c r="G9" t="s">
        <v>378</v>
      </c>
      <c r="H9" t="s">
        <v>383</v>
      </c>
      <c r="I9" t="s">
        <v>384</v>
      </c>
      <c r="J9" t="s">
        <v>384</v>
      </c>
    </row>
    <row r="10" spans="1:10" x14ac:dyDescent="0.3">
      <c r="A10" s="1" t="s">
        <v>6</v>
      </c>
      <c r="B10" s="1" t="s">
        <v>7</v>
      </c>
      <c r="C10" s="1" t="s">
        <v>8</v>
      </c>
      <c r="E10" s="2">
        <v>111211</v>
      </c>
      <c r="F10" s="1" t="s">
        <v>17</v>
      </c>
      <c r="G10" t="s">
        <v>378</v>
      </c>
      <c r="H10" t="s">
        <v>383</v>
      </c>
      <c r="I10" t="s">
        <v>384</v>
      </c>
      <c r="J10" t="s">
        <v>384</v>
      </c>
    </row>
    <row r="11" spans="1:10" x14ac:dyDescent="0.3">
      <c r="A11" s="1" t="s">
        <v>6</v>
      </c>
      <c r="B11" s="1" t="s">
        <v>7</v>
      </c>
      <c r="C11" s="1" t="s">
        <v>8</v>
      </c>
      <c r="E11" s="2">
        <v>111212</v>
      </c>
      <c r="F11" s="1" t="s">
        <v>18</v>
      </c>
      <c r="G11" t="s">
        <v>378</v>
      </c>
      <c r="H11" t="s">
        <v>383</v>
      </c>
      <c r="I11" t="s">
        <v>384</v>
      </c>
      <c r="J11" t="s">
        <v>384</v>
      </c>
    </row>
    <row r="12" spans="1:10" x14ac:dyDescent="0.3">
      <c r="A12" s="1" t="s">
        <v>6</v>
      </c>
      <c r="B12" s="1" t="s">
        <v>7</v>
      </c>
      <c r="C12" s="1" t="s">
        <v>8</v>
      </c>
      <c r="E12" s="2">
        <v>111213</v>
      </c>
      <c r="F12" s="1" t="s">
        <v>19</v>
      </c>
      <c r="G12" t="s">
        <v>378</v>
      </c>
      <c r="H12" t="s">
        <v>383</v>
      </c>
      <c r="I12" t="s">
        <v>384</v>
      </c>
      <c r="J12" t="s">
        <v>384</v>
      </c>
    </row>
    <row r="13" spans="1:10" x14ac:dyDescent="0.3">
      <c r="A13" s="1" t="s">
        <v>6</v>
      </c>
      <c r="B13" s="1" t="s">
        <v>7</v>
      </c>
      <c r="C13" s="1" t="s">
        <v>8</v>
      </c>
      <c r="E13" s="2">
        <v>111214</v>
      </c>
      <c r="F13" s="1" t="s">
        <v>20</v>
      </c>
      <c r="G13" t="s">
        <v>378</v>
      </c>
      <c r="H13" t="s">
        <v>383</v>
      </c>
      <c r="I13" t="s">
        <v>384</v>
      </c>
      <c r="J13" t="s">
        <v>384</v>
      </c>
    </row>
    <row r="14" spans="1:10" x14ac:dyDescent="0.3">
      <c r="A14" s="1" t="s">
        <v>6</v>
      </c>
      <c r="B14" s="1" t="s">
        <v>7</v>
      </c>
      <c r="C14" s="1" t="s">
        <v>8</v>
      </c>
      <c r="E14" s="2">
        <v>111215</v>
      </c>
      <c r="F14" s="1" t="s">
        <v>21</v>
      </c>
      <c r="G14" t="s">
        <v>378</v>
      </c>
      <c r="H14" t="s">
        <v>383</v>
      </c>
      <c r="I14" t="s">
        <v>384</v>
      </c>
      <c r="J14" t="s">
        <v>384</v>
      </c>
    </row>
    <row r="15" spans="1:10" x14ac:dyDescent="0.3">
      <c r="A15" s="1" t="s">
        <v>6</v>
      </c>
      <c r="B15" s="1" t="s">
        <v>7</v>
      </c>
      <c r="C15" s="1" t="s">
        <v>8</v>
      </c>
      <c r="E15" s="2">
        <v>111216</v>
      </c>
      <c r="F15" s="1" t="s">
        <v>22</v>
      </c>
      <c r="G15" t="s">
        <v>378</v>
      </c>
      <c r="H15" t="s">
        <v>383</v>
      </c>
      <c r="I15" t="s">
        <v>384</v>
      </c>
      <c r="J15" t="s">
        <v>384</v>
      </c>
    </row>
    <row r="16" spans="1:10" x14ac:dyDescent="0.3">
      <c r="A16" s="1" t="s">
        <v>6</v>
      </c>
      <c r="B16" s="1" t="s">
        <v>7</v>
      </c>
      <c r="C16" s="1" t="s">
        <v>8</v>
      </c>
      <c r="E16" s="2">
        <v>111217</v>
      </c>
      <c r="F16" s="1" t="s">
        <v>23</v>
      </c>
      <c r="G16" t="s">
        <v>378</v>
      </c>
      <c r="H16" t="s">
        <v>383</v>
      </c>
      <c r="I16" t="s">
        <v>384</v>
      </c>
      <c r="J16" t="s">
        <v>384</v>
      </c>
    </row>
    <row r="17" spans="1:10" x14ac:dyDescent="0.3">
      <c r="A17" s="1" t="s">
        <v>6</v>
      </c>
      <c r="B17" s="1" t="s">
        <v>7</v>
      </c>
      <c r="C17" s="1" t="s">
        <v>8</v>
      </c>
      <c r="E17" s="2">
        <v>111232</v>
      </c>
      <c r="F17" s="1" t="s">
        <v>24</v>
      </c>
      <c r="G17" t="s">
        <v>378</v>
      </c>
      <c r="H17" t="s">
        <v>383</v>
      </c>
      <c r="I17" t="s">
        <v>384</v>
      </c>
      <c r="J17" t="s">
        <v>384</v>
      </c>
    </row>
    <row r="18" spans="1:10" x14ac:dyDescent="0.3">
      <c r="A18" s="1" t="s">
        <v>6</v>
      </c>
      <c r="B18" s="1" t="s">
        <v>7</v>
      </c>
      <c r="C18" s="1" t="s">
        <v>8</v>
      </c>
      <c r="E18" s="2">
        <v>111233</v>
      </c>
      <c r="F18" s="1" t="s">
        <v>25</v>
      </c>
      <c r="G18" t="s">
        <v>378</v>
      </c>
      <c r="H18" t="s">
        <v>383</v>
      </c>
      <c r="I18" t="s">
        <v>384</v>
      </c>
      <c r="J18" t="s">
        <v>384</v>
      </c>
    </row>
    <row r="19" spans="1:10" x14ac:dyDescent="0.3">
      <c r="A19" s="1" t="s">
        <v>6</v>
      </c>
      <c r="B19" s="1" t="s">
        <v>7</v>
      </c>
      <c r="C19" s="1" t="s">
        <v>8</v>
      </c>
      <c r="E19" s="2">
        <v>111234</v>
      </c>
      <c r="F19" s="1" t="s">
        <v>26</v>
      </c>
      <c r="G19" t="s">
        <v>378</v>
      </c>
      <c r="H19" t="s">
        <v>383</v>
      </c>
      <c r="I19" t="s">
        <v>384</v>
      </c>
      <c r="J19" t="s">
        <v>384</v>
      </c>
    </row>
    <row r="20" spans="1:10" x14ac:dyDescent="0.3">
      <c r="A20" s="1" t="s">
        <v>6</v>
      </c>
      <c r="B20" s="1" t="s">
        <v>7</v>
      </c>
      <c r="C20" s="1" t="s">
        <v>27</v>
      </c>
      <c r="E20" s="2">
        <v>112110</v>
      </c>
      <c r="F20" s="1" t="s">
        <v>28</v>
      </c>
      <c r="G20" t="s">
        <v>378</v>
      </c>
      <c r="H20" t="s">
        <v>383</v>
      </c>
      <c r="I20" s="5" t="s">
        <v>399</v>
      </c>
      <c r="J20" t="s">
        <v>400</v>
      </c>
    </row>
    <row r="21" spans="1:10" x14ac:dyDescent="0.3">
      <c r="A21" s="1" t="s">
        <v>6</v>
      </c>
      <c r="B21" s="1" t="s">
        <v>7</v>
      </c>
      <c r="C21" s="1" t="s">
        <v>27</v>
      </c>
      <c r="E21" s="2">
        <v>112111</v>
      </c>
      <c r="F21" s="1" t="s">
        <v>29</v>
      </c>
      <c r="G21" t="s">
        <v>378</v>
      </c>
      <c r="H21" t="s">
        <v>383</v>
      </c>
      <c r="I21" s="5" t="s">
        <v>399</v>
      </c>
      <c r="J21" t="s">
        <v>400</v>
      </c>
    </row>
    <row r="22" spans="1:10" x14ac:dyDescent="0.3">
      <c r="A22" s="1" t="s">
        <v>6</v>
      </c>
      <c r="B22" s="1" t="s">
        <v>7</v>
      </c>
      <c r="C22" s="1" t="s">
        <v>27</v>
      </c>
      <c r="E22" s="2">
        <v>112112</v>
      </c>
      <c r="F22" s="1" t="s">
        <v>30</v>
      </c>
      <c r="G22" t="s">
        <v>378</v>
      </c>
      <c r="H22" t="s">
        <v>383</v>
      </c>
      <c r="I22" s="5" t="s">
        <v>399</v>
      </c>
      <c r="J22" t="s">
        <v>400</v>
      </c>
    </row>
    <row r="23" spans="1:10" x14ac:dyDescent="0.3">
      <c r="A23" s="1" t="s">
        <v>6</v>
      </c>
      <c r="B23" s="1" t="s">
        <v>7</v>
      </c>
      <c r="C23" s="1" t="s">
        <v>27</v>
      </c>
      <c r="E23" s="2">
        <v>112113</v>
      </c>
      <c r="F23" s="1" t="s">
        <v>31</v>
      </c>
      <c r="G23" t="s">
        <v>378</v>
      </c>
      <c r="H23" t="s">
        <v>383</v>
      </c>
      <c r="I23" s="5" t="s">
        <v>399</v>
      </c>
      <c r="J23" t="s">
        <v>400</v>
      </c>
    </row>
    <row r="24" spans="1:10" x14ac:dyDescent="0.3">
      <c r="A24" s="1" t="s">
        <v>6</v>
      </c>
      <c r="B24" s="1" t="s">
        <v>7</v>
      </c>
      <c r="C24" s="1" t="s">
        <v>27</v>
      </c>
      <c r="E24" s="2">
        <v>112114</v>
      </c>
      <c r="F24" s="1" t="s">
        <v>32</v>
      </c>
      <c r="G24" t="s">
        <v>378</v>
      </c>
      <c r="H24" t="s">
        <v>383</v>
      </c>
      <c r="I24" s="5" t="s">
        <v>399</v>
      </c>
      <c r="J24" t="s">
        <v>400</v>
      </c>
    </row>
    <row r="25" spans="1:10" x14ac:dyDescent="0.3">
      <c r="A25" s="1" t="s">
        <v>6</v>
      </c>
      <c r="B25" s="1" t="s">
        <v>7</v>
      </c>
      <c r="C25" s="1" t="s">
        <v>27</v>
      </c>
      <c r="E25" s="2">
        <v>112115</v>
      </c>
      <c r="F25" s="1" t="s">
        <v>33</v>
      </c>
      <c r="G25" t="s">
        <v>378</v>
      </c>
      <c r="H25" t="s">
        <v>383</v>
      </c>
      <c r="I25" s="5" t="s">
        <v>399</v>
      </c>
      <c r="J25" t="s">
        <v>400</v>
      </c>
    </row>
    <row r="26" spans="1:10" x14ac:dyDescent="0.3">
      <c r="A26" s="1" t="s">
        <v>6</v>
      </c>
      <c r="B26" s="1" t="s">
        <v>7</v>
      </c>
      <c r="C26" s="1" t="s">
        <v>27</v>
      </c>
      <c r="E26" s="2">
        <v>112120</v>
      </c>
      <c r="F26" s="1" t="s">
        <v>34</v>
      </c>
      <c r="G26" t="s">
        <v>378</v>
      </c>
      <c r="H26" t="s">
        <v>383</v>
      </c>
      <c r="I26" s="5" t="s">
        <v>399</v>
      </c>
      <c r="J26" t="s">
        <v>400</v>
      </c>
    </row>
    <row r="27" spans="1:10" x14ac:dyDescent="0.3">
      <c r="A27" s="1" t="s">
        <v>6</v>
      </c>
      <c r="B27" s="1" t="s">
        <v>7</v>
      </c>
      <c r="C27" s="1" t="s">
        <v>27</v>
      </c>
      <c r="E27" s="2">
        <v>112205</v>
      </c>
      <c r="F27" s="1" t="s">
        <v>35</v>
      </c>
      <c r="G27" t="s">
        <v>378</v>
      </c>
      <c r="H27" t="s">
        <v>383</v>
      </c>
      <c r="I27" s="5" t="s">
        <v>401</v>
      </c>
    </row>
    <row r="28" spans="1:10" x14ac:dyDescent="0.3">
      <c r="A28" s="1" t="s">
        <v>6</v>
      </c>
      <c r="B28" s="1" t="s">
        <v>7</v>
      </c>
      <c r="C28" s="1" t="s">
        <v>27</v>
      </c>
      <c r="E28" s="2">
        <v>112220</v>
      </c>
      <c r="F28" s="1" t="s">
        <v>36</v>
      </c>
      <c r="G28" t="s">
        <v>378</v>
      </c>
      <c r="H28" t="s">
        <v>383</v>
      </c>
      <c r="I28" s="5" t="s">
        <v>401</v>
      </c>
    </row>
    <row r="29" spans="1:10" x14ac:dyDescent="0.3">
      <c r="A29" s="1" t="s">
        <v>6</v>
      </c>
      <c r="B29" s="1" t="s">
        <v>7</v>
      </c>
      <c r="C29" s="1" t="s">
        <v>27</v>
      </c>
      <c r="E29" s="2">
        <v>112230</v>
      </c>
      <c r="F29" s="1" t="s">
        <v>37</v>
      </c>
      <c r="G29" t="s">
        <v>378</v>
      </c>
      <c r="H29" t="s">
        <v>383</v>
      </c>
      <c r="I29" s="5" t="s">
        <v>401</v>
      </c>
    </row>
    <row r="30" spans="1:10" x14ac:dyDescent="0.3">
      <c r="A30" s="1" t="s">
        <v>6</v>
      </c>
      <c r="B30" s="1" t="s">
        <v>7</v>
      </c>
      <c r="C30" s="1" t="s">
        <v>27</v>
      </c>
      <c r="E30" s="2">
        <v>112235</v>
      </c>
      <c r="F30" s="1" t="s">
        <v>38</v>
      </c>
      <c r="G30" t="s">
        <v>378</v>
      </c>
      <c r="H30" t="s">
        <v>383</v>
      </c>
      <c r="I30" s="5" t="s">
        <v>401</v>
      </c>
    </row>
    <row r="31" spans="1:10" x14ac:dyDescent="0.3">
      <c r="A31" s="1" t="s">
        <v>6</v>
      </c>
      <c r="B31" s="1" t="s">
        <v>7</v>
      </c>
      <c r="C31" s="1" t="s">
        <v>27</v>
      </c>
      <c r="E31" s="2">
        <v>112240</v>
      </c>
      <c r="F31" s="1" t="s">
        <v>39</v>
      </c>
      <c r="G31" t="s">
        <v>378</v>
      </c>
      <c r="H31" t="s">
        <v>383</v>
      </c>
      <c r="I31" s="5" t="s">
        <v>401</v>
      </c>
    </row>
    <row r="32" spans="1:10" x14ac:dyDescent="0.3">
      <c r="A32" s="1" t="s">
        <v>6</v>
      </c>
      <c r="B32" s="1" t="s">
        <v>7</v>
      </c>
      <c r="C32" s="1" t="s">
        <v>27</v>
      </c>
      <c r="E32" s="2">
        <v>112241</v>
      </c>
      <c r="F32" s="1" t="s">
        <v>40</v>
      </c>
      <c r="G32" t="s">
        <v>378</v>
      </c>
      <c r="H32" t="s">
        <v>383</v>
      </c>
      <c r="I32" s="5" t="s">
        <v>401</v>
      </c>
    </row>
    <row r="33" spans="1:9" x14ac:dyDescent="0.3">
      <c r="A33" s="1" t="s">
        <v>6</v>
      </c>
      <c r="B33" s="1" t="s">
        <v>7</v>
      </c>
      <c r="C33" s="1" t="s">
        <v>27</v>
      </c>
      <c r="E33" s="2">
        <v>112242</v>
      </c>
      <c r="F33" s="1" t="s">
        <v>41</v>
      </c>
      <c r="G33" t="s">
        <v>378</v>
      </c>
      <c r="H33" t="s">
        <v>383</v>
      </c>
      <c r="I33" s="5" t="s">
        <v>401</v>
      </c>
    </row>
    <row r="34" spans="1:9" x14ac:dyDescent="0.3">
      <c r="A34" s="1" t="s">
        <v>6</v>
      </c>
      <c r="B34" s="1" t="s">
        <v>7</v>
      </c>
      <c r="C34" s="1" t="s">
        <v>27</v>
      </c>
      <c r="E34" s="2">
        <v>112243</v>
      </c>
      <c r="F34" s="1" t="s">
        <v>42</v>
      </c>
      <c r="G34" t="s">
        <v>378</v>
      </c>
      <c r="H34" t="s">
        <v>383</v>
      </c>
      <c r="I34" s="5" t="s">
        <v>401</v>
      </c>
    </row>
    <row r="35" spans="1:9" x14ac:dyDescent="0.3">
      <c r="A35" s="1" t="s">
        <v>6</v>
      </c>
      <c r="B35" s="1" t="s">
        <v>7</v>
      </c>
      <c r="C35" s="1" t="s">
        <v>27</v>
      </c>
      <c r="E35" s="2">
        <v>112244</v>
      </c>
      <c r="F35" s="1" t="s">
        <v>43</v>
      </c>
      <c r="G35" t="s">
        <v>378</v>
      </c>
      <c r="H35" t="s">
        <v>383</v>
      </c>
      <c r="I35" s="5" t="s">
        <v>401</v>
      </c>
    </row>
    <row r="36" spans="1:9" x14ac:dyDescent="0.3">
      <c r="A36" s="1" t="s">
        <v>6</v>
      </c>
      <c r="B36" s="1" t="s">
        <v>7</v>
      </c>
      <c r="C36" s="1" t="s">
        <v>27</v>
      </c>
      <c r="E36" s="2">
        <v>112245</v>
      </c>
      <c r="F36" s="1" t="s">
        <v>44</v>
      </c>
      <c r="G36" t="s">
        <v>378</v>
      </c>
      <c r="H36" t="s">
        <v>383</v>
      </c>
      <c r="I36" s="5" t="s">
        <v>401</v>
      </c>
    </row>
    <row r="37" spans="1:9" x14ac:dyDescent="0.3">
      <c r="A37" s="1" t="s">
        <v>6</v>
      </c>
      <c r="B37" s="1" t="s">
        <v>7</v>
      </c>
      <c r="C37" s="1" t="s">
        <v>27</v>
      </c>
      <c r="E37" s="2">
        <v>112246</v>
      </c>
      <c r="F37" s="1" t="s">
        <v>45</v>
      </c>
      <c r="G37" t="s">
        <v>378</v>
      </c>
      <c r="H37" t="s">
        <v>383</v>
      </c>
      <c r="I37" s="5" t="s">
        <v>401</v>
      </c>
    </row>
    <row r="38" spans="1:9" x14ac:dyDescent="0.3">
      <c r="A38" s="1" t="s">
        <v>6</v>
      </c>
      <c r="B38" s="1" t="s">
        <v>7</v>
      </c>
      <c r="C38" s="1" t="s">
        <v>27</v>
      </c>
      <c r="E38" s="2">
        <v>112247</v>
      </c>
      <c r="F38" s="1" t="s">
        <v>46</v>
      </c>
      <c r="G38" t="s">
        <v>378</v>
      </c>
      <c r="H38" t="s">
        <v>383</v>
      </c>
      <c r="I38" s="5" t="s">
        <v>401</v>
      </c>
    </row>
    <row r="39" spans="1:9" x14ac:dyDescent="0.3">
      <c r="A39" s="1" t="s">
        <v>6</v>
      </c>
      <c r="B39" s="1" t="s">
        <v>7</v>
      </c>
      <c r="C39" s="1" t="s">
        <v>27</v>
      </c>
      <c r="E39" s="2">
        <v>112250</v>
      </c>
      <c r="F39" s="1" t="s">
        <v>47</v>
      </c>
      <c r="G39" t="s">
        <v>378</v>
      </c>
      <c r="H39" t="s">
        <v>383</v>
      </c>
      <c r="I39" s="5" t="s">
        <v>401</v>
      </c>
    </row>
    <row r="40" spans="1:9" x14ac:dyDescent="0.3">
      <c r="A40" s="1" t="s">
        <v>6</v>
      </c>
      <c r="B40" s="1" t="s">
        <v>7</v>
      </c>
      <c r="C40" s="1" t="s">
        <v>27</v>
      </c>
      <c r="E40" s="2">
        <v>112251</v>
      </c>
      <c r="F40" s="1" t="s">
        <v>48</v>
      </c>
      <c r="G40" t="s">
        <v>378</v>
      </c>
      <c r="H40" t="s">
        <v>383</v>
      </c>
      <c r="I40" s="5" t="s">
        <v>401</v>
      </c>
    </row>
    <row r="41" spans="1:9" x14ac:dyDescent="0.3">
      <c r="A41" s="1" t="s">
        <v>6</v>
      </c>
      <c r="B41" s="1" t="s">
        <v>7</v>
      </c>
      <c r="C41" s="1" t="s">
        <v>27</v>
      </c>
      <c r="E41" s="2">
        <v>112252</v>
      </c>
      <c r="F41" s="1" t="s">
        <v>49</v>
      </c>
      <c r="G41" t="s">
        <v>378</v>
      </c>
      <c r="H41" t="s">
        <v>383</v>
      </c>
      <c r="I41" s="5" t="s">
        <v>401</v>
      </c>
    </row>
    <row r="42" spans="1:9" x14ac:dyDescent="0.3">
      <c r="A42" s="1" t="s">
        <v>6</v>
      </c>
      <c r="B42" s="1" t="s">
        <v>7</v>
      </c>
      <c r="C42" s="1" t="s">
        <v>27</v>
      </c>
      <c r="E42" s="2">
        <v>112253</v>
      </c>
      <c r="F42" s="1" t="s">
        <v>50</v>
      </c>
      <c r="G42" t="s">
        <v>378</v>
      </c>
      <c r="H42" t="s">
        <v>383</v>
      </c>
      <c r="I42" s="5" t="s">
        <v>401</v>
      </c>
    </row>
    <row r="43" spans="1:9" x14ac:dyDescent="0.3">
      <c r="A43" s="1" t="s">
        <v>6</v>
      </c>
      <c r="B43" s="1" t="s">
        <v>7</v>
      </c>
      <c r="C43" s="1" t="s">
        <v>27</v>
      </c>
      <c r="E43" s="2">
        <v>112260</v>
      </c>
      <c r="F43" s="1" t="s">
        <v>51</v>
      </c>
      <c r="G43" t="s">
        <v>378</v>
      </c>
      <c r="H43" t="s">
        <v>383</v>
      </c>
      <c r="I43" s="5" t="s">
        <v>401</v>
      </c>
    </row>
    <row r="44" spans="1:9" x14ac:dyDescent="0.3">
      <c r="A44" s="1" t="s">
        <v>6</v>
      </c>
      <c r="B44" s="1" t="s">
        <v>7</v>
      </c>
      <c r="C44" s="1" t="s">
        <v>27</v>
      </c>
      <c r="E44" s="2">
        <v>112265</v>
      </c>
      <c r="F44" s="1" t="s">
        <v>52</v>
      </c>
      <c r="G44" t="s">
        <v>378</v>
      </c>
      <c r="H44" t="s">
        <v>383</v>
      </c>
      <c r="I44" s="5" t="s">
        <v>401</v>
      </c>
    </row>
    <row r="45" spans="1:9" x14ac:dyDescent="0.3">
      <c r="A45" s="1" t="s">
        <v>6</v>
      </c>
      <c r="B45" s="1" t="s">
        <v>7</v>
      </c>
      <c r="C45" s="1" t="s">
        <v>27</v>
      </c>
      <c r="E45" s="2">
        <v>112270</v>
      </c>
      <c r="F45" s="1" t="s">
        <v>53</v>
      </c>
      <c r="G45" t="s">
        <v>378</v>
      </c>
      <c r="H45" t="s">
        <v>383</v>
      </c>
      <c r="I45" s="5" t="s">
        <v>401</v>
      </c>
    </row>
    <row r="46" spans="1:9" x14ac:dyDescent="0.3">
      <c r="A46" s="1" t="s">
        <v>6</v>
      </c>
      <c r="B46" s="1" t="s">
        <v>7</v>
      </c>
      <c r="C46" s="1" t="s">
        <v>27</v>
      </c>
      <c r="E46" s="2">
        <v>112271</v>
      </c>
      <c r="F46" s="1" t="s">
        <v>54</v>
      </c>
      <c r="G46" t="s">
        <v>378</v>
      </c>
      <c r="H46" t="s">
        <v>383</v>
      </c>
      <c r="I46" s="5" t="s">
        <v>401</v>
      </c>
    </row>
    <row r="47" spans="1:9" x14ac:dyDescent="0.3">
      <c r="A47" s="1" t="s">
        <v>6</v>
      </c>
      <c r="B47" s="1" t="s">
        <v>7</v>
      </c>
      <c r="C47" s="1" t="s">
        <v>27</v>
      </c>
      <c r="E47" s="2">
        <v>112272</v>
      </c>
      <c r="F47" s="1" t="s">
        <v>55</v>
      </c>
      <c r="G47" t="s">
        <v>378</v>
      </c>
      <c r="H47" t="s">
        <v>383</v>
      </c>
      <c r="I47" s="5" t="s">
        <v>401</v>
      </c>
    </row>
    <row r="48" spans="1:9" x14ac:dyDescent="0.3">
      <c r="A48" s="1" t="s">
        <v>6</v>
      </c>
      <c r="B48" s="1" t="s">
        <v>7</v>
      </c>
      <c r="C48" s="1" t="s">
        <v>27</v>
      </c>
      <c r="E48" s="2">
        <v>112280</v>
      </c>
      <c r="F48" s="1" t="s">
        <v>56</v>
      </c>
      <c r="G48" t="s">
        <v>378</v>
      </c>
      <c r="H48" t="s">
        <v>383</v>
      </c>
      <c r="I48" s="5" t="s">
        <v>401</v>
      </c>
    </row>
    <row r="49" spans="1:10" x14ac:dyDescent="0.3">
      <c r="A49" s="1" t="s">
        <v>6</v>
      </c>
      <c r="B49" s="1" t="s">
        <v>7</v>
      </c>
      <c r="C49" s="1" t="s">
        <v>27</v>
      </c>
      <c r="E49" s="2">
        <v>112281</v>
      </c>
      <c r="F49" s="1" t="s">
        <v>57</v>
      </c>
      <c r="G49" t="s">
        <v>378</v>
      </c>
      <c r="H49" t="s">
        <v>383</v>
      </c>
      <c r="I49" s="5" t="s">
        <v>401</v>
      </c>
    </row>
    <row r="50" spans="1:10" x14ac:dyDescent="0.3">
      <c r="A50" s="1" t="s">
        <v>6</v>
      </c>
      <c r="B50" s="1" t="s">
        <v>7</v>
      </c>
      <c r="C50" s="1" t="s">
        <v>27</v>
      </c>
      <c r="E50" s="2">
        <v>112285</v>
      </c>
      <c r="F50" s="1" t="s">
        <v>58</v>
      </c>
      <c r="G50" t="s">
        <v>378</v>
      </c>
      <c r="H50" t="s">
        <v>383</v>
      </c>
      <c r="I50" s="5" t="s">
        <v>401</v>
      </c>
    </row>
    <row r="51" spans="1:10" x14ac:dyDescent="0.3">
      <c r="A51" s="1" t="s">
        <v>6</v>
      </c>
      <c r="B51" s="1" t="s">
        <v>7</v>
      </c>
      <c r="C51" s="1" t="s">
        <v>27</v>
      </c>
      <c r="E51" s="2">
        <v>112290</v>
      </c>
      <c r="F51" s="1" t="s">
        <v>59</v>
      </c>
      <c r="G51" t="s">
        <v>378</v>
      </c>
      <c r="H51" t="s">
        <v>383</v>
      </c>
      <c r="I51" s="5" t="s">
        <v>401</v>
      </c>
    </row>
    <row r="52" spans="1:10" x14ac:dyDescent="0.3">
      <c r="A52" s="1" t="s">
        <v>6</v>
      </c>
      <c r="B52" s="1" t="s">
        <v>7</v>
      </c>
      <c r="C52" s="1" t="s">
        <v>27</v>
      </c>
      <c r="E52" s="2">
        <v>112291</v>
      </c>
      <c r="F52" s="1" t="s">
        <v>60</v>
      </c>
      <c r="G52" t="s">
        <v>378</v>
      </c>
      <c r="H52" t="s">
        <v>383</v>
      </c>
      <c r="I52" s="5" t="s">
        <v>401</v>
      </c>
    </row>
    <row r="53" spans="1:10" x14ac:dyDescent="0.3">
      <c r="A53" s="1" t="s">
        <v>6</v>
      </c>
      <c r="B53" s="1" t="s">
        <v>7</v>
      </c>
      <c r="C53" s="1" t="s">
        <v>27</v>
      </c>
      <c r="E53" s="2">
        <v>112298</v>
      </c>
      <c r="F53" s="1" t="s">
        <v>61</v>
      </c>
      <c r="G53" t="s">
        <v>378</v>
      </c>
      <c r="H53" t="s">
        <v>383</v>
      </c>
      <c r="I53" s="5" t="s">
        <v>401</v>
      </c>
    </row>
    <row r="54" spans="1:10" x14ac:dyDescent="0.3">
      <c r="A54" s="1" t="s">
        <v>6</v>
      </c>
      <c r="B54" s="1" t="s">
        <v>7</v>
      </c>
      <c r="C54" s="1" t="s">
        <v>27</v>
      </c>
      <c r="E54" s="2">
        <v>112299</v>
      </c>
      <c r="F54" s="1" t="s">
        <v>62</v>
      </c>
      <c r="G54" t="s">
        <v>378</v>
      </c>
      <c r="H54" t="s">
        <v>383</v>
      </c>
      <c r="I54" s="5" t="s">
        <v>401</v>
      </c>
    </row>
    <row r="55" spans="1:10" x14ac:dyDescent="0.3">
      <c r="A55" s="1" t="s">
        <v>6</v>
      </c>
      <c r="B55" s="1" t="s">
        <v>7</v>
      </c>
      <c r="C55" s="1" t="s">
        <v>27</v>
      </c>
      <c r="E55" s="2">
        <v>112300</v>
      </c>
      <c r="F55" s="1" t="s">
        <v>63</v>
      </c>
      <c r="G55" t="s">
        <v>378</v>
      </c>
      <c r="H55" t="s">
        <v>383</v>
      </c>
      <c r="I55" s="5" t="s">
        <v>401</v>
      </c>
    </row>
    <row r="56" spans="1:10" x14ac:dyDescent="0.3">
      <c r="A56" s="1" t="s">
        <v>6</v>
      </c>
      <c r="B56" s="1" t="s">
        <v>7</v>
      </c>
      <c r="C56" s="1" t="s">
        <v>27</v>
      </c>
      <c r="E56" s="2">
        <v>112310</v>
      </c>
      <c r="F56" s="1" t="s">
        <v>64</v>
      </c>
      <c r="G56" t="s">
        <v>378</v>
      </c>
      <c r="H56" t="s">
        <v>383</v>
      </c>
      <c r="I56" s="5" t="s">
        <v>401</v>
      </c>
    </row>
    <row r="57" spans="1:10" x14ac:dyDescent="0.3">
      <c r="A57" s="1" t="s">
        <v>6</v>
      </c>
      <c r="B57" s="1" t="s">
        <v>7</v>
      </c>
      <c r="C57" s="1" t="s">
        <v>27</v>
      </c>
      <c r="E57" s="2">
        <v>112320</v>
      </c>
      <c r="F57" s="1" t="s">
        <v>65</v>
      </c>
      <c r="G57" t="s">
        <v>378</v>
      </c>
      <c r="H57" t="s">
        <v>383</v>
      </c>
      <c r="I57" s="5" t="s">
        <v>401</v>
      </c>
    </row>
    <row r="58" spans="1:10" x14ac:dyDescent="0.3">
      <c r="A58" s="1" t="s">
        <v>6</v>
      </c>
      <c r="B58" s="1" t="s">
        <v>7</v>
      </c>
      <c r="C58" s="1" t="s">
        <v>27</v>
      </c>
      <c r="E58" s="2">
        <v>112330</v>
      </c>
      <c r="F58" s="1" t="s">
        <v>66</v>
      </c>
      <c r="G58" t="s">
        <v>378</v>
      </c>
      <c r="H58" t="s">
        <v>383</v>
      </c>
      <c r="I58" s="5" t="s">
        <v>401</v>
      </c>
    </row>
    <row r="59" spans="1:10" x14ac:dyDescent="0.3">
      <c r="A59" s="1" t="s">
        <v>6</v>
      </c>
      <c r="B59" s="1" t="s">
        <v>7</v>
      </c>
      <c r="C59" s="1" t="s">
        <v>27</v>
      </c>
      <c r="E59" s="2">
        <v>112331</v>
      </c>
      <c r="F59" s="1" t="s">
        <v>67</v>
      </c>
      <c r="G59" t="s">
        <v>378</v>
      </c>
      <c r="H59" t="s">
        <v>383</v>
      </c>
      <c r="I59" s="5" t="s">
        <v>401</v>
      </c>
    </row>
    <row r="60" spans="1:10" x14ac:dyDescent="0.3">
      <c r="A60" s="1" t="s">
        <v>6</v>
      </c>
      <c r="B60" s="1" t="s">
        <v>7</v>
      </c>
      <c r="C60" s="1" t="s">
        <v>27</v>
      </c>
      <c r="E60" s="2">
        <v>112332</v>
      </c>
      <c r="F60" s="1" t="s">
        <v>68</v>
      </c>
      <c r="G60" t="s">
        <v>378</v>
      </c>
      <c r="H60" t="s">
        <v>383</v>
      </c>
      <c r="I60" s="5" t="s">
        <v>401</v>
      </c>
    </row>
    <row r="61" spans="1:10" x14ac:dyDescent="0.3">
      <c r="A61" s="1" t="s">
        <v>6</v>
      </c>
      <c r="B61" s="1" t="s">
        <v>7</v>
      </c>
      <c r="C61" s="1" t="s">
        <v>27</v>
      </c>
      <c r="E61" s="2">
        <v>112333</v>
      </c>
      <c r="F61" s="1" t="s">
        <v>69</v>
      </c>
      <c r="G61" t="s">
        <v>378</v>
      </c>
      <c r="H61" t="s">
        <v>383</v>
      </c>
      <c r="I61" s="5" t="s">
        <v>401</v>
      </c>
    </row>
    <row r="62" spans="1:10" x14ac:dyDescent="0.3">
      <c r="A62" s="1" t="s">
        <v>6</v>
      </c>
      <c r="B62" s="1" t="s">
        <v>7</v>
      </c>
      <c r="C62" s="1" t="s">
        <v>27</v>
      </c>
      <c r="E62" s="2">
        <v>112350</v>
      </c>
      <c r="F62" s="1" t="s">
        <v>70</v>
      </c>
      <c r="G62" t="s">
        <v>378</v>
      </c>
      <c r="H62" t="s">
        <v>383</v>
      </c>
      <c r="I62" s="5" t="s">
        <v>401</v>
      </c>
    </row>
    <row r="63" spans="1:10" x14ac:dyDescent="0.3">
      <c r="A63" s="1" t="s">
        <v>6</v>
      </c>
      <c r="B63" s="1" t="s">
        <v>7</v>
      </c>
      <c r="C63" s="1" t="s">
        <v>27</v>
      </c>
      <c r="E63" s="2">
        <v>112405</v>
      </c>
      <c r="F63" s="1" t="s">
        <v>71</v>
      </c>
      <c r="G63" t="s">
        <v>378</v>
      </c>
      <c r="H63" t="s">
        <v>383</v>
      </c>
      <c r="I63" t="s">
        <v>405</v>
      </c>
      <c r="J63" t="s">
        <v>404</v>
      </c>
    </row>
    <row r="64" spans="1:10" x14ac:dyDescent="0.3">
      <c r="A64" s="1" t="s">
        <v>6</v>
      </c>
      <c r="B64" s="1" t="s">
        <v>7</v>
      </c>
      <c r="C64" s="1" t="s">
        <v>27</v>
      </c>
      <c r="E64" s="2">
        <v>112410</v>
      </c>
      <c r="F64" s="1" t="s">
        <v>72</v>
      </c>
      <c r="G64" t="s">
        <v>378</v>
      </c>
      <c r="H64" t="s">
        <v>383</v>
      </c>
      <c r="I64" t="s">
        <v>405</v>
      </c>
      <c r="J64" t="s">
        <v>403</v>
      </c>
    </row>
    <row r="65" spans="1:10" x14ac:dyDescent="0.3">
      <c r="A65" s="1" t="s">
        <v>6</v>
      </c>
      <c r="B65" s="1" t="s">
        <v>7</v>
      </c>
      <c r="C65" s="1" t="s">
        <v>27</v>
      </c>
      <c r="E65" s="2">
        <v>112415</v>
      </c>
      <c r="F65" s="1" t="s">
        <v>73</v>
      </c>
      <c r="G65" t="s">
        <v>378</v>
      </c>
      <c r="H65" t="s">
        <v>383</v>
      </c>
      <c r="I65" t="s">
        <v>402</v>
      </c>
    </row>
    <row r="66" spans="1:10" x14ac:dyDescent="0.3">
      <c r="A66" s="1" t="s">
        <v>6</v>
      </c>
      <c r="B66" s="1" t="s">
        <v>7</v>
      </c>
      <c r="C66" s="1" t="s">
        <v>27</v>
      </c>
      <c r="E66" s="2">
        <v>112416</v>
      </c>
      <c r="F66" s="1" t="s">
        <v>74</v>
      </c>
      <c r="G66" t="s">
        <v>378</v>
      </c>
      <c r="H66" t="s">
        <v>383</v>
      </c>
      <c r="I66" t="s">
        <v>402</v>
      </c>
    </row>
    <row r="67" spans="1:10" x14ac:dyDescent="0.3">
      <c r="A67" s="1" t="s">
        <v>6</v>
      </c>
      <c r="B67" s="1" t="s">
        <v>7</v>
      </c>
      <c r="C67" s="1" t="s">
        <v>27</v>
      </c>
      <c r="D67" s="1" t="s">
        <v>75</v>
      </c>
      <c r="E67" s="2">
        <v>112420</v>
      </c>
      <c r="F67" s="1" t="s">
        <v>76</v>
      </c>
      <c r="G67" t="s">
        <v>378</v>
      </c>
      <c r="H67" t="s">
        <v>383</v>
      </c>
      <c r="I67" t="s">
        <v>402</v>
      </c>
    </row>
    <row r="68" spans="1:10" x14ac:dyDescent="0.3">
      <c r="A68" s="1" t="s">
        <v>6</v>
      </c>
      <c r="B68" s="1" t="s">
        <v>7</v>
      </c>
      <c r="C68" s="1" t="s">
        <v>27</v>
      </c>
      <c r="E68" s="2">
        <v>112425</v>
      </c>
      <c r="F68" s="1" t="s">
        <v>77</v>
      </c>
      <c r="G68" t="s">
        <v>378</v>
      </c>
      <c r="H68" t="s">
        <v>383</v>
      </c>
      <c r="I68" t="s">
        <v>406</v>
      </c>
    </row>
    <row r="69" spans="1:10" x14ac:dyDescent="0.3">
      <c r="A69" s="1" t="s">
        <v>6</v>
      </c>
      <c r="B69" s="1" t="s">
        <v>7</v>
      </c>
      <c r="C69" s="1" t="s">
        <v>27</v>
      </c>
      <c r="E69" s="2">
        <v>112426</v>
      </c>
      <c r="F69" s="1" t="s">
        <v>78</v>
      </c>
      <c r="G69" t="s">
        <v>378</v>
      </c>
      <c r="H69" t="s">
        <v>383</v>
      </c>
      <c r="I69" t="s">
        <v>406</v>
      </c>
    </row>
    <row r="70" spans="1:10" x14ac:dyDescent="0.3">
      <c r="A70" s="1" t="s">
        <v>6</v>
      </c>
      <c r="B70" s="1" t="s">
        <v>7</v>
      </c>
      <c r="C70" s="1" t="s">
        <v>27</v>
      </c>
      <c r="E70" s="2">
        <v>112427</v>
      </c>
      <c r="F70" s="1" t="s">
        <v>79</v>
      </c>
      <c r="G70" t="s">
        <v>378</v>
      </c>
      <c r="H70" t="s">
        <v>383</v>
      </c>
      <c r="I70" t="s">
        <v>406</v>
      </c>
    </row>
    <row r="71" spans="1:10" x14ac:dyDescent="0.3">
      <c r="A71" s="1" t="s">
        <v>6</v>
      </c>
      <c r="B71" s="1" t="s">
        <v>7</v>
      </c>
      <c r="C71" s="1" t="s">
        <v>27</v>
      </c>
      <c r="E71" s="2">
        <v>112455</v>
      </c>
      <c r="F71" s="1" t="s">
        <v>80</v>
      </c>
      <c r="G71" t="s">
        <v>378</v>
      </c>
      <c r="H71" t="s">
        <v>383</v>
      </c>
      <c r="I71" t="s">
        <v>406</v>
      </c>
    </row>
    <row r="72" spans="1:10" x14ac:dyDescent="0.3">
      <c r="A72" s="1" t="s">
        <v>6</v>
      </c>
      <c r="B72" s="1" t="s">
        <v>7</v>
      </c>
      <c r="C72" s="1" t="s">
        <v>27</v>
      </c>
      <c r="E72" s="2">
        <v>112460</v>
      </c>
      <c r="F72" s="1" t="s">
        <v>81</v>
      </c>
      <c r="G72" t="s">
        <v>378</v>
      </c>
      <c r="H72" t="s">
        <v>383</v>
      </c>
      <c r="I72" t="s">
        <v>406</v>
      </c>
    </row>
    <row r="73" spans="1:10" x14ac:dyDescent="0.3">
      <c r="A73" s="1" t="s">
        <v>6</v>
      </c>
      <c r="B73" s="1" t="s">
        <v>7</v>
      </c>
      <c r="C73" s="1" t="s">
        <v>27</v>
      </c>
      <c r="E73" s="2">
        <v>112490</v>
      </c>
      <c r="F73" s="1" t="s">
        <v>82</v>
      </c>
      <c r="G73" t="s">
        <v>378</v>
      </c>
      <c r="H73" t="s">
        <v>383</v>
      </c>
      <c r="I73" t="s">
        <v>406</v>
      </c>
    </row>
    <row r="74" spans="1:10" x14ac:dyDescent="0.3">
      <c r="A74" s="1" t="s">
        <v>6</v>
      </c>
      <c r="B74" s="1" t="s">
        <v>7</v>
      </c>
      <c r="C74" s="1" t="s">
        <v>27</v>
      </c>
      <c r="E74" s="2">
        <v>112491</v>
      </c>
      <c r="F74" s="1" t="s">
        <v>83</v>
      </c>
      <c r="G74" t="s">
        <v>378</v>
      </c>
      <c r="H74" t="s">
        <v>383</v>
      </c>
      <c r="I74" t="s">
        <v>406</v>
      </c>
    </row>
    <row r="75" spans="1:10" x14ac:dyDescent="0.3">
      <c r="A75" s="1" t="s">
        <v>6</v>
      </c>
      <c r="B75" s="1" t="s">
        <v>7</v>
      </c>
      <c r="C75" s="1" t="s">
        <v>27</v>
      </c>
      <c r="E75" s="2">
        <v>112492</v>
      </c>
      <c r="F75" s="1" t="s">
        <v>84</v>
      </c>
      <c r="G75" t="s">
        <v>378</v>
      </c>
      <c r="H75" t="s">
        <v>383</v>
      </c>
      <c r="I75" t="s">
        <v>406</v>
      </c>
    </row>
    <row r="76" spans="1:10" x14ac:dyDescent="0.3">
      <c r="A76" s="1" t="s">
        <v>6</v>
      </c>
      <c r="B76" s="1" t="s">
        <v>7</v>
      </c>
      <c r="C76" s="1" t="s">
        <v>27</v>
      </c>
      <c r="E76" s="2">
        <v>112493</v>
      </c>
      <c r="F76" s="1" t="s">
        <v>85</v>
      </c>
      <c r="G76" t="s">
        <v>378</v>
      </c>
      <c r="H76" t="s">
        <v>383</v>
      </c>
      <c r="I76" t="s">
        <v>406</v>
      </c>
    </row>
    <row r="77" spans="1:10" x14ac:dyDescent="0.3">
      <c r="A77" s="1" t="s">
        <v>6</v>
      </c>
      <c r="B77" s="1" t="s">
        <v>7</v>
      </c>
      <c r="C77" s="1" t="s">
        <v>27</v>
      </c>
      <c r="E77" s="2">
        <v>112494</v>
      </c>
      <c r="F77" s="1" t="s">
        <v>86</v>
      </c>
      <c r="G77" t="s">
        <v>378</v>
      </c>
      <c r="H77" t="s">
        <v>383</v>
      </c>
      <c r="I77" t="s">
        <v>406</v>
      </c>
    </row>
    <row r="78" spans="1:10" x14ac:dyDescent="0.3">
      <c r="A78" s="1" t="s">
        <v>6</v>
      </c>
      <c r="B78" s="1" t="s">
        <v>7</v>
      </c>
      <c r="C78" s="1" t="s">
        <v>27</v>
      </c>
      <c r="E78" s="2">
        <v>112495</v>
      </c>
      <c r="F78" s="1" t="s">
        <v>87</v>
      </c>
      <c r="G78" t="s">
        <v>378</v>
      </c>
      <c r="H78" t="s">
        <v>383</v>
      </c>
      <c r="I78" t="s">
        <v>406</v>
      </c>
    </row>
    <row r="79" spans="1:10" x14ac:dyDescent="0.3">
      <c r="A79" s="1" t="s">
        <v>6</v>
      </c>
      <c r="B79" s="1" t="s">
        <v>7</v>
      </c>
      <c r="C79" s="1" t="s">
        <v>88</v>
      </c>
      <c r="E79" s="2">
        <v>113039</v>
      </c>
      <c r="F79" s="1" t="s">
        <v>89</v>
      </c>
      <c r="G79" t="s">
        <v>378</v>
      </c>
      <c r="H79" t="s">
        <v>383</v>
      </c>
      <c r="I79" t="s">
        <v>384</v>
      </c>
      <c r="J79" t="s">
        <v>384</v>
      </c>
    </row>
    <row r="80" spans="1:10" x14ac:dyDescent="0.3">
      <c r="A80" s="1" t="s">
        <v>6</v>
      </c>
      <c r="B80" s="1" t="s">
        <v>7</v>
      </c>
      <c r="C80" s="1" t="s">
        <v>88</v>
      </c>
      <c r="E80" s="2">
        <v>113040</v>
      </c>
      <c r="F80" s="1" t="s">
        <v>90</v>
      </c>
      <c r="G80" t="s">
        <v>378</v>
      </c>
      <c r="H80" t="s">
        <v>383</v>
      </c>
      <c r="I80" t="s">
        <v>384</v>
      </c>
      <c r="J80" t="s">
        <v>384</v>
      </c>
    </row>
    <row r="81" spans="1:10" x14ac:dyDescent="0.3">
      <c r="A81" s="1" t="s">
        <v>6</v>
      </c>
      <c r="B81" s="1" t="s">
        <v>7</v>
      </c>
      <c r="C81" s="1" t="s">
        <v>88</v>
      </c>
      <c r="E81" s="2">
        <v>113041</v>
      </c>
      <c r="F81" s="1" t="s">
        <v>91</v>
      </c>
      <c r="G81" t="s">
        <v>378</v>
      </c>
      <c r="H81" t="s">
        <v>383</v>
      </c>
      <c r="I81" t="s">
        <v>384</v>
      </c>
      <c r="J81" t="s">
        <v>384</v>
      </c>
    </row>
    <row r="82" spans="1:10" x14ac:dyDescent="0.3">
      <c r="A82" s="1" t="s">
        <v>6</v>
      </c>
      <c r="B82" s="1" t="s">
        <v>7</v>
      </c>
      <c r="C82" s="1" t="s">
        <v>88</v>
      </c>
      <c r="E82" s="2">
        <v>113042</v>
      </c>
      <c r="F82" s="1" t="s">
        <v>92</v>
      </c>
      <c r="G82" t="s">
        <v>378</v>
      </c>
      <c r="H82" t="s">
        <v>383</v>
      </c>
      <c r="I82" t="s">
        <v>384</v>
      </c>
      <c r="J82" t="s">
        <v>384</v>
      </c>
    </row>
    <row r="83" spans="1:10" x14ac:dyDescent="0.3">
      <c r="A83" s="1" t="s">
        <v>6</v>
      </c>
      <c r="B83" s="1" t="s">
        <v>7</v>
      </c>
      <c r="C83" s="1" t="s">
        <v>88</v>
      </c>
      <c r="E83" s="2">
        <v>113043</v>
      </c>
      <c r="F83" s="1" t="s">
        <v>93</v>
      </c>
      <c r="G83" t="s">
        <v>378</v>
      </c>
      <c r="H83" t="s">
        <v>383</v>
      </c>
      <c r="I83" t="s">
        <v>384</v>
      </c>
      <c r="J83" t="s">
        <v>384</v>
      </c>
    </row>
    <row r="84" spans="1:10" x14ac:dyDescent="0.3">
      <c r="A84" s="1" t="s">
        <v>6</v>
      </c>
      <c r="B84" s="1" t="s">
        <v>7</v>
      </c>
      <c r="C84" s="1" t="s">
        <v>88</v>
      </c>
      <c r="E84" s="2">
        <v>113044</v>
      </c>
      <c r="F84" s="1" t="s">
        <v>94</v>
      </c>
      <c r="G84" t="s">
        <v>378</v>
      </c>
      <c r="H84" t="s">
        <v>383</v>
      </c>
      <c r="I84" t="s">
        <v>384</v>
      </c>
      <c r="J84" t="s">
        <v>384</v>
      </c>
    </row>
    <row r="85" spans="1:10" x14ac:dyDescent="0.3">
      <c r="A85" s="1" t="s">
        <v>6</v>
      </c>
      <c r="B85" s="1" t="s">
        <v>7</v>
      </c>
      <c r="C85" s="1" t="s">
        <v>88</v>
      </c>
      <c r="E85" s="2">
        <v>113045</v>
      </c>
      <c r="F85" s="1" t="s">
        <v>95</v>
      </c>
      <c r="G85" t="s">
        <v>378</v>
      </c>
      <c r="H85" t="s">
        <v>383</v>
      </c>
      <c r="I85" t="s">
        <v>384</v>
      </c>
      <c r="J85" t="s">
        <v>384</v>
      </c>
    </row>
    <row r="86" spans="1:10" x14ac:dyDescent="0.3">
      <c r="A86" s="1" t="s">
        <v>6</v>
      </c>
      <c r="B86" s="1" t="s">
        <v>96</v>
      </c>
      <c r="C86" s="1" t="s">
        <v>97</v>
      </c>
      <c r="E86" s="2">
        <v>121010</v>
      </c>
      <c r="F86" s="1" t="s">
        <v>98</v>
      </c>
      <c r="G86" t="s">
        <v>378</v>
      </c>
      <c r="H86" t="s">
        <v>382</v>
      </c>
      <c r="I86" t="s">
        <v>391</v>
      </c>
      <c r="J86" t="s">
        <v>391</v>
      </c>
    </row>
    <row r="87" spans="1:10" x14ac:dyDescent="0.3">
      <c r="A87" s="1" t="s">
        <v>6</v>
      </c>
      <c r="B87" s="1" t="s">
        <v>96</v>
      </c>
      <c r="C87" s="1" t="s">
        <v>97</v>
      </c>
      <c r="E87" s="2">
        <v>121011</v>
      </c>
      <c r="F87" s="1" t="s">
        <v>99</v>
      </c>
      <c r="G87" t="s">
        <v>378</v>
      </c>
      <c r="H87" t="s">
        <v>382</v>
      </c>
      <c r="I87" t="s">
        <v>392</v>
      </c>
      <c r="J87" t="s">
        <v>393</v>
      </c>
    </row>
    <row r="88" spans="1:10" x14ac:dyDescent="0.3">
      <c r="A88" s="1" t="s">
        <v>6</v>
      </c>
      <c r="B88" s="1" t="s">
        <v>96</v>
      </c>
      <c r="C88" s="1" t="s">
        <v>97</v>
      </c>
      <c r="E88" s="2">
        <v>121030</v>
      </c>
      <c r="F88" s="1" t="s">
        <v>100</v>
      </c>
      <c r="G88" t="s">
        <v>378</v>
      </c>
      <c r="H88" t="s">
        <v>382</v>
      </c>
      <c r="I88" t="s">
        <v>389</v>
      </c>
      <c r="J88" t="s">
        <v>389</v>
      </c>
    </row>
    <row r="89" spans="1:10" x14ac:dyDescent="0.3">
      <c r="A89" s="1" t="s">
        <v>6</v>
      </c>
      <c r="B89" s="1" t="s">
        <v>96</v>
      </c>
      <c r="C89" s="1" t="s">
        <v>97</v>
      </c>
      <c r="E89" s="2">
        <v>121031</v>
      </c>
      <c r="F89" s="1" t="s">
        <v>101</v>
      </c>
      <c r="G89" t="s">
        <v>378</v>
      </c>
      <c r="H89" t="s">
        <v>382</v>
      </c>
      <c r="I89" t="s">
        <v>388</v>
      </c>
      <c r="J89" t="s">
        <v>394</v>
      </c>
    </row>
    <row r="90" spans="1:10" x14ac:dyDescent="0.3">
      <c r="A90" s="1" t="s">
        <v>6</v>
      </c>
      <c r="B90" s="1" t="s">
        <v>96</v>
      </c>
      <c r="C90" s="1" t="s">
        <v>97</v>
      </c>
      <c r="E90" s="2">
        <v>121040</v>
      </c>
      <c r="F90" s="1" t="s">
        <v>102</v>
      </c>
      <c r="G90" t="s">
        <v>378</v>
      </c>
      <c r="H90" t="s">
        <v>382</v>
      </c>
      <c r="I90" t="s">
        <v>389</v>
      </c>
      <c r="J90" t="s">
        <v>389</v>
      </c>
    </row>
    <row r="91" spans="1:10" x14ac:dyDescent="0.3">
      <c r="A91" s="1" t="s">
        <v>6</v>
      </c>
      <c r="B91" s="1" t="s">
        <v>96</v>
      </c>
      <c r="C91" s="1" t="s">
        <v>97</v>
      </c>
      <c r="E91" s="2">
        <v>121041</v>
      </c>
      <c r="F91" s="1" t="s">
        <v>103</v>
      </c>
      <c r="G91" t="s">
        <v>378</v>
      </c>
      <c r="H91" t="s">
        <v>382</v>
      </c>
      <c r="I91" t="s">
        <v>388</v>
      </c>
      <c r="J91" t="s">
        <v>394</v>
      </c>
    </row>
    <row r="92" spans="1:10" x14ac:dyDescent="0.3">
      <c r="A92" s="1" t="s">
        <v>6</v>
      </c>
      <c r="B92" s="1" t="s">
        <v>96</v>
      </c>
      <c r="C92" s="1" t="s">
        <v>97</v>
      </c>
      <c r="E92" s="2">
        <v>121050</v>
      </c>
      <c r="F92" s="1" t="s">
        <v>104</v>
      </c>
      <c r="G92" t="s">
        <v>378</v>
      </c>
      <c r="H92" t="s">
        <v>382</v>
      </c>
      <c r="I92" t="s">
        <v>397</v>
      </c>
    </row>
    <row r="93" spans="1:10" x14ac:dyDescent="0.3">
      <c r="A93" s="1" t="s">
        <v>6</v>
      </c>
      <c r="B93" s="1" t="s">
        <v>96</v>
      </c>
      <c r="C93" s="1" t="s">
        <v>97</v>
      </c>
      <c r="E93" s="2">
        <v>121051</v>
      </c>
      <c r="F93" s="1" t="s">
        <v>105</v>
      </c>
      <c r="G93" t="s">
        <v>378</v>
      </c>
      <c r="H93" t="s">
        <v>382</v>
      </c>
      <c r="I93" t="s">
        <v>388</v>
      </c>
      <c r="J93" t="s">
        <v>398</v>
      </c>
    </row>
    <row r="94" spans="1:10" x14ac:dyDescent="0.3">
      <c r="A94" s="1" t="s">
        <v>6</v>
      </c>
      <c r="B94" s="1" t="s">
        <v>96</v>
      </c>
      <c r="C94" s="1" t="s">
        <v>97</v>
      </c>
      <c r="E94" s="2">
        <v>121060</v>
      </c>
      <c r="F94" s="1" t="s">
        <v>106</v>
      </c>
      <c r="G94" t="s">
        <v>378</v>
      </c>
      <c r="H94" t="s">
        <v>382</v>
      </c>
      <c r="I94" s="4" t="s">
        <v>390</v>
      </c>
    </row>
    <row r="95" spans="1:10" x14ac:dyDescent="0.3">
      <c r="A95" s="1" t="s">
        <v>6</v>
      </c>
      <c r="B95" s="1" t="s">
        <v>96</v>
      </c>
      <c r="C95" s="1" t="s">
        <v>97</v>
      </c>
      <c r="E95" s="2">
        <v>121061</v>
      </c>
      <c r="F95" s="1" t="s">
        <v>107</v>
      </c>
      <c r="G95" t="s">
        <v>378</v>
      </c>
      <c r="H95" t="s">
        <v>382</v>
      </c>
      <c r="I95" t="s">
        <v>388</v>
      </c>
      <c r="J95" t="s">
        <v>395</v>
      </c>
    </row>
    <row r="96" spans="1:10" x14ac:dyDescent="0.3">
      <c r="A96" s="1" t="s">
        <v>6</v>
      </c>
      <c r="B96" s="1" t="s">
        <v>96</v>
      </c>
      <c r="C96" s="1" t="s">
        <v>97</v>
      </c>
      <c r="E96" s="2">
        <v>121070</v>
      </c>
      <c r="F96" s="1" t="s">
        <v>108</v>
      </c>
      <c r="G96" t="s">
        <v>378</v>
      </c>
      <c r="H96" t="s">
        <v>382</v>
      </c>
      <c r="I96" t="s">
        <v>389</v>
      </c>
      <c r="J96" t="s">
        <v>389</v>
      </c>
    </row>
    <row r="97" spans="1:10" x14ac:dyDescent="0.3">
      <c r="A97" s="1" t="s">
        <v>6</v>
      </c>
      <c r="B97" s="1" t="s">
        <v>96</v>
      </c>
      <c r="C97" s="1" t="s">
        <v>97</v>
      </c>
      <c r="E97" s="2">
        <v>121071</v>
      </c>
      <c r="F97" s="1" t="s">
        <v>109</v>
      </c>
      <c r="G97" t="s">
        <v>378</v>
      </c>
      <c r="H97" t="s">
        <v>382</v>
      </c>
      <c r="I97" t="s">
        <v>388</v>
      </c>
      <c r="J97" t="s">
        <v>396</v>
      </c>
    </row>
    <row r="98" spans="1:10" x14ac:dyDescent="0.3">
      <c r="A98" s="1" t="s">
        <v>6</v>
      </c>
      <c r="B98" s="1" t="s">
        <v>96</v>
      </c>
      <c r="C98" s="1" t="s">
        <v>97</v>
      </c>
      <c r="E98" s="2">
        <v>121080</v>
      </c>
      <c r="F98" s="1" t="s">
        <v>110</v>
      </c>
      <c r="G98" t="s">
        <v>378</v>
      </c>
      <c r="H98" t="s">
        <v>382</v>
      </c>
      <c r="I98" t="s">
        <v>389</v>
      </c>
      <c r="J98" t="s">
        <v>389</v>
      </c>
    </row>
    <row r="99" spans="1:10" x14ac:dyDescent="0.3">
      <c r="A99" s="1" t="s">
        <v>6</v>
      </c>
      <c r="B99" s="1" t="s">
        <v>96</v>
      </c>
      <c r="C99" s="1" t="s">
        <v>97</v>
      </c>
      <c r="E99" s="2">
        <v>121081</v>
      </c>
      <c r="F99" s="1" t="s">
        <v>111</v>
      </c>
      <c r="G99" t="s">
        <v>378</v>
      </c>
      <c r="H99" t="s">
        <v>382</v>
      </c>
      <c r="I99" t="s">
        <v>388</v>
      </c>
      <c r="J99" t="s">
        <v>396</v>
      </c>
    </row>
    <row r="100" spans="1:10" x14ac:dyDescent="0.3">
      <c r="A100" s="1" t="s">
        <v>6</v>
      </c>
      <c r="B100" s="1" t="s">
        <v>96</v>
      </c>
      <c r="C100" s="1" t="s">
        <v>97</v>
      </c>
      <c r="E100" s="2">
        <v>121090</v>
      </c>
      <c r="F100" s="1" t="s">
        <v>112</v>
      </c>
      <c r="G100" t="s">
        <v>378</v>
      </c>
      <c r="H100" t="s">
        <v>382</v>
      </c>
      <c r="I100" t="s">
        <v>397</v>
      </c>
    </row>
    <row r="101" spans="1:10" x14ac:dyDescent="0.3">
      <c r="A101" s="1" t="s">
        <v>6</v>
      </c>
      <c r="B101" s="1" t="s">
        <v>96</v>
      </c>
      <c r="C101" s="1" t="s">
        <v>97</v>
      </c>
      <c r="E101" s="2">
        <v>121095</v>
      </c>
      <c r="F101" s="1" t="s">
        <v>113</v>
      </c>
      <c r="G101" t="s">
        <v>378</v>
      </c>
      <c r="H101" t="s">
        <v>382</v>
      </c>
      <c r="I101" t="s">
        <v>388</v>
      </c>
      <c r="J101" t="s">
        <v>398</v>
      </c>
    </row>
    <row r="102" spans="1:10" x14ac:dyDescent="0.3">
      <c r="A102" s="1" t="s">
        <v>6</v>
      </c>
      <c r="B102" s="1" t="s">
        <v>96</v>
      </c>
      <c r="C102" s="1" t="s">
        <v>114</v>
      </c>
      <c r="D102" s="1" t="s">
        <v>75</v>
      </c>
      <c r="E102" s="2">
        <v>123001</v>
      </c>
      <c r="F102" s="1" t="s">
        <v>115</v>
      </c>
      <c r="G102" t="s">
        <v>378</v>
      </c>
      <c r="H102" t="s">
        <v>385</v>
      </c>
      <c r="I102" t="s">
        <v>386</v>
      </c>
    </row>
    <row r="103" spans="1:10" x14ac:dyDescent="0.3">
      <c r="A103" s="1" t="s">
        <v>6</v>
      </c>
      <c r="B103" s="1" t="s">
        <v>96</v>
      </c>
      <c r="C103" s="1" t="s">
        <v>114</v>
      </c>
      <c r="D103" s="1" t="s">
        <v>75</v>
      </c>
      <c r="E103" s="2">
        <v>123002</v>
      </c>
      <c r="F103" s="1" t="s">
        <v>116</v>
      </c>
      <c r="G103" t="s">
        <v>378</v>
      </c>
      <c r="H103" t="s">
        <v>385</v>
      </c>
      <c r="I103" t="s">
        <v>386</v>
      </c>
    </row>
    <row r="104" spans="1:10" x14ac:dyDescent="0.3">
      <c r="A104" s="1" t="s">
        <v>6</v>
      </c>
      <c r="B104" s="1" t="s">
        <v>96</v>
      </c>
      <c r="C104" s="1" t="s">
        <v>114</v>
      </c>
      <c r="D104" s="1" t="s">
        <v>75</v>
      </c>
      <c r="E104" s="2">
        <v>123003</v>
      </c>
      <c r="F104" s="1" t="s">
        <v>117</v>
      </c>
      <c r="G104" t="s">
        <v>378</v>
      </c>
      <c r="H104" t="s">
        <v>385</v>
      </c>
      <c r="I104" t="s">
        <v>386</v>
      </c>
    </row>
    <row r="105" spans="1:10" x14ac:dyDescent="0.3">
      <c r="A105" s="1" t="s">
        <v>6</v>
      </c>
      <c r="B105" s="1" t="s">
        <v>96</v>
      </c>
      <c r="C105" s="1" t="s">
        <v>114</v>
      </c>
      <c r="D105" s="1" t="s">
        <v>75</v>
      </c>
      <c r="E105" s="2">
        <v>123004</v>
      </c>
      <c r="F105" s="1" t="s">
        <v>118</v>
      </c>
      <c r="G105" t="s">
        <v>378</v>
      </c>
      <c r="H105" t="s">
        <v>385</v>
      </c>
      <c r="I105" t="s">
        <v>386</v>
      </c>
    </row>
    <row r="106" spans="1:10" x14ac:dyDescent="0.3">
      <c r="A106" s="1" t="s">
        <v>119</v>
      </c>
      <c r="B106" s="1" t="s">
        <v>120</v>
      </c>
      <c r="C106" s="1" t="s">
        <v>121</v>
      </c>
      <c r="E106" s="2">
        <v>211010</v>
      </c>
      <c r="F106" s="1" t="s">
        <v>122</v>
      </c>
      <c r="G106" t="s">
        <v>379</v>
      </c>
      <c r="H106" t="s">
        <v>415</v>
      </c>
      <c r="I106" t="s">
        <v>416</v>
      </c>
    </row>
    <row r="107" spans="1:10" x14ac:dyDescent="0.3">
      <c r="A107" s="1" t="s">
        <v>119</v>
      </c>
      <c r="B107" s="1" t="s">
        <v>120</v>
      </c>
      <c r="C107" s="1" t="s">
        <v>121</v>
      </c>
      <c r="E107" s="2">
        <v>211020</v>
      </c>
      <c r="F107" s="1" t="s">
        <v>123</v>
      </c>
      <c r="G107" t="s">
        <v>379</v>
      </c>
      <c r="H107" t="s">
        <v>415</v>
      </c>
      <c r="I107" t="s">
        <v>416</v>
      </c>
    </row>
    <row r="108" spans="1:10" x14ac:dyDescent="0.3">
      <c r="A108" s="1" t="s">
        <v>119</v>
      </c>
      <c r="B108" s="1" t="s">
        <v>120</v>
      </c>
      <c r="C108" s="1" t="s">
        <v>121</v>
      </c>
      <c r="E108" s="2">
        <v>211030</v>
      </c>
      <c r="F108" s="1" t="s">
        <v>124</v>
      </c>
      <c r="G108" t="s">
        <v>379</v>
      </c>
      <c r="H108" t="s">
        <v>415</v>
      </c>
      <c r="I108" t="s">
        <v>416</v>
      </c>
    </row>
    <row r="109" spans="1:10" x14ac:dyDescent="0.3">
      <c r="A109" s="1" t="s">
        <v>119</v>
      </c>
      <c r="B109" s="1" t="s">
        <v>120</v>
      </c>
      <c r="C109" s="1" t="s">
        <v>121</v>
      </c>
      <c r="E109" s="2">
        <v>211070</v>
      </c>
      <c r="F109" s="1" t="s">
        <v>125</v>
      </c>
      <c r="G109" t="s">
        <v>379</v>
      </c>
      <c r="H109" t="s">
        <v>415</v>
      </c>
      <c r="I109" t="s">
        <v>417</v>
      </c>
    </row>
    <row r="110" spans="1:10" x14ac:dyDescent="0.3">
      <c r="A110" s="1" t="s">
        <v>119</v>
      </c>
      <c r="B110" s="1" t="s">
        <v>120</v>
      </c>
      <c r="C110" s="1" t="s">
        <v>121</v>
      </c>
      <c r="E110" s="2">
        <v>211080</v>
      </c>
      <c r="F110" s="1" t="s">
        <v>126</v>
      </c>
      <c r="G110" t="s">
        <v>379</v>
      </c>
      <c r="H110" t="s">
        <v>415</v>
      </c>
      <c r="I110" t="s">
        <v>416</v>
      </c>
    </row>
    <row r="111" spans="1:10" x14ac:dyDescent="0.3">
      <c r="A111" s="1" t="s">
        <v>6</v>
      </c>
      <c r="B111" s="1" t="s">
        <v>7</v>
      </c>
      <c r="C111" s="1" t="s">
        <v>121</v>
      </c>
      <c r="E111" s="2">
        <v>211085</v>
      </c>
      <c r="F111" s="1" t="s">
        <v>127</v>
      </c>
      <c r="G111" t="s">
        <v>378</v>
      </c>
      <c r="H111" t="s">
        <v>385</v>
      </c>
      <c r="I111" t="s">
        <v>387</v>
      </c>
    </row>
    <row r="112" spans="1:10" x14ac:dyDescent="0.3">
      <c r="A112" s="1" t="s">
        <v>119</v>
      </c>
      <c r="B112" s="1" t="s">
        <v>120</v>
      </c>
      <c r="C112" s="1" t="s">
        <v>121</v>
      </c>
      <c r="E112" s="2">
        <v>211090</v>
      </c>
      <c r="F112" s="1" t="s">
        <v>128</v>
      </c>
      <c r="G112" t="s">
        <v>379</v>
      </c>
      <c r="H112" t="s">
        <v>415</v>
      </c>
      <c r="I112" t="s">
        <v>416</v>
      </c>
    </row>
    <row r="113" spans="1:10" x14ac:dyDescent="0.3">
      <c r="A113" s="1" t="s">
        <v>119</v>
      </c>
      <c r="B113" s="1" t="s">
        <v>120</v>
      </c>
      <c r="C113" s="1" t="s">
        <v>121</v>
      </c>
      <c r="E113" s="2">
        <v>211095</v>
      </c>
      <c r="F113" s="1" t="s">
        <v>129</v>
      </c>
      <c r="G113" t="s">
        <v>379</v>
      </c>
      <c r="H113" t="s">
        <v>415</v>
      </c>
      <c r="I113" t="s">
        <v>418</v>
      </c>
      <c r="J113" t="s">
        <v>419</v>
      </c>
    </row>
    <row r="114" spans="1:10" x14ac:dyDescent="0.3">
      <c r="A114" s="1" t="s">
        <v>119</v>
      </c>
      <c r="B114" s="1" t="s">
        <v>120</v>
      </c>
      <c r="C114" s="1" t="s">
        <v>121</v>
      </c>
      <c r="E114" s="2">
        <v>211096</v>
      </c>
      <c r="F114" s="1" t="s">
        <v>130</v>
      </c>
      <c r="G114" t="s">
        <v>379</v>
      </c>
      <c r="H114" t="s">
        <v>415</v>
      </c>
      <c r="I114" t="s">
        <v>418</v>
      </c>
      <c r="J114" t="s">
        <v>419</v>
      </c>
    </row>
    <row r="115" spans="1:10" x14ac:dyDescent="0.3">
      <c r="A115" s="1" t="s">
        <v>119</v>
      </c>
      <c r="B115" s="1" t="s">
        <v>120</v>
      </c>
      <c r="C115" s="1" t="s">
        <v>121</v>
      </c>
      <c r="E115" s="2">
        <v>211097</v>
      </c>
      <c r="F115" s="1" t="s">
        <v>131</v>
      </c>
      <c r="G115" t="s">
        <v>379</v>
      </c>
      <c r="H115" t="s">
        <v>415</v>
      </c>
      <c r="I115" t="s">
        <v>418</v>
      </c>
      <c r="J115" t="s">
        <v>419</v>
      </c>
    </row>
    <row r="116" spans="1:10" x14ac:dyDescent="0.3">
      <c r="A116" s="1" t="s">
        <v>119</v>
      </c>
      <c r="B116" s="1" t="s">
        <v>120</v>
      </c>
      <c r="C116" s="1" t="s">
        <v>121</v>
      </c>
      <c r="E116" s="2">
        <v>211098</v>
      </c>
      <c r="F116" s="1" t="s">
        <v>132</v>
      </c>
      <c r="G116" t="s">
        <v>379</v>
      </c>
      <c r="H116" t="s">
        <v>415</v>
      </c>
      <c r="I116" t="s">
        <v>418</v>
      </c>
      <c r="J116" t="s">
        <v>419</v>
      </c>
    </row>
    <row r="117" spans="1:10" x14ac:dyDescent="0.3">
      <c r="A117" s="1" t="s">
        <v>119</v>
      </c>
      <c r="B117" s="1" t="s">
        <v>120</v>
      </c>
      <c r="C117" s="1" t="s">
        <v>121</v>
      </c>
      <c r="E117" s="2">
        <v>211099</v>
      </c>
      <c r="F117" s="1" t="s">
        <v>133</v>
      </c>
      <c r="G117" t="s">
        <v>379</v>
      </c>
      <c r="H117" t="s">
        <v>415</v>
      </c>
      <c r="I117" t="s">
        <v>418</v>
      </c>
      <c r="J117" t="s">
        <v>419</v>
      </c>
    </row>
    <row r="118" spans="1:10" x14ac:dyDescent="0.3">
      <c r="A118" s="1" t="s">
        <v>119</v>
      </c>
      <c r="B118" s="1" t="s">
        <v>120</v>
      </c>
      <c r="C118" s="1" t="s">
        <v>134</v>
      </c>
      <c r="E118" s="2">
        <v>212010</v>
      </c>
      <c r="F118" s="1" t="s">
        <v>135</v>
      </c>
      <c r="G118" t="s">
        <v>379</v>
      </c>
      <c r="H118" t="s">
        <v>415</v>
      </c>
      <c r="I118" t="s">
        <v>418</v>
      </c>
    </row>
    <row r="119" spans="1:10" x14ac:dyDescent="0.3">
      <c r="A119" s="1" t="s">
        <v>119</v>
      </c>
      <c r="B119" s="1" t="s">
        <v>120</v>
      </c>
      <c r="C119" s="1" t="s">
        <v>134</v>
      </c>
      <c r="E119" s="2">
        <v>212020</v>
      </c>
      <c r="F119" s="1" t="s">
        <v>136</v>
      </c>
      <c r="G119" t="s">
        <v>379</v>
      </c>
      <c r="H119" t="s">
        <v>415</v>
      </c>
      <c r="I119" t="s">
        <v>418</v>
      </c>
    </row>
    <row r="120" spans="1:10" x14ac:dyDescent="0.3">
      <c r="A120" s="1" t="s">
        <v>119</v>
      </c>
      <c r="B120" s="1" t="s">
        <v>120</v>
      </c>
      <c r="C120" s="1" t="s">
        <v>134</v>
      </c>
      <c r="E120" s="2">
        <v>212021</v>
      </c>
      <c r="F120" s="1" t="s">
        <v>137</v>
      </c>
      <c r="G120" t="s">
        <v>379</v>
      </c>
      <c r="H120" t="s">
        <v>415</v>
      </c>
      <c r="I120" t="s">
        <v>418</v>
      </c>
    </row>
    <row r="121" spans="1:10" x14ac:dyDescent="0.3">
      <c r="A121" s="1" t="s">
        <v>119</v>
      </c>
      <c r="B121" s="1" t="s">
        <v>120</v>
      </c>
      <c r="C121" s="1" t="s">
        <v>138</v>
      </c>
      <c r="E121" s="2">
        <v>213010</v>
      </c>
      <c r="F121" s="1" t="s">
        <v>139</v>
      </c>
      <c r="G121" t="s">
        <v>379</v>
      </c>
      <c r="H121" t="s">
        <v>415</v>
      </c>
      <c r="I121" t="s">
        <v>418</v>
      </c>
    </row>
    <row r="122" spans="1:10" x14ac:dyDescent="0.3">
      <c r="A122" s="1" t="s">
        <v>119</v>
      </c>
      <c r="B122" s="1" t="s">
        <v>120</v>
      </c>
      <c r="C122" s="1" t="s">
        <v>138</v>
      </c>
      <c r="E122" s="2">
        <v>213011</v>
      </c>
      <c r="F122" s="1" t="s">
        <v>140</v>
      </c>
      <c r="G122" t="s">
        <v>379</v>
      </c>
      <c r="H122" t="s">
        <v>415</v>
      </c>
      <c r="I122" t="s">
        <v>418</v>
      </c>
    </row>
    <row r="123" spans="1:10" x14ac:dyDescent="0.3">
      <c r="A123" s="1" t="s">
        <v>119</v>
      </c>
      <c r="B123" s="1" t="s">
        <v>120</v>
      </c>
      <c r="C123" s="1" t="s">
        <v>138</v>
      </c>
      <c r="E123" s="2">
        <v>213012</v>
      </c>
      <c r="F123" s="1" t="s">
        <v>141</v>
      </c>
      <c r="G123" t="s">
        <v>379</v>
      </c>
      <c r="H123" t="s">
        <v>415</v>
      </c>
      <c r="I123" t="s">
        <v>418</v>
      </c>
    </row>
    <row r="124" spans="1:10" x14ac:dyDescent="0.3">
      <c r="A124" s="1" t="s">
        <v>119</v>
      </c>
      <c r="B124" s="1" t="s">
        <v>120</v>
      </c>
      <c r="C124" s="1" t="s">
        <v>142</v>
      </c>
      <c r="E124" s="2">
        <v>213014</v>
      </c>
      <c r="F124" s="1" t="s">
        <v>143</v>
      </c>
      <c r="G124" t="s">
        <v>379</v>
      </c>
      <c r="H124" t="s">
        <v>415</v>
      </c>
      <c r="I124" t="s">
        <v>418</v>
      </c>
      <c r="J124" t="s">
        <v>420</v>
      </c>
    </row>
    <row r="125" spans="1:10" x14ac:dyDescent="0.3">
      <c r="A125" s="1" t="s">
        <v>119</v>
      </c>
      <c r="B125" s="1" t="s">
        <v>120</v>
      </c>
      <c r="C125" s="1" t="s">
        <v>144</v>
      </c>
      <c r="E125" s="2">
        <v>213050</v>
      </c>
      <c r="F125" s="1" t="s">
        <v>145</v>
      </c>
      <c r="G125" t="s">
        <v>379</v>
      </c>
      <c r="H125" t="s">
        <v>415</v>
      </c>
      <c r="I125" t="s">
        <v>416</v>
      </c>
    </row>
    <row r="126" spans="1:10" x14ac:dyDescent="0.3">
      <c r="A126" s="1" t="s">
        <v>119</v>
      </c>
      <c r="B126" s="1" t="s">
        <v>120</v>
      </c>
      <c r="C126" s="1" t="s">
        <v>146</v>
      </c>
      <c r="E126" s="2">
        <v>214010</v>
      </c>
      <c r="F126" s="1" t="s">
        <v>147</v>
      </c>
      <c r="G126" t="s">
        <v>379</v>
      </c>
      <c r="H126" t="s">
        <v>415</v>
      </c>
      <c r="I126" t="s">
        <v>1674</v>
      </c>
      <c r="J126" t="s">
        <v>1215</v>
      </c>
    </row>
    <row r="127" spans="1:10" x14ac:dyDescent="0.3">
      <c r="A127" s="1" t="s">
        <v>119</v>
      </c>
      <c r="B127" s="1" t="s">
        <v>120</v>
      </c>
      <c r="C127" s="1" t="s">
        <v>146</v>
      </c>
      <c r="E127" s="2">
        <v>214011</v>
      </c>
      <c r="F127" s="1" t="s">
        <v>148</v>
      </c>
      <c r="G127" t="s">
        <v>379</v>
      </c>
      <c r="H127" t="s">
        <v>415</v>
      </c>
      <c r="I127" t="s">
        <v>1674</v>
      </c>
      <c r="J127" t="s">
        <v>1215</v>
      </c>
    </row>
    <row r="128" spans="1:10" x14ac:dyDescent="0.3">
      <c r="A128" s="1" t="s">
        <v>119</v>
      </c>
      <c r="B128" s="1" t="s">
        <v>120</v>
      </c>
      <c r="C128" s="1" t="s">
        <v>146</v>
      </c>
      <c r="E128" s="2">
        <v>214015</v>
      </c>
      <c r="F128" s="1" t="s">
        <v>149</v>
      </c>
      <c r="G128" t="s">
        <v>379</v>
      </c>
      <c r="H128" t="s">
        <v>415</v>
      </c>
      <c r="I128" t="s">
        <v>1674</v>
      </c>
      <c r="J128" t="s">
        <v>1857</v>
      </c>
    </row>
    <row r="129" spans="1:10" x14ac:dyDescent="0.3">
      <c r="A129" s="1" t="s">
        <v>119</v>
      </c>
      <c r="B129" s="1" t="s">
        <v>120</v>
      </c>
      <c r="C129" s="1" t="s">
        <v>146</v>
      </c>
      <c r="E129" s="2">
        <v>214020</v>
      </c>
      <c r="F129" s="1" t="s">
        <v>150</v>
      </c>
      <c r="G129" t="s">
        <v>379</v>
      </c>
      <c r="H129" t="s">
        <v>415</v>
      </c>
      <c r="I129" t="s">
        <v>1674</v>
      </c>
      <c r="J129" t="s">
        <v>1857</v>
      </c>
    </row>
    <row r="130" spans="1:10" x14ac:dyDescent="0.3">
      <c r="A130" s="1" t="s">
        <v>119</v>
      </c>
      <c r="B130" s="1" t="s">
        <v>120</v>
      </c>
      <c r="C130" s="1" t="s">
        <v>146</v>
      </c>
      <c r="E130" s="2">
        <v>214030</v>
      </c>
      <c r="F130" s="1" t="s">
        <v>151</v>
      </c>
      <c r="G130" t="s">
        <v>379</v>
      </c>
      <c r="H130" t="s">
        <v>415</v>
      </c>
      <c r="I130" t="s">
        <v>1674</v>
      </c>
      <c r="J130" t="s">
        <v>1857</v>
      </c>
    </row>
    <row r="131" spans="1:10" x14ac:dyDescent="0.3">
      <c r="A131" s="1" t="s">
        <v>119</v>
      </c>
      <c r="B131" s="1" t="s">
        <v>120</v>
      </c>
      <c r="C131" s="1" t="s">
        <v>146</v>
      </c>
      <c r="E131" s="2">
        <v>214040</v>
      </c>
      <c r="F131" s="1" t="s">
        <v>152</v>
      </c>
      <c r="G131" t="s">
        <v>379</v>
      </c>
      <c r="H131" t="s">
        <v>415</v>
      </c>
      <c r="I131" t="s">
        <v>1674</v>
      </c>
      <c r="J131" t="s">
        <v>1857</v>
      </c>
    </row>
    <row r="132" spans="1:10" x14ac:dyDescent="0.3">
      <c r="A132" s="1" t="s">
        <v>119</v>
      </c>
      <c r="B132" s="1" t="s">
        <v>120</v>
      </c>
      <c r="C132" s="1" t="s">
        <v>146</v>
      </c>
      <c r="E132" s="2">
        <v>214050</v>
      </c>
      <c r="F132" s="1" t="s">
        <v>153</v>
      </c>
      <c r="G132" t="s">
        <v>379</v>
      </c>
      <c r="H132" t="s">
        <v>415</v>
      </c>
      <c r="I132" t="s">
        <v>1674</v>
      </c>
      <c r="J132" t="s">
        <v>1857</v>
      </c>
    </row>
    <row r="133" spans="1:10" x14ac:dyDescent="0.3">
      <c r="A133" s="1" t="s">
        <v>119</v>
      </c>
      <c r="B133" s="1" t="s">
        <v>120</v>
      </c>
      <c r="C133" s="1" t="s">
        <v>146</v>
      </c>
      <c r="E133" s="2">
        <v>214060</v>
      </c>
      <c r="F133" s="1" t="s">
        <v>154</v>
      </c>
      <c r="G133" t="s">
        <v>379</v>
      </c>
      <c r="H133" t="s">
        <v>415</v>
      </c>
      <c r="I133" t="s">
        <v>1674</v>
      </c>
      <c r="J133" t="s">
        <v>1857</v>
      </c>
    </row>
    <row r="134" spans="1:10" x14ac:dyDescent="0.3">
      <c r="A134" s="1" t="s">
        <v>119</v>
      </c>
      <c r="B134" s="1" t="s">
        <v>120</v>
      </c>
      <c r="C134" s="1" t="s">
        <v>146</v>
      </c>
      <c r="E134" s="2">
        <v>214070</v>
      </c>
      <c r="F134" s="1" t="s">
        <v>155</v>
      </c>
      <c r="G134" t="s">
        <v>379</v>
      </c>
      <c r="H134" t="s">
        <v>415</v>
      </c>
      <c r="I134" t="s">
        <v>1674</v>
      </c>
      <c r="J134" t="s">
        <v>1857</v>
      </c>
    </row>
    <row r="135" spans="1:10" x14ac:dyDescent="0.3">
      <c r="A135" s="1" t="s">
        <v>119</v>
      </c>
      <c r="B135" s="1" t="s">
        <v>120</v>
      </c>
      <c r="C135" s="1" t="s">
        <v>146</v>
      </c>
      <c r="E135" s="2">
        <v>214075</v>
      </c>
      <c r="F135" s="1" t="s">
        <v>156</v>
      </c>
      <c r="G135" t="s">
        <v>379</v>
      </c>
      <c r="H135" t="s">
        <v>415</v>
      </c>
      <c r="I135" t="s">
        <v>1674</v>
      </c>
      <c r="J135" t="s">
        <v>1215</v>
      </c>
    </row>
    <row r="136" spans="1:10" x14ac:dyDescent="0.3">
      <c r="A136" s="1" t="s">
        <v>119</v>
      </c>
      <c r="B136" s="1" t="s">
        <v>120</v>
      </c>
      <c r="C136" s="1" t="s">
        <v>146</v>
      </c>
      <c r="E136" s="2">
        <v>214076</v>
      </c>
      <c r="F136" s="1" t="s">
        <v>157</v>
      </c>
      <c r="G136" t="s">
        <v>379</v>
      </c>
      <c r="H136" t="s">
        <v>415</v>
      </c>
      <c r="I136" t="s">
        <v>1674</v>
      </c>
      <c r="J136" t="s">
        <v>1857</v>
      </c>
    </row>
    <row r="137" spans="1:10" x14ac:dyDescent="0.3">
      <c r="A137" s="1" t="s">
        <v>119</v>
      </c>
      <c r="B137" s="1" t="s">
        <v>120</v>
      </c>
      <c r="C137" s="1" t="s">
        <v>146</v>
      </c>
      <c r="E137" s="2">
        <v>214080</v>
      </c>
      <c r="F137" s="1" t="s">
        <v>158</v>
      </c>
      <c r="G137" t="s">
        <v>379</v>
      </c>
      <c r="H137" t="s">
        <v>415</v>
      </c>
      <c r="I137" t="s">
        <v>1674</v>
      </c>
      <c r="J137" t="s">
        <v>1857</v>
      </c>
    </row>
    <row r="138" spans="1:10" x14ac:dyDescent="0.3">
      <c r="A138" s="1" t="s">
        <v>119</v>
      </c>
      <c r="B138" s="1" t="s">
        <v>120</v>
      </c>
      <c r="C138" s="1" t="s">
        <v>159</v>
      </c>
      <c r="E138" s="2">
        <v>215010</v>
      </c>
      <c r="F138" s="1" t="s">
        <v>160</v>
      </c>
      <c r="G138" t="s">
        <v>379</v>
      </c>
      <c r="H138" t="s">
        <v>415</v>
      </c>
      <c r="I138" t="s">
        <v>1858</v>
      </c>
      <c r="J138" t="s">
        <v>1858</v>
      </c>
    </row>
    <row r="139" spans="1:10" x14ac:dyDescent="0.3">
      <c r="A139" s="1" t="s">
        <v>119</v>
      </c>
      <c r="B139" s="1" t="s">
        <v>120</v>
      </c>
      <c r="C139" s="1" t="s">
        <v>159</v>
      </c>
      <c r="E139" s="2">
        <v>215011</v>
      </c>
      <c r="F139" s="1" t="s">
        <v>161</v>
      </c>
      <c r="G139" t="s">
        <v>379</v>
      </c>
      <c r="H139" t="s">
        <v>415</v>
      </c>
      <c r="I139" t="s">
        <v>1858</v>
      </c>
      <c r="J139" t="s">
        <v>1858</v>
      </c>
    </row>
    <row r="140" spans="1:10" x14ac:dyDescent="0.3">
      <c r="A140" s="1" t="s">
        <v>119</v>
      </c>
      <c r="B140" s="1" t="s">
        <v>120</v>
      </c>
      <c r="C140" s="1" t="s">
        <v>159</v>
      </c>
      <c r="E140" s="2">
        <v>215012</v>
      </c>
      <c r="F140" s="1" t="s">
        <v>162</v>
      </c>
      <c r="G140" t="s">
        <v>379</v>
      </c>
      <c r="H140" t="s">
        <v>415</v>
      </c>
      <c r="I140" t="s">
        <v>1858</v>
      </c>
      <c r="J140" t="s">
        <v>1858</v>
      </c>
    </row>
    <row r="141" spans="1:10" x14ac:dyDescent="0.3">
      <c r="A141" s="1" t="s">
        <v>119</v>
      </c>
      <c r="B141" s="1" t="s">
        <v>120</v>
      </c>
      <c r="C141" s="1" t="s">
        <v>159</v>
      </c>
      <c r="E141" s="2">
        <v>215013</v>
      </c>
      <c r="F141" s="1" t="s">
        <v>163</v>
      </c>
      <c r="G141" t="s">
        <v>379</v>
      </c>
      <c r="H141" t="s">
        <v>415</v>
      </c>
      <c r="I141" t="s">
        <v>1858</v>
      </c>
      <c r="J141" t="s">
        <v>1858</v>
      </c>
    </row>
    <row r="142" spans="1:10" x14ac:dyDescent="0.3">
      <c r="A142" s="1" t="s">
        <v>119</v>
      </c>
      <c r="B142" s="1" t="s">
        <v>120</v>
      </c>
      <c r="C142" s="1" t="s">
        <v>159</v>
      </c>
      <c r="E142" s="2">
        <v>215015</v>
      </c>
      <c r="F142" s="1" t="s">
        <v>164</v>
      </c>
      <c r="G142" t="s">
        <v>379</v>
      </c>
      <c r="H142" t="s">
        <v>415</v>
      </c>
      <c r="I142" t="s">
        <v>1858</v>
      </c>
      <c r="J142" t="s">
        <v>1858</v>
      </c>
    </row>
    <row r="143" spans="1:10" x14ac:dyDescent="0.3">
      <c r="A143" s="1" t="s">
        <v>119</v>
      </c>
      <c r="B143" s="1" t="s">
        <v>120</v>
      </c>
      <c r="C143" s="1" t="s">
        <v>159</v>
      </c>
      <c r="E143" s="2">
        <v>215020</v>
      </c>
      <c r="F143" s="1" t="s">
        <v>165</v>
      </c>
      <c r="G143" t="s">
        <v>379</v>
      </c>
      <c r="H143" t="s">
        <v>415</v>
      </c>
      <c r="I143" t="s">
        <v>1858</v>
      </c>
      <c r="J143" t="s">
        <v>1858</v>
      </c>
    </row>
    <row r="144" spans="1:10" x14ac:dyDescent="0.3">
      <c r="A144" s="1" t="s">
        <v>119</v>
      </c>
      <c r="B144" s="1" t="s">
        <v>120</v>
      </c>
      <c r="C144" s="1" t="s">
        <v>159</v>
      </c>
      <c r="E144" s="2">
        <v>215021</v>
      </c>
      <c r="F144" s="1" t="s">
        <v>166</v>
      </c>
      <c r="G144" t="s">
        <v>379</v>
      </c>
      <c r="H144" t="s">
        <v>415</v>
      </c>
      <c r="I144" t="s">
        <v>1858</v>
      </c>
      <c r="J144" t="s">
        <v>1858</v>
      </c>
    </row>
    <row r="145" spans="1:10" x14ac:dyDescent="0.3">
      <c r="A145" s="1" t="s">
        <v>119</v>
      </c>
      <c r="B145" s="1" t="s">
        <v>120</v>
      </c>
      <c r="C145" s="1" t="s">
        <v>159</v>
      </c>
      <c r="E145" s="2">
        <v>215030</v>
      </c>
      <c r="F145" s="1" t="s">
        <v>167</v>
      </c>
      <c r="G145" t="s">
        <v>379</v>
      </c>
      <c r="H145" t="s">
        <v>415</v>
      </c>
      <c r="I145" t="s">
        <v>1858</v>
      </c>
      <c r="J145" t="s">
        <v>1858</v>
      </c>
    </row>
    <row r="146" spans="1:10" x14ac:dyDescent="0.3">
      <c r="A146" s="1" t="s">
        <v>119</v>
      </c>
      <c r="B146" s="1" t="s">
        <v>120</v>
      </c>
      <c r="C146" s="1" t="s">
        <v>159</v>
      </c>
      <c r="E146" s="2">
        <v>215035</v>
      </c>
      <c r="F146" s="1" t="s">
        <v>168</v>
      </c>
      <c r="G146" t="s">
        <v>379</v>
      </c>
      <c r="H146" t="s">
        <v>415</v>
      </c>
      <c r="I146" t="s">
        <v>1858</v>
      </c>
      <c r="J146" t="s">
        <v>1858</v>
      </c>
    </row>
    <row r="147" spans="1:10" x14ac:dyDescent="0.3">
      <c r="A147" s="1" t="s">
        <v>119</v>
      </c>
      <c r="B147" s="1" t="s">
        <v>120</v>
      </c>
      <c r="C147" s="1" t="s">
        <v>159</v>
      </c>
      <c r="E147" s="2">
        <v>215036</v>
      </c>
      <c r="F147" s="1" t="s">
        <v>169</v>
      </c>
      <c r="G147" t="s">
        <v>379</v>
      </c>
      <c r="H147" t="s">
        <v>415</v>
      </c>
      <c r="I147" t="s">
        <v>1858</v>
      </c>
      <c r="J147" t="s">
        <v>1858</v>
      </c>
    </row>
    <row r="148" spans="1:10" x14ac:dyDescent="0.3">
      <c r="A148" s="1" t="s">
        <v>119</v>
      </c>
      <c r="B148" s="1" t="s">
        <v>120</v>
      </c>
      <c r="C148" s="1" t="s">
        <v>159</v>
      </c>
      <c r="E148" s="2">
        <v>215037</v>
      </c>
      <c r="F148" s="1" t="s">
        <v>170</v>
      </c>
      <c r="G148" t="s">
        <v>379</v>
      </c>
      <c r="H148" t="s">
        <v>415</v>
      </c>
      <c r="I148" t="s">
        <v>1858</v>
      </c>
      <c r="J148" t="s">
        <v>1858</v>
      </c>
    </row>
    <row r="149" spans="1:10" x14ac:dyDescent="0.3">
      <c r="A149" s="1" t="s">
        <v>119</v>
      </c>
      <c r="B149" s="1" t="s">
        <v>120</v>
      </c>
      <c r="C149" s="1" t="s">
        <v>159</v>
      </c>
      <c r="E149" s="2">
        <v>215055</v>
      </c>
      <c r="F149" s="1" t="s">
        <v>171</v>
      </c>
      <c r="G149" t="s">
        <v>379</v>
      </c>
      <c r="H149" t="s">
        <v>415</v>
      </c>
      <c r="I149" t="s">
        <v>1858</v>
      </c>
      <c r="J149" t="s">
        <v>1858</v>
      </c>
    </row>
    <row r="150" spans="1:10" x14ac:dyDescent="0.3">
      <c r="A150" s="1" t="s">
        <v>119</v>
      </c>
      <c r="B150" s="1" t="s">
        <v>120</v>
      </c>
      <c r="C150" s="1" t="s">
        <v>159</v>
      </c>
      <c r="E150" s="2">
        <v>215060</v>
      </c>
      <c r="F150" s="1" t="s">
        <v>172</v>
      </c>
      <c r="G150" t="s">
        <v>379</v>
      </c>
      <c r="H150" t="s">
        <v>415</v>
      </c>
      <c r="I150" t="s">
        <v>1858</v>
      </c>
      <c r="J150" t="s">
        <v>1858</v>
      </c>
    </row>
    <row r="151" spans="1:10" x14ac:dyDescent="0.3">
      <c r="A151" s="1" t="s">
        <v>119</v>
      </c>
      <c r="B151" s="1" t="s">
        <v>120</v>
      </c>
      <c r="C151" s="1" t="s">
        <v>159</v>
      </c>
      <c r="E151" s="2">
        <v>215070</v>
      </c>
      <c r="F151" s="1" t="s">
        <v>173</v>
      </c>
      <c r="G151" t="s">
        <v>379</v>
      </c>
      <c r="H151" t="s">
        <v>415</v>
      </c>
      <c r="I151" t="s">
        <v>1858</v>
      </c>
      <c r="J151" t="s">
        <v>1858</v>
      </c>
    </row>
    <row r="152" spans="1:10" x14ac:dyDescent="0.3">
      <c r="A152" s="1" t="s">
        <v>119</v>
      </c>
      <c r="B152" s="1" t="s">
        <v>120</v>
      </c>
      <c r="C152" s="1" t="s">
        <v>159</v>
      </c>
      <c r="E152" s="2">
        <v>215094</v>
      </c>
      <c r="F152" s="1" t="s">
        <v>174</v>
      </c>
      <c r="G152" t="s">
        <v>379</v>
      </c>
      <c r="H152" t="s">
        <v>415</v>
      </c>
      <c r="I152" t="s">
        <v>1858</v>
      </c>
      <c r="J152" t="s">
        <v>1858</v>
      </c>
    </row>
    <row r="153" spans="1:10" x14ac:dyDescent="0.3">
      <c r="A153" s="1" t="s">
        <v>119</v>
      </c>
      <c r="B153" s="1" t="s">
        <v>120</v>
      </c>
      <c r="C153" s="1" t="s">
        <v>159</v>
      </c>
      <c r="E153" s="2">
        <v>215095</v>
      </c>
      <c r="F153" s="1" t="s">
        <v>175</v>
      </c>
      <c r="G153" t="s">
        <v>379</v>
      </c>
      <c r="H153" t="s">
        <v>415</v>
      </c>
      <c r="I153" t="s">
        <v>1674</v>
      </c>
      <c r="J153" t="s">
        <v>1857</v>
      </c>
    </row>
    <row r="154" spans="1:10" x14ac:dyDescent="0.3">
      <c r="A154" s="1" t="s">
        <v>119</v>
      </c>
      <c r="B154" s="1" t="s">
        <v>120</v>
      </c>
      <c r="C154" s="1" t="s">
        <v>159</v>
      </c>
      <c r="E154" s="2">
        <v>215096</v>
      </c>
      <c r="F154" s="1" t="s">
        <v>176</v>
      </c>
      <c r="G154" t="s">
        <v>379</v>
      </c>
      <c r="H154" t="s">
        <v>415</v>
      </c>
      <c r="I154" t="s">
        <v>1858</v>
      </c>
      <c r="J154" t="s">
        <v>1858</v>
      </c>
    </row>
    <row r="155" spans="1:10" x14ac:dyDescent="0.3">
      <c r="A155" s="1" t="s">
        <v>119</v>
      </c>
      <c r="B155" s="1" t="s">
        <v>120</v>
      </c>
      <c r="C155" s="1" t="s">
        <v>159</v>
      </c>
      <c r="E155" s="2">
        <v>215097</v>
      </c>
      <c r="F155" s="1" t="s">
        <v>177</v>
      </c>
      <c r="G155" t="s">
        <v>379</v>
      </c>
      <c r="H155" t="s">
        <v>415</v>
      </c>
      <c r="I155" t="s">
        <v>1858</v>
      </c>
      <c r="J155" t="s">
        <v>1858</v>
      </c>
    </row>
    <row r="156" spans="1:10" x14ac:dyDescent="0.3">
      <c r="A156" s="1" t="s">
        <v>119</v>
      </c>
      <c r="B156" s="1" t="s">
        <v>120</v>
      </c>
      <c r="C156" s="1" t="s">
        <v>159</v>
      </c>
      <c r="E156" s="2">
        <v>215098</v>
      </c>
      <c r="F156" s="1" t="s">
        <v>178</v>
      </c>
      <c r="G156" t="s">
        <v>379</v>
      </c>
      <c r="H156" t="s">
        <v>415</v>
      </c>
      <c r="I156" t="s">
        <v>1858</v>
      </c>
      <c r="J156" t="s">
        <v>1858</v>
      </c>
    </row>
    <row r="157" spans="1:10" x14ac:dyDescent="0.3">
      <c r="A157" s="1" t="s">
        <v>119</v>
      </c>
      <c r="B157" s="1" t="s">
        <v>120</v>
      </c>
      <c r="C157" s="1" t="s">
        <v>159</v>
      </c>
      <c r="E157" s="2">
        <v>215099</v>
      </c>
      <c r="F157" s="1" t="s">
        <v>179</v>
      </c>
      <c r="G157" t="s">
        <v>379</v>
      </c>
      <c r="H157" t="s">
        <v>415</v>
      </c>
      <c r="I157" t="s">
        <v>1858</v>
      </c>
      <c r="J157" t="s">
        <v>1858</v>
      </c>
    </row>
    <row r="158" spans="1:10" x14ac:dyDescent="0.3">
      <c r="A158" s="1" t="s">
        <v>119</v>
      </c>
      <c r="B158" s="1" t="s">
        <v>120</v>
      </c>
      <c r="C158" s="1" t="s">
        <v>159</v>
      </c>
      <c r="E158" s="2">
        <v>215100</v>
      </c>
      <c r="F158" s="1" t="s">
        <v>180</v>
      </c>
      <c r="G158" t="s">
        <v>379</v>
      </c>
      <c r="H158" t="s">
        <v>415</v>
      </c>
      <c r="I158" t="s">
        <v>1858</v>
      </c>
      <c r="J158" t="s">
        <v>1858</v>
      </c>
    </row>
    <row r="159" spans="1:10" x14ac:dyDescent="0.3">
      <c r="A159" s="1" t="s">
        <v>119</v>
      </c>
      <c r="B159" s="1" t="s">
        <v>120</v>
      </c>
      <c r="C159" s="1" t="s">
        <v>159</v>
      </c>
      <c r="E159" s="2">
        <v>215101</v>
      </c>
      <c r="F159" s="1" t="s">
        <v>181</v>
      </c>
      <c r="G159" t="s">
        <v>379</v>
      </c>
      <c r="H159" t="s">
        <v>415</v>
      </c>
      <c r="I159" t="s">
        <v>1858</v>
      </c>
      <c r="J159" t="s">
        <v>1858</v>
      </c>
    </row>
    <row r="160" spans="1:10" x14ac:dyDescent="0.3">
      <c r="A160" s="1" t="s">
        <v>119</v>
      </c>
      <c r="B160" s="1" t="s">
        <v>120</v>
      </c>
      <c r="C160" s="1" t="s">
        <v>144</v>
      </c>
      <c r="E160" s="2">
        <v>215102</v>
      </c>
      <c r="F160" s="1" t="s">
        <v>182</v>
      </c>
      <c r="G160" t="s">
        <v>379</v>
      </c>
      <c r="H160" t="s">
        <v>415</v>
      </c>
      <c r="I160" t="s">
        <v>1858</v>
      </c>
      <c r="J160" t="s">
        <v>1858</v>
      </c>
    </row>
    <row r="161" spans="1:10" x14ac:dyDescent="0.3">
      <c r="A161" s="1" t="s">
        <v>119</v>
      </c>
      <c r="B161" s="1" t="s">
        <v>120</v>
      </c>
      <c r="C161" s="1" t="s">
        <v>159</v>
      </c>
      <c r="E161" s="2">
        <v>215130</v>
      </c>
      <c r="F161" s="1" t="s">
        <v>183</v>
      </c>
      <c r="G161" t="s">
        <v>379</v>
      </c>
      <c r="H161" t="s">
        <v>415</v>
      </c>
      <c r="I161" t="s">
        <v>1858</v>
      </c>
      <c r="J161" t="s">
        <v>1858</v>
      </c>
    </row>
    <row r="162" spans="1:10" x14ac:dyDescent="0.3">
      <c r="A162" s="1" t="s">
        <v>119</v>
      </c>
      <c r="B162" s="1" t="s">
        <v>120</v>
      </c>
      <c r="C162" s="1" t="s">
        <v>159</v>
      </c>
      <c r="E162" s="2">
        <v>215131</v>
      </c>
      <c r="F162" s="1" t="s">
        <v>184</v>
      </c>
      <c r="G162" t="s">
        <v>379</v>
      </c>
      <c r="H162" t="s">
        <v>415</v>
      </c>
      <c r="I162" t="s">
        <v>1858</v>
      </c>
      <c r="J162" t="s">
        <v>1858</v>
      </c>
    </row>
    <row r="163" spans="1:10" x14ac:dyDescent="0.3">
      <c r="A163" s="1" t="s">
        <v>119</v>
      </c>
      <c r="B163" s="1" t="s">
        <v>120</v>
      </c>
      <c r="C163" s="1" t="s">
        <v>159</v>
      </c>
      <c r="E163" s="2">
        <v>215200</v>
      </c>
      <c r="F163" s="1" t="s">
        <v>185</v>
      </c>
      <c r="G163" t="s">
        <v>379</v>
      </c>
      <c r="H163" t="s">
        <v>415</v>
      </c>
      <c r="I163" t="s">
        <v>1858</v>
      </c>
      <c r="J163" t="s">
        <v>1858</v>
      </c>
    </row>
    <row r="164" spans="1:10" x14ac:dyDescent="0.3">
      <c r="A164" s="1" t="s">
        <v>119</v>
      </c>
      <c r="B164" s="1" t="s">
        <v>120</v>
      </c>
      <c r="C164" s="1" t="s">
        <v>144</v>
      </c>
      <c r="E164" s="2">
        <v>216110</v>
      </c>
      <c r="F164" s="1" t="s">
        <v>186</v>
      </c>
      <c r="G164" t="s">
        <v>379</v>
      </c>
      <c r="H164" t="s">
        <v>415</v>
      </c>
      <c r="I164" t="s">
        <v>416</v>
      </c>
    </row>
    <row r="165" spans="1:10" x14ac:dyDescent="0.3">
      <c r="A165" s="1" t="s">
        <v>119</v>
      </c>
      <c r="B165" s="1" t="s">
        <v>120</v>
      </c>
      <c r="C165" s="1" t="s">
        <v>144</v>
      </c>
      <c r="E165" s="2">
        <v>216180</v>
      </c>
      <c r="F165" s="1" t="s">
        <v>187</v>
      </c>
      <c r="G165" t="s">
        <v>379</v>
      </c>
      <c r="H165" t="s">
        <v>415</v>
      </c>
      <c r="I165" t="s">
        <v>1304</v>
      </c>
    </row>
    <row r="166" spans="1:10" x14ac:dyDescent="0.3">
      <c r="A166" s="1" t="s">
        <v>119</v>
      </c>
      <c r="B166" s="1" t="s">
        <v>120</v>
      </c>
      <c r="C166" s="1" t="s">
        <v>144</v>
      </c>
      <c r="E166" s="2">
        <v>216210</v>
      </c>
      <c r="F166" s="1" t="s">
        <v>188</v>
      </c>
      <c r="G166" t="s">
        <v>379</v>
      </c>
      <c r="H166" t="s">
        <v>415</v>
      </c>
      <c r="I166" t="s">
        <v>416</v>
      </c>
    </row>
    <row r="167" spans="1:10" x14ac:dyDescent="0.3">
      <c r="A167" s="1" t="s">
        <v>119</v>
      </c>
      <c r="B167" s="1" t="s">
        <v>120</v>
      </c>
      <c r="C167" s="1" t="s">
        <v>144</v>
      </c>
      <c r="E167" s="2">
        <v>216225</v>
      </c>
      <c r="F167" s="1" t="s">
        <v>189</v>
      </c>
      <c r="G167" t="s">
        <v>379</v>
      </c>
      <c r="H167" t="s">
        <v>415</v>
      </c>
      <c r="I167" t="s">
        <v>416</v>
      </c>
    </row>
    <row r="168" spans="1:10" x14ac:dyDescent="0.3">
      <c r="A168" s="1" t="s">
        <v>119</v>
      </c>
      <c r="B168" s="1" t="s">
        <v>120</v>
      </c>
      <c r="C168" s="1" t="s">
        <v>144</v>
      </c>
      <c r="E168" s="2">
        <v>216226</v>
      </c>
      <c r="F168" s="1" t="s">
        <v>190</v>
      </c>
      <c r="G168" t="s">
        <v>379</v>
      </c>
      <c r="H168" t="s">
        <v>415</v>
      </c>
      <c r="I168" t="s">
        <v>630</v>
      </c>
    </row>
    <row r="169" spans="1:10" x14ac:dyDescent="0.3">
      <c r="A169" s="1" t="s">
        <v>119</v>
      </c>
      <c r="B169" s="1" t="s">
        <v>120</v>
      </c>
      <c r="C169" s="1" t="s">
        <v>144</v>
      </c>
      <c r="E169" s="2">
        <v>216330</v>
      </c>
      <c r="F169" s="1" t="s">
        <v>191</v>
      </c>
      <c r="G169" t="s">
        <v>379</v>
      </c>
      <c r="H169" t="s">
        <v>415</v>
      </c>
      <c r="I169" t="s">
        <v>416</v>
      </c>
    </row>
    <row r="170" spans="1:10" x14ac:dyDescent="0.3">
      <c r="A170" s="1" t="s">
        <v>119</v>
      </c>
      <c r="B170" s="1" t="s">
        <v>120</v>
      </c>
      <c r="C170" s="1" t="s">
        <v>144</v>
      </c>
      <c r="E170" s="2">
        <v>216331</v>
      </c>
      <c r="F170" s="1" t="s">
        <v>192</v>
      </c>
      <c r="G170" t="s">
        <v>379</v>
      </c>
      <c r="H170" t="s">
        <v>415</v>
      </c>
      <c r="I170" t="s">
        <v>416</v>
      </c>
      <c r="J170" t="s">
        <v>420</v>
      </c>
    </row>
    <row r="171" spans="1:10" x14ac:dyDescent="0.3">
      <c r="A171" s="1" t="s">
        <v>119</v>
      </c>
      <c r="B171" s="1" t="s">
        <v>120</v>
      </c>
      <c r="C171" s="1" t="s">
        <v>144</v>
      </c>
      <c r="E171" s="2">
        <v>216332</v>
      </c>
      <c r="F171" s="1" t="s">
        <v>193</v>
      </c>
      <c r="G171" t="s">
        <v>379</v>
      </c>
      <c r="H171" t="s">
        <v>415</v>
      </c>
      <c r="I171" t="s">
        <v>419</v>
      </c>
    </row>
    <row r="172" spans="1:10" x14ac:dyDescent="0.3">
      <c r="A172" s="1" t="s">
        <v>119</v>
      </c>
      <c r="B172" s="1" t="s">
        <v>120</v>
      </c>
      <c r="C172" s="1" t="s">
        <v>144</v>
      </c>
      <c r="E172" s="2">
        <v>216333</v>
      </c>
      <c r="F172" s="1" t="s">
        <v>194</v>
      </c>
      <c r="G172" t="s">
        <v>379</v>
      </c>
      <c r="H172" t="s">
        <v>415</v>
      </c>
      <c r="I172" t="s">
        <v>990</v>
      </c>
    </row>
    <row r="173" spans="1:10" x14ac:dyDescent="0.3">
      <c r="A173" s="1" t="s">
        <v>119</v>
      </c>
      <c r="B173" s="1" t="s">
        <v>120</v>
      </c>
      <c r="C173" s="1" t="s">
        <v>144</v>
      </c>
      <c r="E173" s="2">
        <v>216334</v>
      </c>
      <c r="F173" s="1" t="s">
        <v>195</v>
      </c>
      <c r="G173" t="s">
        <v>379</v>
      </c>
      <c r="H173" t="s">
        <v>415</v>
      </c>
      <c r="I173" t="s">
        <v>990</v>
      </c>
    </row>
    <row r="174" spans="1:10" x14ac:dyDescent="0.3">
      <c r="A174" s="1" t="s">
        <v>119</v>
      </c>
      <c r="B174" s="1" t="s">
        <v>120</v>
      </c>
      <c r="C174" s="1" t="s">
        <v>144</v>
      </c>
      <c r="E174" s="2">
        <v>216335</v>
      </c>
      <c r="F174" s="1" t="s">
        <v>196</v>
      </c>
      <c r="G174" t="s">
        <v>379</v>
      </c>
      <c r="H174" t="s">
        <v>415</v>
      </c>
      <c r="I174" t="s">
        <v>740</v>
      </c>
    </row>
    <row r="175" spans="1:10" x14ac:dyDescent="0.3">
      <c r="A175" s="1" t="s">
        <v>119</v>
      </c>
      <c r="B175" s="1" t="s">
        <v>120</v>
      </c>
      <c r="C175" s="1" t="s">
        <v>144</v>
      </c>
      <c r="E175" s="2">
        <v>216337</v>
      </c>
      <c r="F175" s="1" t="s">
        <v>197</v>
      </c>
      <c r="G175" t="s">
        <v>379</v>
      </c>
      <c r="H175" t="s">
        <v>415</v>
      </c>
      <c r="I175" t="s">
        <v>1858</v>
      </c>
    </row>
    <row r="176" spans="1:10" x14ac:dyDescent="0.3">
      <c r="A176" s="1" t="s">
        <v>119</v>
      </c>
      <c r="B176" s="1" t="s">
        <v>120</v>
      </c>
      <c r="C176" s="1" t="s">
        <v>144</v>
      </c>
      <c r="E176" s="2">
        <v>216338</v>
      </c>
      <c r="F176" s="1" t="s">
        <v>197</v>
      </c>
      <c r="G176" t="s">
        <v>379</v>
      </c>
      <c r="H176" t="s">
        <v>415</v>
      </c>
      <c r="I176" t="s">
        <v>1858</v>
      </c>
    </row>
    <row r="177" spans="1:10" x14ac:dyDescent="0.3">
      <c r="A177" s="1" t="s">
        <v>119</v>
      </c>
      <c r="B177" s="1" t="s">
        <v>120</v>
      </c>
      <c r="C177" s="1" t="s">
        <v>144</v>
      </c>
      <c r="E177" s="2">
        <v>216339</v>
      </c>
      <c r="F177" s="1" t="s">
        <v>198</v>
      </c>
      <c r="G177" t="s">
        <v>379</v>
      </c>
      <c r="H177" t="s">
        <v>415</v>
      </c>
      <c r="I177" t="s">
        <v>1858</v>
      </c>
    </row>
    <row r="178" spans="1:10" x14ac:dyDescent="0.3">
      <c r="A178" s="1" t="s">
        <v>119</v>
      </c>
      <c r="B178" s="1" t="s">
        <v>120</v>
      </c>
      <c r="C178" s="1" t="s">
        <v>144</v>
      </c>
      <c r="E178" s="2">
        <v>216340</v>
      </c>
      <c r="F178" s="1" t="s">
        <v>199</v>
      </c>
      <c r="G178" t="s">
        <v>379</v>
      </c>
      <c r="H178" t="s">
        <v>415</v>
      </c>
      <c r="I178" t="s">
        <v>416</v>
      </c>
    </row>
    <row r="179" spans="1:10" x14ac:dyDescent="0.3">
      <c r="A179" s="1" t="s">
        <v>119</v>
      </c>
      <c r="B179" s="1" t="s">
        <v>120</v>
      </c>
      <c r="C179" s="1" t="s">
        <v>144</v>
      </c>
      <c r="E179" s="2">
        <v>216341</v>
      </c>
      <c r="F179" s="1" t="s">
        <v>200</v>
      </c>
      <c r="G179" t="s">
        <v>379</v>
      </c>
      <c r="H179" t="s">
        <v>415</v>
      </c>
      <c r="I179" t="s">
        <v>1858</v>
      </c>
    </row>
    <row r="180" spans="1:10" x14ac:dyDescent="0.3">
      <c r="A180" s="1" t="s">
        <v>119</v>
      </c>
      <c r="B180" s="1" t="s">
        <v>120</v>
      </c>
      <c r="C180" s="1" t="s">
        <v>144</v>
      </c>
      <c r="E180" s="2">
        <v>216350</v>
      </c>
      <c r="F180" s="1" t="s">
        <v>201</v>
      </c>
      <c r="G180" t="s">
        <v>379</v>
      </c>
      <c r="H180" t="s">
        <v>415</v>
      </c>
      <c r="I180" t="s">
        <v>416</v>
      </c>
    </row>
    <row r="181" spans="1:10" x14ac:dyDescent="0.3">
      <c r="A181" s="1" t="s">
        <v>202</v>
      </c>
      <c r="B181" s="1" t="s">
        <v>203</v>
      </c>
      <c r="C181" s="1" t="s">
        <v>204</v>
      </c>
      <c r="E181" s="2">
        <v>311010</v>
      </c>
      <c r="F181" s="1" t="s">
        <v>205</v>
      </c>
      <c r="G181" t="s">
        <v>379</v>
      </c>
      <c r="H181" t="s">
        <v>407</v>
      </c>
      <c r="I181" t="s">
        <v>408</v>
      </c>
      <c r="J181" t="s">
        <v>409</v>
      </c>
    </row>
    <row r="182" spans="1:10" x14ac:dyDescent="0.3">
      <c r="A182" s="1" t="s">
        <v>202</v>
      </c>
      <c r="B182" s="1" t="s">
        <v>203</v>
      </c>
      <c r="C182" s="1" t="s">
        <v>204</v>
      </c>
      <c r="E182" s="2">
        <v>311020</v>
      </c>
      <c r="F182" s="1" t="s">
        <v>206</v>
      </c>
      <c r="G182" t="s">
        <v>379</v>
      </c>
      <c r="H182" t="s">
        <v>407</v>
      </c>
      <c r="I182" t="s">
        <v>408</v>
      </c>
      <c r="J182" t="s">
        <v>409</v>
      </c>
    </row>
    <row r="183" spans="1:10" x14ac:dyDescent="0.3">
      <c r="A183" s="1" t="s">
        <v>202</v>
      </c>
      <c r="B183" s="1" t="s">
        <v>207</v>
      </c>
      <c r="C183" s="1" t="s">
        <v>208</v>
      </c>
      <c r="E183" s="2">
        <v>321010</v>
      </c>
      <c r="F183" s="1" t="s">
        <v>209</v>
      </c>
      <c r="G183" t="s">
        <v>379</v>
      </c>
      <c r="H183" t="s">
        <v>407</v>
      </c>
      <c r="I183" t="s">
        <v>410</v>
      </c>
    </row>
    <row r="184" spans="1:10" x14ac:dyDescent="0.3">
      <c r="A184" s="1" t="s">
        <v>202</v>
      </c>
      <c r="B184" s="1" t="s">
        <v>207</v>
      </c>
      <c r="C184" s="1" t="s">
        <v>208</v>
      </c>
      <c r="E184" s="2">
        <v>321020</v>
      </c>
      <c r="F184" s="1" t="s">
        <v>210</v>
      </c>
      <c r="G184" t="s">
        <v>379</v>
      </c>
      <c r="H184" t="s">
        <v>407</v>
      </c>
      <c r="I184" t="s">
        <v>411</v>
      </c>
    </row>
    <row r="185" spans="1:10" x14ac:dyDescent="0.3">
      <c r="A185" s="1" t="s">
        <v>202</v>
      </c>
      <c r="B185" s="1" t="s">
        <v>207</v>
      </c>
      <c r="C185" s="1" t="s">
        <v>208</v>
      </c>
      <c r="E185" s="2">
        <v>321030</v>
      </c>
      <c r="F185" s="1" t="s">
        <v>211</v>
      </c>
      <c r="G185" t="s">
        <v>379</v>
      </c>
      <c r="H185" t="s">
        <v>407</v>
      </c>
      <c r="I185" t="s">
        <v>412</v>
      </c>
    </row>
    <row r="186" spans="1:10" x14ac:dyDescent="0.3">
      <c r="A186" s="1" t="s">
        <v>202</v>
      </c>
      <c r="B186" s="1" t="s">
        <v>212</v>
      </c>
      <c r="C186" s="1" t="s">
        <v>213</v>
      </c>
      <c r="E186" s="2">
        <v>331010</v>
      </c>
      <c r="F186" s="1" t="s">
        <v>214</v>
      </c>
      <c r="G186" t="s">
        <v>379</v>
      </c>
      <c r="H186" t="s">
        <v>407</v>
      </c>
      <c r="I186" t="s">
        <v>413</v>
      </c>
      <c r="J186" t="s">
        <v>413</v>
      </c>
    </row>
    <row r="187" spans="1:10" x14ac:dyDescent="0.3">
      <c r="A187" s="1" t="s">
        <v>202</v>
      </c>
      <c r="B187" s="1" t="s">
        <v>212</v>
      </c>
      <c r="C187" s="1" t="s">
        <v>213</v>
      </c>
      <c r="E187" s="2">
        <v>331020</v>
      </c>
      <c r="F187" s="1" t="s">
        <v>215</v>
      </c>
      <c r="G187" t="s">
        <v>379</v>
      </c>
      <c r="H187" t="s">
        <v>407</v>
      </c>
      <c r="I187" t="s">
        <v>413</v>
      </c>
      <c r="J187" t="s">
        <v>414</v>
      </c>
    </row>
    <row r="188" spans="1:10" x14ac:dyDescent="0.3">
      <c r="A188" s="1" t="s">
        <v>216</v>
      </c>
      <c r="B188" s="1" t="s">
        <v>217</v>
      </c>
      <c r="C188" s="1" t="s">
        <v>216</v>
      </c>
      <c r="E188" s="2">
        <v>411010</v>
      </c>
      <c r="F188" s="1" t="s">
        <v>218</v>
      </c>
      <c r="G188" t="s">
        <v>380</v>
      </c>
      <c r="H188" t="s">
        <v>471</v>
      </c>
      <c r="I188" t="s">
        <v>2515</v>
      </c>
    </row>
    <row r="189" spans="1:10" x14ac:dyDescent="0.3">
      <c r="A189" s="1" t="s">
        <v>216</v>
      </c>
      <c r="B189" s="1" t="s">
        <v>217</v>
      </c>
      <c r="C189" s="1" t="s">
        <v>216</v>
      </c>
      <c r="E189" s="2">
        <v>411011</v>
      </c>
      <c r="F189" s="1" t="s">
        <v>219</v>
      </c>
      <c r="G189" t="s">
        <v>380</v>
      </c>
      <c r="H189" t="s">
        <v>471</v>
      </c>
      <c r="I189" t="s">
        <v>2515</v>
      </c>
    </row>
    <row r="190" spans="1:10" x14ac:dyDescent="0.3">
      <c r="A190" s="1" t="s">
        <v>216</v>
      </c>
      <c r="B190" s="1" t="s">
        <v>217</v>
      </c>
      <c r="C190" s="1" t="s">
        <v>216</v>
      </c>
      <c r="E190" s="2">
        <v>411012</v>
      </c>
      <c r="F190" s="1" t="s">
        <v>220</v>
      </c>
      <c r="G190" t="s">
        <v>380</v>
      </c>
      <c r="H190" t="s">
        <v>471</v>
      </c>
      <c r="I190" t="s">
        <v>2515</v>
      </c>
    </row>
    <row r="191" spans="1:10" x14ac:dyDescent="0.3">
      <c r="A191" s="1" t="s">
        <v>216</v>
      </c>
      <c r="B191" s="1" t="s">
        <v>217</v>
      </c>
      <c r="C191" s="1" t="s">
        <v>216</v>
      </c>
      <c r="E191" s="2">
        <v>411013</v>
      </c>
      <c r="F191" s="1" t="s">
        <v>221</v>
      </c>
      <c r="G191" t="s">
        <v>380</v>
      </c>
      <c r="H191" t="s">
        <v>471</v>
      </c>
      <c r="I191" t="s">
        <v>2515</v>
      </c>
    </row>
    <row r="192" spans="1:10" x14ac:dyDescent="0.3">
      <c r="A192" s="1" t="s">
        <v>216</v>
      </c>
      <c r="B192" s="1" t="s">
        <v>217</v>
      </c>
      <c r="C192" s="1" t="s">
        <v>216</v>
      </c>
      <c r="E192" s="2">
        <v>411014</v>
      </c>
      <c r="F192" s="1" t="s">
        <v>222</v>
      </c>
      <c r="G192" t="s">
        <v>380</v>
      </c>
      <c r="H192" t="s">
        <v>471</v>
      </c>
      <c r="I192" t="s">
        <v>2515</v>
      </c>
    </row>
    <row r="193" spans="1:10" x14ac:dyDescent="0.3">
      <c r="A193" s="1" t="s">
        <v>216</v>
      </c>
      <c r="B193" s="1" t="s">
        <v>217</v>
      </c>
      <c r="C193" s="1" t="s">
        <v>216</v>
      </c>
      <c r="E193" s="2">
        <v>411020</v>
      </c>
      <c r="F193" s="1" t="s">
        <v>223</v>
      </c>
      <c r="G193" t="s">
        <v>380</v>
      </c>
      <c r="H193" t="s">
        <v>471</v>
      </c>
      <c r="I193" t="s">
        <v>2515</v>
      </c>
    </row>
    <row r="194" spans="1:10" x14ac:dyDescent="0.3">
      <c r="A194" s="1" t="s">
        <v>216</v>
      </c>
      <c r="B194" s="1" t="s">
        <v>217</v>
      </c>
      <c r="C194" s="1" t="s">
        <v>216</v>
      </c>
      <c r="E194" s="2">
        <v>411030</v>
      </c>
      <c r="F194" s="1" t="s">
        <v>224</v>
      </c>
      <c r="G194" t="s">
        <v>380</v>
      </c>
      <c r="H194" t="s">
        <v>471</v>
      </c>
      <c r="I194" t="s">
        <v>2515</v>
      </c>
    </row>
    <row r="195" spans="1:10" x14ac:dyDescent="0.3">
      <c r="A195" s="1" t="s">
        <v>216</v>
      </c>
      <c r="B195" s="1" t="s">
        <v>217</v>
      </c>
      <c r="C195" s="1" t="s">
        <v>225</v>
      </c>
      <c r="E195" s="2">
        <v>411031</v>
      </c>
      <c r="F195" s="1" t="s">
        <v>226</v>
      </c>
      <c r="G195" t="s">
        <v>380</v>
      </c>
      <c r="H195" t="s">
        <v>471</v>
      </c>
      <c r="I195" t="s">
        <v>2515</v>
      </c>
    </row>
    <row r="196" spans="1:10" x14ac:dyDescent="0.3">
      <c r="A196" s="1" t="s">
        <v>216</v>
      </c>
      <c r="B196" s="1" t="s">
        <v>217</v>
      </c>
      <c r="C196" s="1" t="s">
        <v>225</v>
      </c>
      <c r="E196" s="2">
        <v>411032</v>
      </c>
      <c r="F196" s="1" t="s">
        <v>227</v>
      </c>
      <c r="G196" t="s">
        <v>380</v>
      </c>
      <c r="H196" t="s">
        <v>471</v>
      </c>
      <c r="I196" t="s">
        <v>2515</v>
      </c>
    </row>
    <row r="197" spans="1:10" x14ac:dyDescent="0.3">
      <c r="A197" s="1" t="s">
        <v>216</v>
      </c>
      <c r="B197" s="1" t="s">
        <v>217</v>
      </c>
      <c r="C197" s="1" t="s">
        <v>216</v>
      </c>
      <c r="E197" s="2">
        <v>411040</v>
      </c>
      <c r="F197" s="1" t="s">
        <v>228</v>
      </c>
      <c r="G197" t="s">
        <v>380</v>
      </c>
      <c r="H197" t="s">
        <v>471</v>
      </c>
      <c r="I197" t="s">
        <v>2515</v>
      </c>
    </row>
    <row r="198" spans="1:10" x14ac:dyDescent="0.3">
      <c r="A198" s="1" t="s">
        <v>216</v>
      </c>
      <c r="B198" s="1" t="s">
        <v>217</v>
      </c>
      <c r="C198" s="1" t="s">
        <v>216</v>
      </c>
      <c r="E198" s="2">
        <v>411041</v>
      </c>
      <c r="F198" s="1" t="s">
        <v>229</v>
      </c>
      <c r="G198" t="s">
        <v>380</v>
      </c>
      <c r="H198" t="s">
        <v>471</v>
      </c>
      <c r="I198" t="s">
        <v>2515</v>
      </c>
    </row>
    <row r="199" spans="1:10" x14ac:dyDescent="0.3">
      <c r="A199" s="1" t="s">
        <v>216</v>
      </c>
      <c r="B199" s="1" t="s">
        <v>217</v>
      </c>
      <c r="C199" s="1" t="s">
        <v>216</v>
      </c>
      <c r="E199" s="2">
        <v>411070</v>
      </c>
      <c r="F199" s="1" t="s">
        <v>230</v>
      </c>
      <c r="G199" t="s">
        <v>380</v>
      </c>
      <c r="H199" t="s">
        <v>471</v>
      </c>
      <c r="I199" t="s">
        <v>2515</v>
      </c>
    </row>
    <row r="200" spans="1:10" x14ac:dyDescent="0.3">
      <c r="A200" s="1" t="s">
        <v>216</v>
      </c>
      <c r="B200" s="1" t="s">
        <v>217</v>
      </c>
      <c r="C200" s="1" t="s">
        <v>231</v>
      </c>
      <c r="E200" s="2">
        <v>412010</v>
      </c>
      <c r="F200" s="1" t="s">
        <v>232</v>
      </c>
      <c r="G200" t="s">
        <v>380</v>
      </c>
      <c r="H200" t="s">
        <v>471</v>
      </c>
      <c r="I200" t="s">
        <v>2515</v>
      </c>
    </row>
    <row r="201" spans="1:10" x14ac:dyDescent="0.3">
      <c r="A201" s="1" t="s">
        <v>216</v>
      </c>
      <c r="B201" s="1" t="s">
        <v>217</v>
      </c>
      <c r="C201" s="1" t="s">
        <v>231</v>
      </c>
      <c r="E201" s="2">
        <v>412011</v>
      </c>
      <c r="F201" s="1" t="s">
        <v>233</v>
      </c>
      <c r="G201" t="s">
        <v>380</v>
      </c>
      <c r="H201" t="s">
        <v>471</v>
      </c>
      <c r="I201" t="s">
        <v>2515</v>
      </c>
    </row>
    <row r="202" spans="1:10" x14ac:dyDescent="0.3">
      <c r="A202" s="1" t="s">
        <v>216</v>
      </c>
      <c r="B202" s="1" t="s">
        <v>217</v>
      </c>
      <c r="C202" s="1" t="s">
        <v>231</v>
      </c>
      <c r="E202" s="2">
        <v>412020</v>
      </c>
      <c r="F202" s="1" t="s">
        <v>234</v>
      </c>
      <c r="G202" t="s">
        <v>380</v>
      </c>
      <c r="H202" t="s">
        <v>471</v>
      </c>
      <c r="I202" t="s">
        <v>2515</v>
      </c>
    </row>
    <row r="203" spans="1:10" x14ac:dyDescent="0.3">
      <c r="A203" s="1" t="s">
        <v>216</v>
      </c>
      <c r="B203" s="1" t="s">
        <v>217</v>
      </c>
      <c r="C203" s="1" t="s">
        <v>231</v>
      </c>
      <c r="E203" s="2">
        <v>412040</v>
      </c>
      <c r="F203" s="1" t="s">
        <v>235</v>
      </c>
      <c r="G203" t="s">
        <v>380</v>
      </c>
      <c r="H203" t="s">
        <v>471</v>
      </c>
      <c r="I203" t="s">
        <v>2515</v>
      </c>
    </row>
    <row r="204" spans="1:10" x14ac:dyDescent="0.3">
      <c r="A204" s="1" t="s">
        <v>216</v>
      </c>
      <c r="B204" s="1" t="s">
        <v>236</v>
      </c>
      <c r="C204" s="1" t="s">
        <v>225</v>
      </c>
      <c r="E204" s="2">
        <v>421010</v>
      </c>
      <c r="F204" s="1" t="s">
        <v>237</v>
      </c>
      <c r="G204" t="s">
        <v>380</v>
      </c>
      <c r="H204" t="s">
        <v>471</v>
      </c>
      <c r="I204" t="s">
        <v>2515</v>
      </c>
    </row>
    <row r="205" spans="1:10" x14ac:dyDescent="0.3">
      <c r="A205" s="1" t="s">
        <v>216</v>
      </c>
      <c r="B205" s="1" t="s">
        <v>236</v>
      </c>
      <c r="C205" s="1" t="s">
        <v>225</v>
      </c>
      <c r="E205" s="2">
        <v>421020</v>
      </c>
      <c r="F205" s="1" t="s">
        <v>238</v>
      </c>
      <c r="G205" t="s">
        <v>380</v>
      </c>
      <c r="H205" t="s">
        <v>471</v>
      </c>
      <c r="I205" t="s">
        <v>2515</v>
      </c>
    </row>
    <row r="206" spans="1:10" x14ac:dyDescent="0.3">
      <c r="A206" s="1" t="s">
        <v>216</v>
      </c>
      <c r="B206" s="1" t="s">
        <v>236</v>
      </c>
      <c r="C206" s="1" t="s">
        <v>225</v>
      </c>
      <c r="E206" s="2">
        <v>421030</v>
      </c>
      <c r="F206" s="1" t="s">
        <v>239</v>
      </c>
      <c r="G206" t="s">
        <v>380</v>
      </c>
      <c r="H206" t="s">
        <v>471</v>
      </c>
      <c r="I206" t="s">
        <v>2515</v>
      </c>
    </row>
    <row r="207" spans="1:10" x14ac:dyDescent="0.3">
      <c r="A207" s="1" t="s">
        <v>216</v>
      </c>
      <c r="B207" s="1" t="s">
        <v>236</v>
      </c>
      <c r="C207" s="1" t="s">
        <v>225</v>
      </c>
      <c r="E207" s="2">
        <v>421031</v>
      </c>
      <c r="F207" s="1" t="s">
        <v>240</v>
      </c>
      <c r="G207" t="s">
        <v>380</v>
      </c>
      <c r="H207" t="s">
        <v>471</v>
      </c>
      <c r="I207" t="s">
        <v>2515</v>
      </c>
    </row>
    <row r="208" spans="1:10" x14ac:dyDescent="0.3">
      <c r="A208" s="1" t="s">
        <v>216</v>
      </c>
      <c r="B208" s="1" t="s">
        <v>241</v>
      </c>
      <c r="C208" s="1" t="s">
        <v>241</v>
      </c>
      <c r="E208" s="2">
        <v>421032</v>
      </c>
      <c r="F208" s="1" t="s">
        <v>242</v>
      </c>
      <c r="G208" t="s">
        <v>381</v>
      </c>
      <c r="H208" t="s">
        <v>480</v>
      </c>
      <c r="I208" t="s">
        <v>522</v>
      </c>
      <c r="J208" t="s">
        <v>522</v>
      </c>
    </row>
    <row r="209" spans="1:10" x14ac:dyDescent="0.3">
      <c r="A209" s="1" t="s">
        <v>216</v>
      </c>
      <c r="B209" s="1" t="s">
        <v>236</v>
      </c>
      <c r="C209" s="1" t="s">
        <v>225</v>
      </c>
      <c r="E209" s="2">
        <v>421033</v>
      </c>
      <c r="F209" s="1" t="s">
        <v>243</v>
      </c>
      <c r="G209" t="s">
        <v>380</v>
      </c>
      <c r="H209" t="s">
        <v>471</v>
      </c>
      <c r="I209" t="s">
        <v>2515</v>
      </c>
    </row>
    <row r="210" spans="1:10" x14ac:dyDescent="0.3">
      <c r="A210" s="1" t="s">
        <v>216</v>
      </c>
      <c r="B210" s="1" t="s">
        <v>236</v>
      </c>
      <c r="C210" s="1" t="s">
        <v>225</v>
      </c>
      <c r="E210" s="2">
        <v>421040</v>
      </c>
      <c r="F210" s="1" t="s">
        <v>244</v>
      </c>
      <c r="G210" t="s">
        <v>380</v>
      </c>
      <c r="H210" t="s">
        <v>471</v>
      </c>
      <c r="I210" t="s">
        <v>2515</v>
      </c>
    </row>
    <row r="211" spans="1:10" x14ac:dyDescent="0.3">
      <c r="A211" s="1" t="s">
        <v>216</v>
      </c>
      <c r="B211" s="1" t="s">
        <v>236</v>
      </c>
      <c r="C211" s="1" t="s">
        <v>225</v>
      </c>
      <c r="E211" s="2">
        <v>421041</v>
      </c>
      <c r="F211" s="1" t="s">
        <v>245</v>
      </c>
      <c r="G211" t="s">
        <v>380</v>
      </c>
      <c r="H211" t="s">
        <v>471</v>
      </c>
      <c r="I211" t="s">
        <v>2515</v>
      </c>
    </row>
    <row r="212" spans="1:10" x14ac:dyDescent="0.3">
      <c r="A212" s="1" t="s">
        <v>216</v>
      </c>
      <c r="B212" s="1" t="s">
        <v>236</v>
      </c>
      <c r="C212" s="1" t="s">
        <v>225</v>
      </c>
      <c r="E212" s="2">
        <v>421042</v>
      </c>
      <c r="F212" s="1" t="s">
        <v>246</v>
      </c>
      <c r="G212" t="s">
        <v>380</v>
      </c>
      <c r="H212" t="s">
        <v>471</v>
      </c>
      <c r="I212" t="s">
        <v>2515</v>
      </c>
    </row>
    <row r="213" spans="1:10" x14ac:dyDescent="0.3">
      <c r="A213" s="1" t="s">
        <v>216</v>
      </c>
      <c r="B213" s="1" t="s">
        <v>236</v>
      </c>
      <c r="C213" s="1" t="s">
        <v>225</v>
      </c>
      <c r="E213" s="2">
        <v>421043</v>
      </c>
      <c r="F213" s="1" t="s">
        <v>247</v>
      </c>
      <c r="G213" t="s">
        <v>380</v>
      </c>
      <c r="H213" t="s">
        <v>471</v>
      </c>
      <c r="I213" t="s">
        <v>2515</v>
      </c>
    </row>
    <row r="214" spans="1:10" x14ac:dyDescent="0.3">
      <c r="A214" s="1" t="s">
        <v>248</v>
      </c>
      <c r="B214" s="1" t="s">
        <v>249</v>
      </c>
      <c r="C214" s="1" t="s">
        <v>250</v>
      </c>
      <c r="E214" s="2">
        <v>500018</v>
      </c>
      <c r="F214" s="1" t="s">
        <v>251</v>
      </c>
      <c r="G214" t="s">
        <v>381</v>
      </c>
      <c r="H214" t="s">
        <v>499</v>
      </c>
      <c r="I214" t="s">
        <v>2362</v>
      </c>
    </row>
    <row r="215" spans="1:10" x14ac:dyDescent="0.3">
      <c r="A215" s="1" t="s">
        <v>248</v>
      </c>
      <c r="B215" s="1" t="s">
        <v>241</v>
      </c>
      <c r="C215" s="1" t="s">
        <v>241</v>
      </c>
      <c r="E215" s="2">
        <v>511001</v>
      </c>
      <c r="F215" s="1" t="s">
        <v>252</v>
      </c>
      <c r="G215" t="s">
        <v>381</v>
      </c>
      <c r="H215" t="s">
        <v>480</v>
      </c>
      <c r="I215" t="s">
        <v>2517</v>
      </c>
      <c r="J215" t="s">
        <v>513</v>
      </c>
    </row>
    <row r="216" spans="1:10" x14ac:dyDescent="0.3">
      <c r="A216" s="1" t="s">
        <v>248</v>
      </c>
      <c r="B216" s="1" t="s">
        <v>241</v>
      </c>
      <c r="C216" s="1" t="s">
        <v>241</v>
      </c>
      <c r="E216" s="2">
        <v>511002</v>
      </c>
      <c r="F216" s="1" t="s">
        <v>253</v>
      </c>
      <c r="G216" t="s">
        <v>381</v>
      </c>
      <c r="H216" t="s">
        <v>480</v>
      </c>
      <c r="I216" t="s">
        <v>522</v>
      </c>
      <c r="J216" t="s">
        <v>522</v>
      </c>
    </row>
    <row r="217" spans="1:10" x14ac:dyDescent="0.3">
      <c r="A217" s="1" t="s">
        <v>248</v>
      </c>
      <c r="B217" s="1" t="s">
        <v>241</v>
      </c>
      <c r="C217" s="1" t="s">
        <v>241</v>
      </c>
      <c r="E217" s="2">
        <v>511004</v>
      </c>
      <c r="F217" s="1" t="s">
        <v>254</v>
      </c>
      <c r="G217" t="s">
        <v>381</v>
      </c>
      <c r="H217" t="s">
        <v>480</v>
      </c>
      <c r="I217" t="s">
        <v>2517</v>
      </c>
      <c r="J217" t="s">
        <v>513</v>
      </c>
    </row>
    <row r="218" spans="1:10" x14ac:dyDescent="0.3">
      <c r="A218" s="1" t="s">
        <v>248</v>
      </c>
      <c r="B218" s="1" t="s">
        <v>241</v>
      </c>
      <c r="C218" s="1" t="s">
        <v>241</v>
      </c>
      <c r="E218" s="2">
        <v>511005</v>
      </c>
      <c r="F218" s="1" t="s">
        <v>255</v>
      </c>
      <c r="G218" t="s">
        <v>381</v>
      </c>
      <c r="H218" t="s">
        <v>480</v>
      </c>
      <c r="I218" t="s">
        <v>522</v>
      </c>
      <c r="J218" t="s">
        <v>522</v>
      </c>
    </row>
    <row r="219" spans="1:10" x14ac:dyDescent="0.3">
      <c r="A219" s="1" t="s">
        <v>248</v>
      </c>
      <c r="B219" s="1" t="s">
        <v>241</v>
      </c>
      <c r="C219" s="1" t="s">
        <v>241</v>
      </c>
      <c r="E219" s="2">
        <v>511006</v>
      </c>
      <c r="F219" s="1" t="s">
        <v>256</v>
      </c>
      <c r="G219" t="s">
        <v>381</v>
      </c>
      <c r="H219" t="s">
        <v>480</v>
      </c>
      <c r="I219" t="s">
        <v>522</v>
      </c>
      <c r="J219" t="s">
        <v>522</v>
      </c>
    </row>
    <row r="220" spans="1:10" x14ac:dyDescent="0.3">
      <c r="A220" s="1" t="s">
        <v>248</v>
      </c>
      <c r="B220" s="1" t="s">
        <v>241</v>
      </c>
      <c r="C220" s="1" t="s">
        <v>241</v>
      </c>
      <c r="E220" s="2">
        <v>511007</v>
      </c>
      <c r="F220" s="1" t="s">
        <v>257</v>
      </c>
      <c r="G220" t="s">
        <v>381</v>
      </c>
      <c r="H220" t="s">
        <v>480</v>
      </c>
      <c r="I220" t="s">
        <v>2520</v>
      </c>
    </row>
    <row r="221" spans="1:10" x14ac:dyDescent="0.3">
      <c r="A221" s="1" t="s">
        <v>248</v>
      </c>
      <c r="B221" s="1" t="s">
        <v>241</v>
      </c>
      <c r="C221" s="1" t="s">
        <v>241</v>
      </c>
      <c r="E221" s="2">
        <v>511008</v>
      </c>
      <c r="F221" s="1" t="s">
        <v>258</v>
      </c>
      <c r="G221" t="s">
        <v>381</v>
      </c>
      <c r="H221" t="s">
        <v>480</v>
      </c>
      <c r="I221" t="s">
        <v>481</v>
      </c>
      <c r="J221" t="s">
        <v>919</v>
      </c>
    </row>
    <row r="222" spans="1:10" x14ac:dyDescent="0.3">
      <c r="A222" s="1" t="s">
        <v>248</v>
      </c>
      <c r="B222" s="1" t="s">
        <v>249</v>
      </c>
      <c r="C222" s="1" t="s">
        <v>259</v>
      </c>
      <c r="E222" s="2">
        <v>511010</v>
      </c>
      <c r="F222" s="1" t="s">
        <v>260</v>
      </c>
      <c r="G222" t="s">
        <v>381</v>
      </c>
      <c r="H222" t="s">
        <v>562</v>
      </c>
      <c r="I222" t="s">
        <v>2363</v>
      </c>
    </row>
    <row r="223" spans="1:10" x14ac:dyDescent="0.3">
      <c r="A223" s="1" t="s">
        <v>248</v>
      </c>
      <c r="B223" s="1" t="s">
        <v>241</v>
      </c>
      <c r="C223" s="1" t="s">
        <v>241</v>
      </c>
      <c r="E223" s="2">
        <v>511011</v>
      </c>
      <c r="F223" s="1" t="s">
        <v>261</v>
      </c>
      <c r="G223" t="s">
        <v>381</v>
      </c>
      <c r="H223" t="s">
        <v>480</v>
      </c>
      <c r="I223" t="s">
        <v>481</v>
      </c>
      <c r="J223" t="s">
        <v>919</v>
      </c>
    </row>
    <row r="224" spans="1:10" x14ac:dyDescent="0.3">
      <c r="A224" s="1" t="s">
        <v>248</v>
      </c>
      <c r="B224" s="1" t="s">
        <v>241</v>
      </c>
      <c r="C224" s="1" t="s">
        <v>241</v>
      </c>
      <c r="E224" s="2">
        <v>511012</v>
      </c>
      <c r="F224" s="1" t="s">
        <v>262</v>
      </c>
      <c r="G224" t="s">
        <v>381</v>
      </c>
      <c r="H224" t="s">
        <v>428</v>
      </c>
      <c r="I224" s="29" t="s">
        <v>2361</v>
      </c>
      <c r="J224" t="s">
        <v>919</v>
      </c>
    </row>
    <row r="225" spans="1:10" x14ac:dyDescent="0.3">
      <c r="A225" s="1" t="s">
        <v>248</v>
      </c>
      <c r="B225" s="1" t="s">
        <v>241</v>
      </c>
      <c r="C225" s="1" t="s">
        <v>241</v>
      </c>
      <c r="E225" s="2">
        <v>511013</v>
      </c>
      <c r="F225" s="1" t="s">
        <v>263</v>
      </c>
      <c r="G225" t="s">
        <v>381</v>
      </c>
      <c r="H225" t="s">
        <v>480</v>
      </c>
      <c r="I225" t="s">
        <v>2517</v>
      </c>
      <c r="J225" t="s">
        <v>513</v>
      </c>
    </row>
    <row r="226" spans="1:10" x14ac:dyDescent="0.3">
      <c r="A226" s="1" t="s">
        <v>248</v>
      </c>
      <c r="B226" s="1" t="s">
        <v>241</v>
      </c>
      <c r="C226" s="1" t="s">
        <v>241</v>
      </c>
      <c r="E226" s="2">
        <v>511014</v>
      </c>
      <c r="F226" s="1" t="s">
        <v>264</v>
      </c>
      <c r="G226" t="s">
        <v>381</v>
      </c>
      <c r="H226" t="s">
        <v>480</v>
      </c>
      <c r="I226" t="s">
        <v>2517</v>
      </c>
      <c r="J226" t="s">
        <v>513</v>
      </c>
    </row>
    <row r="227" spans="1:10" x14ac:dyDescent="0.3">
      <c r="A227" s="1" t="s">
        <v>248</v>
      </c>
      <c r="B227" s="1" t="s">
        <v>241</v>
      </c>
      <c r="C227" s="1" t="s">
        <v>241</v>
      </c>
      <c r="E227" s="2">
        <v>511015</v>
      </c>
      <c r="F227" s="1" t="s">
        <v>265</v>
      </c>
      <c r="G227" t="s">
        <v>381</v>
      </c>
      <c r="H227" t="s">
        <v>480</v>
      </c>
      <c r="I227" t="s">
        <v>2516</v>
      </c>
    </row>
    <row r="228" spans="1:10" x14ac:dyDescent="0.3">
      <c r="A228" s="1" t="s">
        <v>248</v>
      </c>
      <c r="B228" s="1" t="s">
        <v>241</v>
      </c>
      <c r="C228" s="1" t="s">
        <v>241</v>
      </c>
      <c r="E228" s="2">
        <v>511016</v>
      </c>
      <c r="F228" s="1" t="s">
        <v>266</v>
      </c>
      <c r="G228" t="s">
        <v>381</v>
      </c>
      <c r="H228" t="s">
        <v>480</v>
      </c>
      <c r="I228" t="s">
        <v>522</v>
      </c>
      <c r="J228" t="s">
        <v>522</v>
      </c>
    </row>
    <row r="229" spans="1:10" x14ac:dyDescent="0.3">
      <c r="A229" s="1" t="s">
        <v>248</v>
      </c>
      <c r="B229" s="1" t="s">
        <v>241</v>
      </c>
      <c r="C229" s="1" t="s">
        <v>241</v>
      </c>
      <c r="E229" s="2">
        <v>511017</v>
      </c>
      <c r="F229" s="1" t="s">
        <v>267</v>
      </c>
      <c r="G229" t="s">
        <v>381</v>
      </c>
      <c r="H229" t="s">
        <v>480</v>
      </c>
      <c r="I229" t="s">
        <v>1832</v>
      </c>
    </row>
    <row r="230" spans="1:10" x14ac:dyDescent="0.3">
      <c r="A230" s="1" t="s">
        <v>248</v>
      </c>
      <c r="B230" s="1" t="s">
        <v>241</v>
      </c>
      <c r="C230" s="1" t="s">
        <v>241</v>
      </c>
      <c r="E230" s="2">
        <v>511018</v>
      </c>
      <c r="F230" s="1" t="s">
        <v>268</v>
      </c>
      <c r="G230" t="s">
        <v>381</v>
      </c>
      <c r="H230" t="s">
        <v>480</v>
      </c>
      <c r="I230" t="s">
        <v>2517</v>
      </c>
      <c r="J230" t="s">
        <v>588</v>
      </c>
    </row>
    <row r="231" spans="1:10" x14ac:dyDescent="0.3">
      <c r="A231" s="1" t="s">
        <v>248</v>
      </c>
      <c r="B231" s="1" t="s">
        <v>241</v>
      </c>
      <c r="C231" s="1" t="s">
        <v>241</v>
      </c>
      <c r="E231" s="2">
        <v>511019</v>
      </c>
      <c r="F231" s="1" t="s">
        <v>269</v>
      </c>
      <c r="G231" t="s">
        <v>381</v>
      </c>
      <c r="H231" t="s">
        <v>480</v>
      </c>
      <c r="I231" t="s">
        <v>522</v>
      </c>
      <c r="J231" t="s">
        <v>522</v>
      </c>
    </row>
    <row r="232" spans="1:10" x14ac:dyDescent="0.3">
      <c r="A232" s="1" t="s">
        <v>248</v>
      </c>
      <c r="B232" s="1" t="s">
        <v>241</v>
      </c>
      <c r="C232" s="1" t="s">
        <v>241</v>
      </c>
      <c r="E232" s="2">
        <v>511020</v>
      </c>
      <c r="F232" s="1" t="s">
        <v>270</v>
      </c>
      <c r="G232" t="s">
        <v>381</v>
      </c>
      <c r="H232" t="s">
        <v>480</v>
      </c>
      <c r="I232" t="s">
        <v>2517</v>
      </c>
      <c r="J232" t="s">
        <v>513</v>
      </c>
    </row>
    <row r="233" spans="1:10" x14ac:dyDescent="0.3">
      <c r="A233" s="1" t="s">
        <v>248</v>
      </c>
      <c r="B233" s="1" t="s">
        <v>271</v>
      </c>
      <c r="C233" s="1" t="s">
        <v>271</v>
      </c>
      <c r="E233" s="2">
        <v>511021</v>
      </c>
      <c r="F233" s="1" t="s">
        <v>272</v>
      </c>
      <c r="G233" t="s">
        <v>381</v>
      </c>
      <c r="H233" t="s">
        <v>499</v>
      </c>
      <c r="I233" t="s">
        <v>2374</v>
      </c>
    </row>
    <row r="234" spans="1:10" x14ac:dyDescent="0.3">
      <c r="A234" s="1" t="s">
        <v>248</v>
      </c>
      <c r="B234" s="1" t="s">
        <v>249</v>
      </c>
      <c r="C234" s="1" t="s">
        <v>273</v>
      </c>
      <c r="E234" s="2">
        <v>511022</v>
      </c>
      <c r="F234" s="1" t="s">
        <v>274</v>
      </c>
      <c r="G234" t="s">
        <v>381</v>
      </c>
      <c r="H234" t="s">
        <v>423</v>
      </c>
      <c r="I234" t="s">
        <v>2357</v>
      </c>
    </row>
    <row r="235" spans="1:10" x14ac:dyDescent="0.3">
      <c r="A235" s="1" t="s">
        <v>248</v>
      </c>
      <c r="B235" s="1" t="s">
        <v>249</v>
      </c>
      <c r="C235" s="1" t="s">
        <v>273</v>
      </c>
      <c r="E235" s="2">
        <v>521001</v>
      </c>
      <c r="F235" s="1" t="s">
        <v>275</v>
      </c>
      <c r="G235" t="s">
        <v>381</v>
      </c>
      <c r="H235" t="s">
        <v>423</v>
      </c>
      <c r="I235" t="s">
        <v>2357</v>
      </c>
    </row>
    <row r="236" spans="1:10" x14ac:dyDescent="0.3">
      <c r="A236" s="1" t="s">
        <v>248</v>
      </c>
      <c r="B236" s="1" t="s">
        <v>249</v>
      </c>
      <c r="C236" s="1" t="s">
        <v>273</v>
      </c>
      <c r="E236" s="2">
        <v>521002</v>
      </c>
      <c r="F236" s="1" t="s">
        <v>276</v>
      </c>
      <c r="G236" t="s">
        <v>381</v>
      </c>
      <c r="H236" t="s">
        <v>423</v>
      </c>
      <c r="I236" t="s">
        <v>2357</v>
      </c>
    </row>
    <row r="237" spans="1:10" x14ac:dyDescent="0.3">
      <c r="A237" s="1" t="s">
        <v>248</v>
      </c>
      <c r="B237" s="1" t="s">
        <v>249</v>
      </c>
      <c r="C237" s="1" t="s">
        <v>273</v>
      </c>
      <c r="E237" s="2">
        <v>521003</v>
      </c>
      <c r="F237" s="1" t="s">
        <v>277</v>
      </c>
      <c r="G237" t="s">
        <v>381</v>
      </c>
      <c r="H237" t="s">
        <v>423</v>
      </c>
      <c r="I237" t="s">
        <v>2357</v>
      </c>
    </row>
    <row r="238" spans="1:10" x14ac:dyDescent="0.3">
      <c r="A238" s="1" t="s">
        <v>248</v>
      </c>
      <c r="B238" s="1" t="s">
        <v>249</v>
      </c>
      <c r="C238" s="1" t="s">
        <v>273</v>
      </c>
      <c r="E238" s="2">
        <v>521004</v>
      </c>
      <c r="F238" s="1" t="s">
        <v>278</v>
      </c>
      <c r="G238" t="s">
        <v>381</v>
      </c>
      <c r="H238" t="s">
        <v>423</v>
      </c>
      <c r="I238" t="s">
        <v>2357</v>
      </c>
    </row>
    <row r="239" spans="1:10" x14ac:dyDescent="0.3">
      <c r="A239" s="1" t="s">
        <v>248</v>
      </c>
      <c r="B239" s="1" t="s">
        <v>249</v>
      </c>
      <c r="C239" s="1" t="s">
        <v>273</v>
      </c>
      <c r="E239" s="2">
        <v>521005</v>
      </c>
      <c r="F239" s="1" t="s">
        <v>279</v>
      </c>
      <c r="G239" t="s">
        <v>381</v>
      </c>
      <c r="H239" t="s">
        <v>423</v>
      </c>
      <c r="I239" t="s">
        <v>2519</v>
      </c>
    </row>
    <row r="240" spans="1:10" x14ac:dyDescent="0.3">
      <c r="A240" s="1" t="s">
        <v>248</v>
      </c>
      <c r="B240" s="1" t="s">
        <v>249</v>
      </c>
      <c r="C240" s="1" t="s">
        <v>273</v>
      </c>
      <c r="E240" s="2">
        <v>521006</v>
      </c>
      <c r="F240" s="1" t="s">
        <v>280</v>
      </c>
      <c r="G240" t="s">
        <v>381</v>
      </c>
      <c r="H240" t="s">
        <v>423</v>
      </c>
      <c r="I240" t="s">
        <v>2357</v>
      </c>
    </row>
    <row r="241" spans="1:9" x14ac:dyDescent="0.3">
      <c r="A241" s="1" t="s">
        <v>248</v>
      </c>
      <c r="B241" s="1" t="s">
        <v>249</v>
      </c>
      <c r="C241" s="1" t="s">
        <v>273</v>
      </c>
      <c r="E241" s="2">
        <v>521007</v>
      </c>
      <c r="F241" s="1" t="s">
        <v>281</v>
      </c>
      <c r="G241" t="s">
        <v>381</v>
      </c>
      <c r="H241" t="s">
        <v>423</v>
      </c>
      <c r="I241" t="s">
        <v>2357</v>
      </c>
    </row>
    <row r="242" spans="1:9" x14ac:dyDescent="0.3">
      <c r="A242" s="1" t="s">
        <v>248</v>
      </c>
      <c r="B242" s="1" t="s">
        <v>249</v>
      </c>
      <c r="C242" s="1" t="s">
        <v>273</v>
      </c>
      <c r="E242" s="2">
        <v>521008</v>
      </c>
      <c r="F242" s="1" t="s">
        <v>282</v>
      </c>
      <c r="G242" t="s">
        <v>381</v>
      </c>
      <c r="H242" t="s">
        <v>423</v>
      </c>
      <c r="I242" t="s">
        <v>2357</v>
      </c>
    </row>
    <row r="243" spans="1:9" x14ac:dyDescent="0.3">
      <c r="A243" s="1" t="s">
        <v>248</v>
      </c>
      <c r="B243" s="1" t="s">
        <v>249</v>
      </c>
      <c r="C243" s="1" t="s">
        <v>273</v>
      </c>
      <c r="E243" s="2">
        <v>521009</v>
      </c>
      <c r="F243" s="1" t="s">
        <v>283</v>
      </c>
      <c r="G243" t="s">
        <v>381</v>
      </c>
      <c r="H243" t="s">
        <v>423</v>
      </c>
      <c r="I243" t="s">
        <v>2519</v>
      </c>
    </row>
    <row r="244" spans="1:9" x14ac:dyDescent="0.3">
      <c r="A244" s="1" t="s">
        <v>248</v>
      </c>
      <c r="B244" s="1" t="s">
        <v>249</v>
      </c>
      <c r="C244" s="1" t="s">
        <v>273</v>
      </c>
      <c r="E244" s="2">
        <v>521010</v>
      </c>
      <c r="F244" s="1" t="s">
        <v>284</v>
      </c>
      <c r="G244" t="s">
        <v>381</v>
      </c>
      <c r="H244" t="s">
        <v>423</v>
      </c>
      <c r="I244" t="s">
        <v>2357</v>
      </c>
    </row>
    <row r="245" spans="1:9" x14ac:dyDescent="0.3">
      <c r="A245" s="1" t="s">
        <v>248</v>
      </c>
      <c r="B245" s="1" t="s">
        <v>249</v>
      </c>
      <c r="C245" s="1" t="s">
        <v>285</v>
      </c>
      <c r="E245" s="2">
        <v>522001</v>
      </c>
      <c r="F245" s="1" t="s">
        <v>286</v>
      </c>
      <c r="G245" t="s">
        <v>381</v>
      </c>
      <c r="H245" t="s">
        <v>423</v>
      </c>
      <c r="I245" t="s">
        <v>2358</v>
      </c>
    </row>
    <row r="246" spans="1:9" x14ac:dyDescent="0.3">
      <c r="A246" s="1" t="s">
        <v>248</v>
      </c>
      <c r="B246" s="1" t="s">
        <v>249</v>
      </c>
      <c r="C246" s="1" t="s">
        <v>285</v>
      </c>
      <c r="E246" s="2">
        <v>522002</v>
      </c>
      <c r="F246" s="1" t="s">
        <v>287</v>
      </c>
      <c r="G246" t="s">
        <v>381</v>
      </c>
      <c r="H246" t="s">
        <v>423</v>
      </c>
      <c r="I246" t="s">
        <v>2358</v>
      </c>
    </row>
    <row r="247" spans="1:9" x14ac:dyDescent="0.3">
      <c r="A247" s="1" t="s">
        <v>248</v>
      </c>
      <c r="B247" s="1" t="s">
        <v>249</v>
      </c>
      <c r="C247" s="1" t="s">
        <v>285</v>
      </c>
      <c r="E247" s="2">
        <v>522003</v>
      </c>
      <c r="F247" s="1" t="s">
        <v>288</v>
      </c>
      <c r="G247" t="s">
        <v>381</v>
      </c>
      <c r="H247" t="s">
        <v>423</v>
      </c>
      <c r="I247" t="s">
        <v>2358</v>
      </c>
    </row>
    <row r="248" spans="1:9" x14ac:dyDescent="0.3">
      <c r="A248" s="1" t="s">
        <v>248</v>
      </c>
      <c r="B248" s="1" t="s">
        <v>249</v>
      </c>
      <c r="C248" s="1" t="s">
        <v>285</v>
      </c>
      <c r="E248" s="2">
        <v>522004</v>
      </c>
      <c r="F248" s="1" t="s">
        <v>289</v>
      </c>
      <c r="G248" t="s">
        <v>381</v>
      </c>
      <c r="H248" t="s">
        <v>423</v>
      </c>
      <c r="I248" t="s">
        <v>2358</v>
      </c>
    </row>
    <row r="249" spans="1:9" x14ac:dyDescent="0.3">
      <c r="A249" s="1" t="s">
        <v>248</v>
      </c>
      <c r="B249" s="1" t="s">
        <v>249</v>
      </c>
      <c r="C249" s="1" t="s">
        <v>285</v>
      </c>
      <c r="E249" s="2">
        <v>522005</v>
      </c>
      <c r="F249" s="1" t="s">
        <v>290</v>
      </c>
      <c r="G249" t="s">
        <v>381</v>
      </c>
      <c r="H249" t="s">
        <v>423</v>
      </c>
      <c r="I249" t="s">
        <v>2358</v>
      </c>
    </row>
    <row r="250" spans="1:9" x14ac:dyDescent="0.3">
      <c r="A250" s="1" t="s">
        <v>248</v>
      </c>
      <c r="B250" s="1" t="s">
        <v>249</v>
      </c>
      <c r="C250" s="1" t="s">
        <v>285</v>
      </c>
      <c r="E250" s="2">
        <v>522006</v>
      </c>
      <c r="F250" s="1" t="s">
        <v>291</v>
      </c>
      <c r="G250" t="s">
        <v>381</v>
      </c>
      <c r="H250" t="s">
        <v>423</v>
      </c>
      <c r="I250" t="s">
        <v>2358</v>
      </c>
    </row>
    <row r="251" spans="1:9" x14ac:dyDescent="0.3">
      <c r="A251" s="1" t="s">
        <v>248</v>
      </c>
      <c r="B251" s="1" t="s">
        <v>249</v>
      </c>
      <c r="C251" s="1" t="s">
        <v>285</v>
      </c>
      <c r="E251" s="2">
        <v>522007</v>
      </c>
      <c r="F251" s="1" t="s">
        <v>292</v>
      </c>
      <c r="G251" t="s">
        <v>381</v>
      </c>
      <c r="H251" t="s">
        <v>423</v>
      </c>
      <c r="I251" t="s">
        <v>2358</v>
      </c>
    </row>
    <row r="252" spans="1:9" x14ac:dyDescent="0.3">
      <c r="A252" s="1" t="s">
        <v>248</v>
      </c>
      <c r="B252" s="1" t="s">
        <v>249</v>
      </c>
      <c r="C252" s="1" t="s">
        <v>293</v>
      </c>
      <c r="E252" s="2">
        <v>523001</v>
      </c>
      <c r="F252" s="1" t="s">
        <v>294</v>
      </c>
      <c r="G252" t="s">
        <v>381</v>
      </c>
      <c r="H252" t="s">
        <v>423</v>
      </c>
      <c r="I252" t="s">
        <v>2359</v>
      </c>
    </row>
    <row r="253" spans="1:9" x14ac:dyDescent="0.3">
      <c r="A253" s="1" t="s">
        <v>248</v>
      </c>
      <c r="B253" s="1" t="s">
        <v>249</v>
      </c>
      <c r="C253" s="1" t="s">
        <v>293</v>
      </c>
      <c r="E253" s="2">
        <v>523002</v>
      </c>
      <c r="F253" s="1" t="s">
        <v>295</v>
      </c>
      <c r="G253" t="s">
        <v>381</v>
      </c>
      <c r="H253" t="s">
        <v>423</v>
      </c>
      <c r="I253" t="s">
        <v>2360</v>
      </c>
    </row>
    <row r="254" spans="1:9" x14ac:dyDescent="0.3">
      <c r="A254" s="1" t="s">
        <v>248</v>
      </c>
      <c r="B254" s="1" t="s">
        <v>249</v>
      </c>
      <c r="C254" s="1" t="s">
        <v>293</v>
      </c>
      <c r="E254" s="2">
        <v>523003</v>
      </c>
      <c r="F254" s="1" t="s">
        <v>296</v>
      </c>
      <c r="G254" t="s">
        <v>381</v>
      </c>
      <c r="H254" t="s">
        <v>423</v>
      </c>
    </row>
    <row r="255" spans="1:9" x14ac:dyDescent="0.3">
      <c r="A255" s="1" t="s">
        <v>248</v>
      </c>
      <c r="B255" s="1" t="s">
        <v>249</v>
      </c>
      <c r="C255" s="1" t="s">
        <v>293</v>
      </c>
      <c r="E255" s="2">
        <v>523004</v>
      </c>
      <c r="F255" s="1" t="s">
        <v>297</v>
      </c>
      <c r="G255" t="s">
        <v>381</v>
      </c>
      <c r="H255" t="s">
        <v>423</v>
      </c>
      <c r="I255" t="s">
        <v>2360</v>
      </c>
    </row>
    <row r="256" spans="1:9" x14ac:dyDescent="0.3">
      <c r="A256" s="1" t="s">
        <v>248</v>
      </c>
      <c r="B256" s="1" t="s">
        <v>249</v>
      </c>
      <c r="C256" s="1" t="s">
        <v>293</v>
      </c>
      <c r="E256" s="2">
        <v>523005</v>
      </c>
      <c r="F256" s="1" t="s">
        <v>298</v>
      </c>
      <c r="G256" t="s">
        <v>381</v>
      </c>
      <c r="H256" t="s">
        <v>423</v>
      </c>
      <c r="I256" t="s">
        <v>2360</v>
      </c>
    </row>
    <row r="257" spans="1:9" x14ac:dyDescent="0.3">
      <c r="A257" s="1" t="s">
        <v>248</v>
      </c>
      <c r="B257" s="1" t="s">
        <v>249</v>
      </c>
      <c r="C257" s="1" t="s">
        <v>293</v>
      </c>
      <c r="E257" s="2">
        <v>523006</v>
      </c>
      <c r="F257" s="1" t="s">
        <v>299</v>
      </c>
      <c r="G257" t="s">
        <v>381</v>
      </c>
      <c r="H257" t="s">
        <v>423</v>
      </c>
      <c r="I257" t="s">
        <v>2360</v>
      </c>
    </row>
    <row r="258" spans="1:9" x14ac:dyDescent="0.3">
      <c r="A258" s="1" t="s">
        <v>248</v>
      </c>
      <c r="B258" s="1" t="s">
        <v>249</v>
      </c>
      <c r="C258" s="1" t="s">
        <v>293</v>
      </c>
      <c r="E258" s="2">
        <v>523007</v>
      </c>
      <c r="F258" s="1" t="s">
        <v>300</v>
      </c>
      <c r="G258" t="s">
        <v>381</v>
      </c>
      <c r="H258" t="s">
        <v>428</v>
      </c>
      <c r="I258" t="s">
        <v>2370</v>
      </c>
    </row>
    <row r="259" spans="1:9" x14ac:dyDescent="0.3">
      <c r="A259" s="1" t="s">
        <v>248</v>
      </c>
      <c r="B259" s="1" t="s">
        <v>249</v>
      </c>
      <c r="C259" s="1" t="s">
        <v>293</v>
      </c>
      <c r="E259" s="2">
        <v>523008</v>
      </c>
      <c r="F259" s="1" t="s">
        <v>301</v>
      </c>
      <c r="G259" t="s">
        <v>381</v>
      </c>
      <c r="H259" t="s">
        <v>428</v>
      </c>
      <c r="I259" t="s">
        <v>2370</v>
      </c>
    </row>
    <row r="260" spans="1:9" x14ac:dyDescent="0.3">
      <c r="A260" s="1" t="s">
        <v>248</v>
      </c>
      <c r="B260" s="1" t="s">
        <v>249</v>
      </c>
      <c r="C260" s="1" t="s">
        <v>293</v>
      </c>
      <c r="E260" s="2">
        <v>523009</v>
      </c>
      <c r="F260" s="1" t="s">
        <v>302</v>
      </c>
      <c r="G260" t="s">
        <v>381</v>
      </c>
      <c r="H260" t="s">
        <v>423</v>
      </c>
      <c r="I260" t="s">
        <v>2360</v>
      </c>
    </row>
    <row r="261" spans="1:9" x14ac:dyDescent="0.3">
      <c r="A261" s="1" t="s">
        <v>248</v>
      </c>
      <c r="B261" s="1" t="s">
        <v>249</v>
      </c>
      <c r="C261" s="1" t="s">
        <v>250</v>
      </c>
      <c r="E261" s="2">
        <v>523010</v>
      </c>
      <c r="F261" s="1" t="s">
        <v>303</v>
      </c>
      <c r="G261" t="s">
        <v>381</v>
      </c>
      <c r="H261" t="s">
        <v>428</v>
      </c>
      <c r="I261" t="s">
        <v>2371</v>
      </c>
    </row>
    <row r="262" spans="1:9" x14ac:dyDescent="0.3">
      <c r="A262" s="1" t="s">
        <v>248</v>
      </c>
      <c r="B262" s="1" t="s">
        <v>249</v>
      </c>
      <c r="C262" s="1" t="s">
        <v>250</v>
      </c>
      <c r="E262" s="2">
        <v>524001</v>
      </c>
      <c r="F262" s="1" t="s">
        <v>304</v>
      </c>
      <c r="G262" t="s">
        <v>381</v>
      </c>
      <c r="H262" t="s">
        <v>423</v>
      </c>
      <c r="I262" t="s">
        <v>2360</v>
      </c>
    </row>
    <row r="263" spans="1:9" x14ac:dyDescent="0.3">
      <c r="A263" s="1" t="s">
        <v>248</v>
      </c>
      <c r="B263" s="1" t="s">
        <v>249</v>
      </c>
      <c r="C263" s="1" t="s">
        <v>250</v>
      </c>
      <c r="E263" s="2">
        <v>524002</v>
      </c>
      <c r="F263" s="1" t="s">
        <v>305</v>
      </c>
      <c r="G263" t="s">
        <v>381</v>
      </c>
      <c r="H263" t="s">
        <v>428</v>
      </c>
      <c r="I263" t="s">
        <v>2372</v>
      </c>
    </row>
    <row r="264" spans="1:9" x14ac:dyDescent="0.3">
      <c r="A264" s="1" t="s">
        <v>248</v>
      </c>
      <c r="B264" s="1" t="s">
        <v>249</v>
      </c>
      <c r="C264" s="1" t="s">
        <v>250</v>
      </c>
      <c r="E264" s="2">
        <v>524003</v>
      </c>
      <c r="F264" s="1" t="s">
        <v>306</v>
      </c>
      <c r="G264" t="s">
        <v>381</v>
      </c>
      <c r="H264" t="s">
        <v>499</v>
      </c>
      <c r="I264" t="s">
        <v>2373</v>
      </c>
    </row>
    <row r="265" spans="1:9" x14ac:dyDescent="0.3">
      <c r="A265" s="1" t="s">
        <v>248</v>
      </c>
      <c r="B265" s="1" t="s">
        <v>249</v>
      </c>
      <c r="C265" s="1" t="s">
        <v>250</v>
      </c>
      <c r="E265" s="2">
        <v>524004</v>
      </c>
      <c r="F265" s="1" t="s">
        <v>307</v>
      </c>
      <c r="G265" t="s">
        <v>381</v>
      </c>
      <c r="H265" t="s">
        <v>423</v>
      </c>
      <c r="I265" t="s">
        <v>2359</v>
      </c>
    </row>
    <row r="266" spans="1:9" x14ac:dyDescent="0.3">
      <c r="A266" s="1" t="s">
        <v>248</v>
      </c>
      <c r="B266" s="1" t="s">
        <v>249</v>
      </c>
      <c r="C266" s="1" t="s">
        <v>273</v>
      </c>
      <c r="E266" s="2">
        <v>524005</v>
      </c>
      <c r="F266" s="1" t="s">
        <v>284</v>
      </c>
      <c r="G266" t="s">
        <v>381</v>
      </c>
      <c r="H266" t="s">
        <v>423</v>
      </c>
      <c r="I266" t="s">
        <v>2359</v>
      </c>
    </row>
    <row r="267" spans="1:9" x14ac:dyDescent="0.3">
      <c r="A267" s="1" t="s">
        <v>248</v>
      </c>
      <c r="B267" s="1" t="s">
        <v>249</v>
      </c>
      <c r="C267" s="1" t="s">
        <v>250</v>
      </c>
      <c r="E267" s="2">
        <v>524006</v>
      </c>
      <c r="F267" s="1" t="s">
        <v>308</v>
      </c>
      <c r="G267" t="s">
        <v>381</v>
      </c>
      <c r="H267" t="s">
        <v>423</v>
      </c>
      <c r="I267" t="s">
        <v>2359</v>
      </c>
    </row>
    <row r="268" spans="1:9" x14ac:dyDescent="0.3">
      <c r="A268" s="1" t="s">
        <v>248</v>
      </c>
      <c r="B268" s="1" t="s">
        <v>249</v>
      </c>
      <c r="C268" s="1" t="s">
        <v>259</v>
      </c>
      <c r="E268" s="2">
        <v>525001</v>
      </c>
      <c r="F268" s="1" t="s">
        <v>309</v>
      </c>
      <c r="G268" t="s">
        <v>381</v>
      </c>
      <c r="H268" t="s">
        <v>562</v>
      </c>
      <c r="I268" t="s">
        <v>2364</v>
      </c>
    </row>
    <row r="269" spans="1:9" x14ac:dyDescent="0.3">
      <c r="A269" s="1" t="s">
        <v>248</v>
      </c>
      <c r="B269" s="1" t="s">
        <v>249</v>
      </c>
      <c r="C269" s="1" t="s">
        <v>259</v>
      </c>
      <c r="E269" s="2">
        <v>525002</v>
      </c>
      <c r="F269" s="1" t="s">
        <v>310</v>
      </c>
      <c r="G269" t="s">
        <v>381</v>
      </c>
      <c r="H269" t="s">
        <v>562</v>
      </c>
      <c r="I269" t="s">
        <v>2363</v>
      </c>
    </row>
    <row r="270" spans="1:9" x14ac:dyDescent="0.3">
      <c r="A270" s="1" t="s">
        <v>248</v>
      </c>
      <c r="B270" s="1" t="s">
        <v>249</v>
      </c>
      <c r="C270" s="1" t="s">
        <v>259</v>
      </c>
      <c r="E270" s="2">
        <v>525003</v>
      </c>
      <c r="F270" s="1" t="s">
        <v>311</v>
      </c>
      <c r="G270" t="s">
        <v>381</v>
      </c>
      <c r="H270" t="s">
        <v>562</v>
      </c>
      <c r="I270" t="s">
        <v>2365</v>
      </c>
    </row>
    <row r="271" spans="1:9" x14ac:dyDescent="0.3">
      <c r="A271" s="1" t="s">
        <v>248</v>
      </c>
      <c r="B271" s="1" t="s">
        <v>249</v>
      </c>
      <c r="C271" s="1" t="s">
        <v>259</v>
      </c>
      <c r="E271" s="2">
        <v>525005</v>
      </c>
      <c r="F271" s="1" t="s">
        <v>312</v>
      </c>
      <c r="G271" t="s">
        <v>381</v>
      </c>
      <c r="H271" t="s">
        <v>562</v>
      </c>
      <c r="I271" t="s">
        <v>2364</v>
      </c>
    </row>
    <row r="272" spans="1:9" x14ac:dyDescent="0.3">
      <c r="A272" s="1" t="s">
        <v>248</v>
      </c>
      <c r="B272" s="1" t="s">
        <v>249</v>
      </c>
      <c r="C272" s="1" t="s">
        <v>293</v>
      </c>
      <c r="E272" s="2">
        <v>525006</v>
      </c>
      <c r="F272" s="1" t="s">
        <v>313</v>
      </c>
      <c r="G272" t="s">
        <v>381</v>
      </c>
      <c r="H272" t="s">
        <v>499</v>
      </c>
      <c r="I272" t="s">
        <v>2369</v>
      </c>
    </row>
    <row r="273" spans="1:9" x14ac:dyDescent="0.3">
      <c r="A273" s="1" t="s">
        <v>248</v>
      </c>
      <c r="B273" s="1" t="s">
        <v>249</v>
      </c>
      <c r="C273" s="1" t="s">
        <v>293</v>
      </c>
      <c r="E273" s="2">
        <v>525007</v>
      </c>
      <c r="F273" s="1" t="s">
        <v>314</v>
      </c>
      <c r="G273" t="s">
        <v>381</v>
      </c>
      <c r="H273" t="s">
        <v>499</v>
      </c>
      <c r="I273" t="s">
        <v>2369</v>
      </c>
    </row>
    <row r="274" spans="1:9" x14ac:dyDescent="0.3">
      <c r="A274" s="1" t="s">
        <v>248</v>
      </c>
      <c r="B274" s="1" t="s">
        <v>249</v>
      </c>
      <c r="C274" s="1" t="s">
        <v>259</v>
      </c>
      <c r="E274" s="2">
        <v>525008</v>
      </c>
      <c r="F274" s="1" t="s">
        <v>315</v>
      </c>
      <c r="G274" t="s">
        <v>380</v>
      </c>
      <c r="H274" t="s">
        <v>488</v>
      </c>
      <c r="I274" t="s">
        <v>2363</v>
      </c>
    </row>
    <row r="275" spans="1:9" x14ac:dyDescent="0.3">
      <c r="A275" s="1" t="s">
        <v>248</v>
      </c>
      <c r="B275" s="1" t="s">
        <v>249</v>
      </c>
      <c r="C275" s="1" t="s">
        <v>259</v>
      </c>
      <c r="E275" s="2">
        <v>525009</v>
      </c>
      <c r="F275" s="1" t="s">
        <v>316</v>
      </c>
      <c r="G275" t="s">
        <v>381</v>
      </c>
      <c r="H275" t="s">
        <v>562</v>
      </c>
      <c r="I275" t="s">
        <v>2364</v>
      </c>
    </row>
    <row r="276" spans="1:9" x14ac:dyDescent="0.3">
      <c r="A276" s="1" t="s">
        <v>248</v>
      </c>
      <c r="B276" s="1" t="s">
        <v>249</v>
      </c>
      <c r="C276" s="1" t="s">
        <v>250</v>
      </c>
      <c r="E276" s="2">
        <v>525011</v>
      </c>
      <c r="F276" s="1" t="s">
        <v>317</v>
      </c>
      <c r="G276" t="s">
        <v>381</v>
      </c>
      <c r="H276" t="s">
        <v>499</v>
      </c>
      <c r="I276" t="s">
        <v>2362</v>
      </c>
    </row>
    <row r="277" spans="1:9" x14ac:dyDescent="0.3">
      <c r="A277" s="1" t="s">
        <v>248</v>
      </c>
      <c r="B277" s="1" t="s">
        <v>249</v>
      </c>
      <c r="C277" s="1" t="s">
        <v>250</v>
      </c>
      <c r="E277" s="2">
        <v>525012</v>
      </c>
      <c r="F277" s="1" t="s">
        <v>318</v>
      </c>
      <c r="G277" t="s">
        <v>381</v>
      </c>
      <c r="H277" t="s">
        <v>499</v>
      </c>
      <c r="I277" t="s">
        <v>2518</v>
      </c>
    </row>
    <row r="278" spans="1:9" x14ac:dyDescent="0.3">
      <c r="A278" s="1" t="s">
        <v>248</v>
      </c>
      <c r="B278" s="1" t="s">
        <v>249</v>
      </c>
      <c r="C278" s="1" t="s">
        <v>250</v>
      </c>
      <c r="E278" s="2">
        <v>525013</v>
      </c>
      <c r="F278" s="1" t="s">
        <v>319</v>
      </c>
      <c r="G278" t="s">
        <v>381</v>
      </c>
      <c r="H278" t="s">
        <v>428</v>
      </c>
      <c r="I278" s="29" t="s">
        <v>2370</v>
      </c>
    </row>
    <row r="279" spans="1:9" x14ac:dyDescent="0.3">
      <c r="A279" s="1" t="s">
        <v>248</v>
      </c>
      <c r="B279" s="1" t="s">
        <v>249</v>
      </c>
      <c r="C279" s="1" t="s">
        <v>250</v>
      </c>
      <c r="E279" s="2">
        <v>525014</v>
      </c>
      <c r="F279" s="1" t="s">
        <v>320</v>
      </c>
      <c r="G279" t="s">
        <v>381</v>
      </c>
      <c r="H279" t="s">
        <v>499</v>
      </c>
      <c r="I279" t="s">
        <v>2518</v>
      </c>
    </row>
    <row r="280" spans="1:9" x14ac:dyDescent="0.3">
      <c r="A280" s="1" t="s">
        <v>248</v>
      </c>
      <c r="B280" s="1" t="s">
        <v>249</v>
      </c>
      <c r="C280" s="1" t="s">
        <v>259</v>
      </c>
      <c r="E280" s="2">
        <v>525015</v>
      </c>
      <c r="F280" s="1" t="s">
        <v>321</v>
      </c>
      <c r="G280" t="s">
        <v>381</v>
      </c>
      <c r="H280" t="s">
        <v>562</v>
      </c>
      <c r="I280" t="s">
        <v>2363</v>
      </c>
    </row>
    <row r="281" spans="1:9" x14ac:dyDescent="0.3">
      <c r="A281" s="1" t="s">
        <v>248</v>
      </c>
      <c r="B281" s="1" t="s">
        <v>249</v>
      </c>
      <c r="C281" s="1" t="s">
        <v>259</v>
      </c>
      <c r="E281" s="2">
        <v>525016</v>
      </c>
      <c r="F281" s="1" t="s">
        <v>322</v>
      </c>
      <c r="G281" t="s">
        <v>381</v>
      </c>
      <c r="H281" t="s">
        <v>562</v>
      </c>
      <c r="I281" t="s">
        <v>2363</v>
      </c>
    </row>
    <row r="282" spans="1:9" x14ac:dyDescent="0.3">
      <c r="A282" s="1" t="s">
        <v>248</v>
      </c>
      <c r="B282" s="1" t="s">
        <v>249</v>
      </c>
      <c r="C282" s="1" t="s">
        <v>259</v>
      </c>
      <c r="E282" s="2">
        <v>525017</v>
      </c>
      <c r="F282" s="1" t="s">
        <v>323</v>
      </c>
      <c r="G282" t="s">
        <v>381</v>
      </c>
      <c r="H282" t="s">
        <v>562</v>
      </c>
      <c r="I282" t="s">
        <v>2364</v>
      </c>
    </row>
    <row r="283" spans="1:9" x14ac:dyDescent="0.3">
      <c r="A283" s="1" t="s">
        <v>248</v>
      </c>
      <c r="B283" s="1" t="s">
        <v>249</v>
      </c>
      <c r="C283" s="1" t="s">
        <v>259</v>
      </c>
      <c r="E283" s="2">
        <v>525018</v>
      </c>
      <c r="F283" s="1" t="s">
        <v>324</v>
      </c>
      <c r="G283" t="s">
        <v>381</v>
      </c>
      <c r="H283" t="s">
        <v>562</v>
      </c>
      <c r="I283" t="s">
        <v>2364</v>
      </c>
    </row>
    <row r="284" spans="1:9" x14ac:dyDescent="0.3">
      <c r="A284" s="1" t="s">
        <v>248</v>
      </c>
      <c r="B284" s="1" t="s">
        <v>249</v>
      </c>
      <c r="C284" s="1" t="s">
        <v>325</v>
      </c>
      <c r="E284" s="2">
        <v>526001</v>
      </c>
      <c r="F284" s="1" t="s">
        <v>326</v>
      </c>
      <c r="G284" t="s">
        <v>381</v>
      </c>
      <c r="H284" t="s">
        <v>423</v>
      </c>
      <c r="I284" s="29" t="s">
        <v>2366</v>
      </c>
    </row>
    <row r="285" spans="1:9" x14ac:dyDescent="0.3">
      <c r="A285" s="1" t="s">
        <v>248</v>
      </c>
      <c r="B285" s="1" t="s">
        <v>249</v>
      </c>
      <c r="C285" s="1" t="s">
        <v>325</v>
      </c>
      <c r="E285" s="2">
        <v>526002</v>
      </c>
      <c r="F285" s="1" t="s">
        <v>327</v>
      </c>
      <c r="G285" t="s">
        <v>381</v>
      </c>
      <c r="H285" t="s">
        <v>423</v>
      </c>
      <c r="I285" s="29" t="s">
        <v>2367</v>
      </c>
    </row>
    <row r="286" spans="1:9" x14ac:dyDescent="0.3">
      <c r="A286" s="1" t="s">
        <v>248</v>
      </c>
      <c r="B286" s="1" t="s">
        <v>249</v>
      </c>
      <c r="C286" s="1" t="s">
        <v>325</v>
      </c>
      <c r="E286" s="2">
        <v>526003</v>
      </c>
      <c r="F286" s="1" t="s">
        <v>328</v>
      </c>
      <c r="G286" t="s">
        <v>381</v>
      </c>
      <c r="H286" t="s">
        <v>423</v>
      </c>
      <c r="I286" s="29" t="s">
        <v>2368</v>
      </c>
    </row>
    <row r="287" spans="1:9" x14ac:dyDescent="0.3">
      <c r="A287" s="1" t="s">
        <v>248</v>
      </c>
      <c r="B287" s="1" t="s">
        <v>249</v>
      </c>
      <c r="C287" s="1" t="s">
        <v>325</v>
      </c>
      <c r="E287" s="2">
        <v>526004</v>
      </c>
      <c r="F287" s="1" t="s">
        <v>329</v>
      </c>
      <c r="G287" t="s">
        <v>381</v>
      </c>
      <c r="H287" t="s">
        <v>423</v>
      </c>
      <c r="I287" s="29" t="s">
        <v>2366</v>
      </c>
    </row>
    <row r="288" spans="1:9" x14ac:dyDescent="0.3">
      <c r="A288" s="1" t="s">
        <v>248</v>
      </c>
      <c r="B288" s="1" t="s">
        <v>249</v>
      </c>
      <c r="C288" s="1" t="s">
        <v>325</v>
      </c>
      <c r="E288" s="2">
        <v>526005</v>
      </c>
      <c r="F288" s="1" t="s">
        <v>330</v>
      </c>
      <c r="G288" t="s">
        <v>381</v>
      </c>
      <c r="H288" t="s">
        <v>423</v>
      </c>
      <c r="I288" s="29" t="s">
        <v>2366</v>
      </c>
    </row>
    <row r="289" spans="1:9" x14ac:dyDescent="0.3">
      <c r="A289" s="1" t="s">
        <v>248</v>
      </c>
      <c r="B289" s="1" t="s">
        <v>249</v>
      </c>
      <c r="C289" s="1" t="s">
        <v>325</v>
      </c>
      <c r="E289" s="2">
        <v>526006</v>
      </c>
      <c r="F289" s="1" t="s">
        <v>331</v>
      </c>
      <c r="G289" t="s">
        <v>381</v>
      </c>
      <c r="H289" t="s">
        <v>423</v>
      </c>
      <c r="I289" s="29" t="s">
        <v>2366</v>
      </c>
    </row>
    <row r="290" spans="1:9" x14ac:dyDescent="0.3">
      <c r="A290" s="1" t="s">
        <v>248</v>
      </c>
      <c r="B290" s="1" t="s">
        <v>249</v>
      </c>
      <c r="C290" s="1" t="s">
        <v>325</v>
      </c>
      <c r="E290" s="2">
        <v>526007</v>
      </c>
      <c r="F290" s="1" t="s">
        <v>332</v>
      </c>
      <c r="G290" t="s">
        <v>381</v>
      </c>
      <c r="H290" t="s">
        <v>499</v>
      </c>
      <c r="I290" s="29" t="s">
        <v>2369</v>
      </c>
    </row>
    <row r="291" spans="1:9" x14ac:dyDescent="0.3">
      <c r="A291" s="1" t="s">
        <v>248</v>
      </c>
      <c r="B291" s="1" t="s">
        <v>249</v>
      </c>
      <c r="C291" s="1" t="s">
        <v>325</v>
      </c>
      <c r="E291" s="2">
        <v>526008</v>
      </c>
      <c r="F291" s="1" t="s">
        <v>333</v>
      </c>
      <c r="G291" t="s">
        <v>381</v>
      </c>
      <c r="H291" t="s">
        <v>499</v>
      </c>
      <c r="I291" s="29" t="s">
        <v>2369</v>
      </c>
    </row>
    <row r="292" spans="1:9" x14ac:dyDescent="0.3">
      <c r="A292" s="1" t="s">
        <v>248</v>
      </c>
      <c r="B292" s="1" t="s">
        <v>249</v>
      </c>
      <c r="C292" s="1" t="s">
        <v>142</v>
      </c>
      <c r="E292" s="2">
        <v>527001</v>
      </c>
      <c r="F292" s="1" t="s">
        <v>334</v>
      </c>
      <c r="G292" t="s">
        <v>381</v>
      </c>
      <c r="H292" t="s">
        <v>499</v>
      </c>
      <c r="I292" s="29" t="s">
        <v>2374</v>
      </c>
    </row>
    <row r="293" spans="1:9" x14ac:dyDescent="0.3">
      <c r="A293" s="1" t="s">
        <v>248</v>
      </c>
      <c r="B293" s="1" t="s">
        <v>249</v>
      </c>
      <c r="C293" s="1" t="s">
        <v>142</v>
      </c>
      <c r="E293" s="2">
        <v>527002</v>
      </c>
      <c r="F293" s="1" t="s">
        <v>335</v>
      </c>
      <c r="G293" t="s">
        <v>381</v>
      </c>
      <c r="H293" t="s">
        <v>499</v>
      </c>
      <c r="I293" t="s">
        <v>2375</v>
      </c>
    </row>
    <row r="294" spans="1:9" x14ac:dyDescent="0.3">
      <c r="A294" s="1" t="s">
        <v>248</v>
      </c>
      <c r="B294" s="1" t="s">
        <v>249</v>
      </c>
      <c r="C294" s="1" t="s">
        <v>142</v>
      </c>
      <c r="E294" s="2">
        <v>527003</v>
      </c>
      <c r="F294" s="1" t="s">
        <v>336</v>
      </c>
      <c r="G294" t="s">
        <v>381</v>
      </c>
      <c r="H294" t="s">
        <v>499</v>
      </c>
      <c r="I294" t="s">
        <v>2375</v>
      </c>
    </row>
    <row r="295" spans="1:9" x14ac:dyDescent="0.3">
      <c r="A295" s="1" t="s">
        <v>248</v>
      </c>
      <c r="B295" s="1" t="s">
        <v>249</v>
      </c>
      <c r="C295" s="1" t="s">
        <v>142</v>
      </c>
      <c r="E295" s="2">
        <v>527004</v>
      </c>
      <c r="F295" s="1" t="s">
        <v>337</v>
      </c>
      <c r="G295" t="s">
        <v>381</v>
      </c>
      <c r="H295" t="s">
        <v>499</v>
      </c>
      <c r="I295" t="s">
        <v>2375</v>
      </c>
    </row>
    <row r="296" spans="1:9" x14ac:dyDescent="0.3">
      <c r="A296" s="1" t="s">
        <v>248</v>
      </c>
      <c r="B296" s="1" t="s">
        <v>249</v>
      </c>
      <c r="C296" s="1" t="s">
        <v>142</v>
      </c>
      <c r="E296" s="2">
        <v>527005</v>
      </c>
      <c r="F296" s="1" t="s">
        <v>338</v>
      </c>
      <c r="G296" t="s">
        <v>381</v>
      </c>
      <c r="H296" t="s">
        <v>499</v>
      </c>
      <c r="I296" t="s">
        <v>2375</v>
      </c>
    </row>
    <row r="297" spans="1:9" x14ac:dyDescent="0.3">
      <c r="A297" s="1" t="s">
        <v>248</v>
      </c>
      <c r="B297" s="1" t="s">
        <v>249</v>
      </c>
      <c r="C297" s="1" t="s">
        <v>142</v>
      </c>
      <c r="E297" s="2">
        <v>527006</v>
      </c>
      <c r="F297" s="1" t="s">
        <v>339</v>
      </c>
      <c r="G297" t="s">
        <v>381</v>
      </c>
      <c r="H297" t="s">
        <v>499</v>
      </c>
      <c r="I297" t="s">
        <v>2375</v>
      </c>
    </row>
    <row r="298" spans="1:9" x14ac:dyDescent="0.3">
      <c r="A298" s="1" t="s">
        <v>248</v>
      </c>
      <c r="B298" s="1" t="s">
        <v>249</v>
      </c>
      <c r="C298" s="1" t="s">
        <v>142</v>
      </c>
      <c r="E298" s="2">
        <v>527007</v>
      </c>
      <c r="F298" s="1" t="s">
        <v>340</v>
      </c>
      <c r="G298" t="s">
        <v>381</v>
      </c>
      <c r="H298" t="s">
        <v>499</v>
      </c>
      <c r="I298" t="s">
        <v>2375</v>
      </c>
    </row>
    <row r="299" spans="1:9" x14ac:dyDescent="0.3">
      <c r="A299" s="1" t="s">
        <v>248</v>
      </c>
      <c r="B299" s="1" t="s">
        <v>249</v>
      </c>
      <c r="C299" s="1" t="s">
        <v>142</v>
      </c>
      <c r="E299" s="2">
        <v>527008</v>
      </c>
      <c r="F299" s="1" t="s">
        <v>341</v>
      </c>
      <c r="G299" t="s">
        <v>381</v>
      </c>
      <c r="H299" t="s">
        <v>499</v>
      </c>
      <c r="I299" t="s">
        <v>2375</v>
      </c>
    </row>
    <row r="300" spans="1:9" x14ac:dyDescent="0.3">
      <c r="A300" s="1" t="s">
        <v>248</v>
      </c>
      <c r="B300" s="1" t="s">
        <v>249</v>
      </c>
      <c r="C300" s="1" t="s">
        <v>142</v>
      </c>
      <c r="E300" s="2">
        <v>527009</v>
      </c>
      <c r="F300" s="1" t="s">
        <v>342</v>
      </c>
      <c r="G300" t="s">
        <v>381</v>
      </c>
      <c r="H300" t="s">
        <v>499</v>
      </c>
      <c r="I300" t="s">
        <v>2375</v>
      </c>
    </row>
    <row r="301" spans="1:9" x14ac:dyDescent="0.3">
      <c r="A301" s="1" t="s">
        <v>248</v>
      </c>
      <c r="B301" s="1" t="s">
        <v>271</v>
      </c>
      <c r="C301" s="1" t="s">
        <v>271</v>
      </c>
      <c r="E301" s="2">
        <v>527010</v>
      </c>
      <c r="F301" s="1" t="s">
        <v>343</v>
      </c>
      <c r="G301" t="s">
        <v>381</v>
      </c>
      <c r="H301" t="s">
        <v>499</v>
      </c>
      <c r="I301" t="s">
        <v>2374</v>
      </c>
    </row>
    <row r="302" spans="1:9" x14ac:dyDescent="0.3">
      <c r="A302" s="1" t="s">
        <v>248</v>
      </c>
      <c r="B302" s="1" t="s">
        <v>249</v>
      </c>
      <c r="C302" s="1" t="s">
        <v>142</v>
      </c>
      <c r="E302" s="2">
        <v>527011</v>
      </c>
      <c r="F302" s="1" t="s">
        <v>344</v>
      </c>
      <c r="G302" t="s">
        <v>381</v>
      </c>
      <c r="H302" t="s">
        <v>499</v>
      </c>
      <c r="I302" t="s">
        <v>2375</v>
      </c>
    </row>
    <row r="303" spans="1:9" x14ac:dyDescent="0.3">
      <c r="A303" s="1" t="s">
        <v>248</v>
      </c>
      <c r="B303" s="1" t="s">
        <v>249</v>
      </c>
      <c r="C303" s="1" t="s">
        <v>142</v>
      </c>
      <c r="E303" s="2">
        <v>527012</v>
      </c>
      <c r="F303" s="1" t="s">
        <v>345</v>
      </c>
      <c r="G303" t="s">
        <v>381</v>
      </c>
      <c r="H303" t="s">
        <v>499</v>
      </c>
      <c r="I303" t="s">
        <v>2375</v>
      </c>
    </row>
    <row r="304" spans="1:9" x14ac:dyDescent="0.3">
      <c r="A304" s="1" t="s">
        <v>248</v>
      </c>
      <c r="B304" s="1" t="s">
        <v>249</v>
      </c>
      <c r="C304" s="1" t="s">
        <v>142</v>
      </c>
      <c r="E304" s="2">
        <v>527013</v>
      </c>
      <c r="F304" s="1" t="s">
        <v>346</v>
      </c>
      <c r="G304" t="s">
        <v>381</v>
      </c>
      <c r="H304" t="s">
        <v>499</v>
      </c>
      <c r="I304" t="s">
        <v>2375</v>
      </c>
    </row>
    <row r="305" spans="1:9" x14ac:dyDescent="0.3">
      <c r="A305" s="1" t="s">
        <v>248</v>
      </c>
      <c r="B305" s="1" t="s">
        <v>249</v>
      </c>
      <c r="C305" s="1" t="s">
        <v>142</v>
      </c>
      <c r="E305" s="2">
        <v>527014</v>
      </c>
      <c r="F305" s="1" t="s">
        <v>347</v>
      </c>
      <c r="G305" t="s">
        <v>381</v>
      </c>
      <c r="H305" t="s">
        <v>499</v>
      </c>
      <c r="I305" t="s">
        <v>2375</v>
      </c>
    </row>
    <row r="306" spans="1:9" x14ac:dyDescent="0.3">
      <c r="A306" s="1" t="s">
        <v>248</v>
      </c>
      <c r="B306" s="1" t="s">
        <v>249</v>
      </c>
      <c r="C306" s="1" t="s">
        <v>142</v>
      </c>
      <c r="E306" s="2">
        <v>527015</v>
      </c>
      <c r="F306" s="1" t="s">
        <v>348</v>
      </c>
      <c r="G306" t="s">
        <v>381</v>
      </c>
      <c r="H306" t="s">
        <v>499</v>
      </c>
      <c r="I306" t="s">
        <v>2375</v>
      </c>
    </row>
    <row r="307" spans="1:9" x14ac:dyDescent="0.3">
      <c r="A307" s="1" t="s">
        <v>248</v>
      </c>
      <c r="B307" s="1" t="s">
        <v>249</v>
      </c>
      <c r="C307" s="1" t="s">
        <v>271</v>
      </c>
      <c r="E307" s="2">
        <v>527016</v>
      </c>
      <c r="F307" s="1" t="s">
        <v>349</v>
      </c>
      <c r="G307" t="s">
        <v>381</v>
      </c>
      <c r="H307" t="s">
        <v>499</v>
      </c>
      <c r="I307" t="s">
        <v>2374</v>
      </c>
    </row>
    <row r="308" spans="1:9" x14ac:dyDescent="0.3">
      <c r="A308" s="1" t="s">
        <v>248</v>
      </c>
      <c r="B308" s="1" t="s">
        <v>249</v>
      </c>
      <c r="C308" s="1" t="s">
        <v>142</v>
      </c>
      <c r="E308" s="2">
        <v>527017</v>
      </c>
      <c r="F308" s="1" t="s">
        <v>350</v>
      </c>
      <c r="G308" t="s">
        <v>381</v>
      </c>
      <c r="H308" t="s">
        <v>499</v>
      </c>
      <c r="I308" t="s">
        <v>2375</v>
      </c>
    </row>
    <row r="309" spans="1:9" x14ac:dyDescent="0.3">
      <c r="A309" s="1" t="s">
        <v>248</v>
      </c>
      <c r="B309" s="1" t="s">
        <v>249</v>
      </c>
      <c r="C309" s="1" t="s">
        <v>271</v>
      </c>
      <c r="E309" s="2">
        <v>527018</v>
      </c>
      <c r="F309" s="1" t="s">
        <v>351</v>
      </c>
      <c r="G309" t="s">
        <v>381</v>
      </c>
      <c r="H309" t="s">
        <v>499</v>
      </c>
      <c r="I309" t="s">
        <v>2374</v>
      </c>
    </row>
    <row r="310" spans="1:9" x14ac:dyDescent="0.3">
      <c r="A310" s="1" t="s">
        <v>248</v>
      </c>
      <c r="B310" s="1" t="s">
        <v>249</v>
      </c>
      <c r="C310" s="1" t="s">
        <v>271</v>
      </c>
      <c r="E310" s="2">
        <v>527019</v>
      </c>
      <c r="F310" s="1" t="s">
        <v>352</v>
      </c>
      <c r="G310" t="s">
        <v>381</v>
      </c>
      <c r="H310" t="s">
        <v>499</v>
      </c>
      <c r="I310" t="s">
        <v>2374</v>
      </c>
    </row>
    <row r="311" spans="1:9" x14ac:dyDescent="0.3">
      <c r="A311" s="1" t="s">
        <v>248</v>
      </c>
      <c r="B311" s="1" t="s">
        <v>249</v>
      </c>
      <c r="C311" s="1" t="s">
        <v>142</v>
      </c>
      <c r="E311" s="2">
        <v>527110</v>
      </c>
      <c r="F311" s="1" t="s">
        <v>353</v>
      </c>
      <c r="G311" t="s">
        <v>381</v>
      </c>
      <c r="H311" t="s">
        <v>499</v>
      </c>
      <c r="I311" t="s">
        <v>2375</v>
      </c>
    </row>
    <row r="312" spans="1:9" x14ac:dyDescent="0.3">
      <c r="A312" s="1" t="s">
        <v>248</v>
      </c>
      <c r="B312" s="1" t="s">
        <v>249</v>
      </c>
      <c r="C312" s="1" t="s">
        <v>142</v>
      </c>
      <c r="E312" s="2">
        <v>527111</v>
      </c>
      <c r="F312" s="1" t="s">
        <v>354</v>
      </c>
      <c r="G312" t="s">
        <v>381</v>
      </c>
      <c r="H312" t="s">
        <v>499</v>
      </c>
      <c r="I312" t="s">
        <v>2375</v>
      </c>
    </row>
    <row r="313" spans="1:9" x14ac:dyDescent="0.3">
      <c r="A313" s="1" t="s">
        <v>248</v>
      </c>
      <c r="B313" s="1" t="s">
        <v>249</v>
      </c>
      <c r="C313" s="1" t="s">
        <v>259</v>
      </c>
      <c r="E313" s="2">
        <v>528001</v>
      </c>
      <c r="F313" s="1" t="s">
        <v>355</v>
      </c>
      <c r="G313" t="s">
        <v>381</v>
      </c>
      <c r="H313" t="s">
        <v>562</v>
      </c>
      <c r="I313" t="s">
        <v>2364</v>
      </c>
    </row>
    <row r="314" spans="1:9" x14ac:dyDescent="0.3">
      <c r="A314" s="1" t="s">
        <v>248</v>
      </c>
      <c r="B314" s="1" t="s">
        <v>249</v>
      </c>
      <c r="C314" s="1" t="s">
        <v>356</v>
      </c>
      <c r="E314" s="2">
        <v>528002</v>
      </c>
      <c r="F314" s="1" t="s">
        <v>357</v>
      </c>
      <c r="G314" t="s">
        <v>381</v>
      </c>
      <c r="H314" t="s">
        <v>428</v>
      </c>
      <c r="I314" t="s">
        <v>2376</v>
      </c>
    </row>
    <row r="315" spans="1:9" x14ac:dyDescent="0.3">
      <c r="A315" s="1" t="s">
        <v>248</v>
      </c>
      <c r="B315" s="1" t="s">
        <v>249</v>
      </c>
      <c r="C315" s="1" t="s">
        <v>250</v>
      </c>
      <c r="E315" s="2">
        <v>528003</v>
      </c>
      <c r="F315" s="1" t="s">
        <v>358</v>
      </c>
      <c r="G315" t="s">
        <v>381</v>
      </c>
      <c r="H315" t="s">
        <v>562</v>
      </c>
      <c r="I315" t="s">
        <v>2363</v>
      </c>
    </row>
    <row r="316" spans="1:9" x14ac:dyDescent="0.3">
      <c r="A316" s="1" t="s">
        <v>248</v>
      </c>
      <c r="B316" s="1" t="s">
        <v>249</v>
      </c>
      <c r="C316" s="1" t="s">
        <v>250</v>
      </c>
      <c r="E316" s="2">
        <v>528004</v>
      </c>
      <c r="F316" s="1" t="s">
        <v>359</v>
      </c>
      <c r="G316" t="s">
        <v>380</v>
      </c>
      <c r="H316" t="s">
        <v>488</v>
      </c>
    </row>
    <row r="317" spans="1:9" x14ac:dyDescent="0.3">
      <c r="A317" s="1" t="s">
        <v>248</v>
      </c>
      <c r="B317" s="1" t="s">
        <v>249</v>
      </c>
      <c r="C317" s="1" t="s">
        <v>356</v>
      </c>
      <c r="E317" s="2">
        <v>528005</v>
      </c>
      <c r="F317" s="1" t="s">
        <v>360</v>
      </c>
      <c r="G317" t="s">
        <v>381</v>
      </c>
      <c r="H317" t="s">
        <v>499</v>
      </c>
      <c r="I317" t="s">
        <v>2377</v>
      </c>
    </row>
    <row r="318" spans="1:9" x14ac:dyDescent="0.3">
      <c r="A318" s="1" t="s">
        <v>248</v>
      </c>
      <c r="B318" s="1" t="s">
        <v>249</v>
      </c>
      <c r="C318" s="1" t="s">
        <v>356</v>
      </c>
      <c r="E318" s="2">
        <v>528006</v>
      </c>
      <c r="F318" s="1" t="s">
        <v>361</v>
      </c>
      <c r="G318" t="s">
        <v>381</v>
      </c>
      <c r="H318" t="s">
        <v>562</v>
      </c>
      <c r="I318" t="s">
        <v>2363</v>
      </c>
    </row>
    <row r="319" spans="1:9" x14ac:dyDescent="0.3">
      <c r="A319" s="1" t="s">
        <v>248</v>
      </c>
      <c r="B319" s="1" t="s">
        <v>249</v>
      </c>
      <c r="C319" s="1" t="s">
        <v>356</v>
      </c>
      <c r="E319" s="2">
        <v>528007</v>
      </c>
      <c r="F319" s="1" t="s">
        <v>362</v>
      </c>
      <c r="G319" t="s">
        <v>381</v>
      </c>
      <c r="H319" t="s">
        <v>562</v>
      </c>
      <c r="I319" t="s">
        <v>2363</v>
      </c>
    </row>
    <row r="320" spans="1:9" x14ac:dyDescent="0.3">
      <c r="A320" s="1" t="s">
        <v>248</v>
      </c>
      <c r="B320" s="1" t="s">
        <v>249</v>
      </c>
      <c r="C320" s="1" t="s">
        <v>250</v>
      </c>
      <c r="E320" s="2">
        <v>528008</v>
      </c>
      <c r="F320" s="1" t="s">
        <v>363</v>
      </c>
      <c r="G320" t="s">
        <v>380</v>
      </c>
      <c r="H320" t="s">
        <v>488</v>
      </c>
    </row>
    <row r="321" spans="1:9" x14ac:dyDescent="0.3">
      <c r="A321" s="1" t="s">
        <v>248</v>
      </c>
      <c r="B321" s="1" t="s">
        <v>249</v>
      </c>
      <c r="C321" s="1" t="s">
        <v>356</v>
      </c>
      <c r="E321" s="2">
        <v>528009</v>
      </c>
      <c r="F321" s="1" t="s">
        <v>364</v>
      </c>
      <c r="G321" t="s">
        <v>381</v>
      </c>
      <c r="H321" t="s">
        <v>562</v>
      </c>
      <c r="I321" t="s">
        <v>2363</v>
      </c>
    </row>
    <row r="322" spans="1:9" x14ac:dyDescent="0.3">
      <c r="A322" s="1" t="s">
        <v>248</v>
      </c>
      <c r="B322" s="1" t="s">
        <v>271</v>
      </c>
      <c r="C322" s="1" t="s">
        <v>271</v>
      </c>
      <c r="E322" s="2">
        <v>531001</v>
      </c>
      <c r="F322" s="1" t="s">
        <v>365</v>
      </c>
      <c r="G322" t="s">
        <v>381</v>
      </c>
      <c r="H322" t="s">
        <v>499</v>
      </c>
      <c r="I322" t="s">
        <v>2374</v>
      </c>
    </row>
    <row r="323" spans="1:9" x14ac:dyDescent="0.3">
      <c r="A323" s="1" t="s">
        <v>248</v>
      </c>
      <c r="B323" s="1" t="s">
        <v>271</v>
      </c>
      <c r="C323" s="1" t="s">
        <v>271</v>
      </c>
      <c r="E323" s="2">
        <v>531002</v>
      </c>
      <c r="F323" s="1" t="s">
        <v>366</v>
      </c>
      <c r="G323" t="s">
        <v>381</v>
      </c>
      <c r="H323" t="s">
        <v>499</v>
      </c>
      <c r="I323" t="s">
        <v>2374</v>
      </c>
    </row>
    <row r="324" spans="1:9" x14ac:dyDescent="0.3">
      <c r="A324" s="1" t="s">
        <v>248</v>
      </c>
      <c r="B324" s="1" t="s">
        <v>271</v>
      </c>
      <c r="C324" s="1" t="s">
        <v>271</v>
      </c>
      <c r="E324" s="2">
        <v>531003</v>
      </c>
      <c r="F324" s="1" t="s">
        <v>367</v>
      </c>
      <c r="G324" t="s">
        <v>381</v>
      </c>
      <c r="H324" t="s">
        <v>499</v>
      </c>
      <c r="I324" t="s">
        <v>2374</v>
      </c>
    </row>
    <row r="325" spans="1:9" x14ac:dyDescent="0.3">
      <c r="A325" s="1" t="s">
        <v>248</v>
      </c>
      <c r="B325" s="1" t="s">
        <v>271</v>
      </c>
      <c r="C325" s="1" t="s">
        <v>271</v>
      </c>
      <c r="E325" s="2">
        <v>531004</v>
      </c>
      <c r="F325" s="1" t="s">
        <v>368</v>
      </c>
      <c r="G325" t="s">
        <v>381</v>
      </c>
      <c r="H325" t="s">
        <v>499</v>
      </c>
      <c r="I325" t="s">
        <v>2374</v>
      </c>
    </row>
    <row r="326" spans="1:9" x14ac:dyDescent="0.3">
      <c r="A326" s="1" t="s">
        <v>248</v>
      </c>
      <c r="B326" s="1" t="s">
        <v>271</v>
      </c>
      <c r="C326" s="1" t="s">
        <v>271</v>
      </c>
      <c r="E326" s="2">
        <v>531005</v>
      </c>
      <c r="F326" s="1" t="s">
        <v>348</v>
      </c>
      <c r="G326" t="s">
        <v>381</v>
      </c>
      <c r="H326" t="s">
        <v>499</v>
      </c>
      <c r="I326" t="s">
        <v>2374</v>
      </c>
    </row>
    <row r="327" spans="1:9" x14ac:dyDescent="0.3">
      <c r="A327" s="1" t="s">
        <v>248</v>
      </c>
      <c r="B327" s="1" t="s">
        <v>271</v>
      </c>
      <c r="C327" s="1" t="s">
        <v>271</v>
      </c>
      <c r="E327" s="2">
        <v>531006</v>
      </c>
      <c r="F327" s="1" t="s">
        <v>369</v>
      </c>
      <c r="G327" t="s">
        <v>381</v>
      </c>
      <c r="H327" t="s">
        <v>499</v>
      </c>
      <c r="I327" t="s">
        <v>2374</v>
      </c>
    </row>
    <row r="328" spans="1:9" x14ac:dyDescent="0.3">
      <c r="A328" s="1" t="s">
        <v>248</v>
      </c>
      <c r="B328" s="1" t="s">
        <v>271</v>
      </c>
      <c r="C328" s="1" t="s">
        <v>271</v>
      </c>
      <c r="E328" s="2">
        <v>531007</v>
      </c>
      <c r="F328" s="1" t="s">
        <v>370</v>
      </c>
      <c r="G328" t="s">
        <v>381</v>
      </c>
      <c r="H328" t="s">
        <v>499</v>
      </c>
      <c r="I328" t="s">
        <v>2374</v>
      </c>
    </row>
    <row r="329" spans="1:9" x14ac:dyDescent="0.3">
      <c r="A329" s="1" t="s">
        <v>248</v>
      </c>
      <c r="B329" s="1" t="s">
        <v>271</v>
      </c>
      <c r="C329" s="1" t="s">
        <v>271</v>
      </c>
      <c r="E329" s="2">
        <v>531008</v>
      </c>
      <c r="F329" s="1" t="s">
        <v>371</v>
      </c>
      <c r="G329" t="s">
        <v>381</v>
      </c>
      <c r="H329" t="s">
        <v>499</v>
      </c>
      <c r="I329" t="s">
        <v>2374</v>
      </c>
    </row>
    <row r="330" spans="1:9" x14ac:dyDescent="0.3">
      <c r="A330" s="1" t="s">
        <v>248</v>
      </c>
      <c r="B330" s="1" t="s">
        <v>271</v>
      </c>
      <c r="C330" s="1" t="s">
        <v>271</v>
      </c>
      <c r="E330" s="2">
        <v>531009</v>
      </c>
      <c r="F330" s="1" t="s">
        <v>372</v>
      </c>
      <c r="G330" t="s">
        <v>381</v>
      </c>
      <c r="H330" t="s">
        <v>499</v>
      </c>
      <c r="I330" t="s">
        <v>2374</v>
      </c>
    </row>
    <row r="331" spans="1:9" x14ac:dyDescent="0.3">
      <c r="A331" s="1" t="s">
        <v>248</v>
      </c>
      <c r="B331" s="1" t="s">
        <v>271</v>
      </c>
      <c r="C331" s="1" t="s">
        <v>271</v>
      </c>
      <c r="E331" s="2">
        <v>531011</v>
      </c>
      <c r="F331" s="1" t="s">
        <v>373</v>
      </c>
      <c r="G331" t="s">
        <v>381</v>
      </c>
      <c r="H331" t="s">
        <v>499</v>
      </c>
      <c r="I331" t="s">
        <v>2374</v>
      </c>
    </row>
  </sheetData>
  <autoFilter ref="A1:J331" xr:uid="{00000000-0009-0000-0000-000000000000}"/>
  <pageMargins left="0.7" right="0.7" top="0.75" bottom="0.75" header="0.3" footer="0.3"/>
  <pageSetup fitToWidth="0" fitToHeight="0" errors="blank"/>
  <ignoredErrors>
    <ignoredError sqref="A1:F3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69"/>
  <sheetViews>
    <sheetView workbookViewId="0">
      <pane ySplit="1" topLeftCell="A2" activePane="bottomLeft" state="frozen"/>
      <selection activeCell="G188" sqref="G188"/>
      <selection pane="bottomLeft" activeCell="A2" sqref="A2"/>
    </sheetView>
  </sheetViews>
  <sheetFormatPr defaultRowHeight="14.4" x14ac:dyDescent="0.3"/>
  <cols>
    <col min="1" max="4" width="28.5546875" style="1" customWidth="1"/>
    <col min="5" max="5" width="28.5546875" style="2" customWidth="1"/>
    <col min="6" max="6" width="28.5546875" style="1" customWidth="1"/>
    <col min="8" max="8" width="28" bestFit="1" customWidth="1"/>
    <col min="9" max="9" width="30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374</v>
      </c>
      <c r="H1" s="3" t="s">
        <v>375</v>
      </c>
      <c r="I1" s="3" t="s">
        <v>376</v>
      </c>
      <c r="J1" t="s">
        <v>377</v>
      </c>
    </row>
    <row r="2" spans="1:10" x14ac:dyDescent="0.3">
      <c r="A2" s="1" t="s">
        <v>6</v>
      </c>
      <c r="B2" s="1" t="s">
        <v>7</v>
      </c>
      <c r="C2" s="1" t="s">
        <v>8</v>
      </c>
      <c r="E2" s="2">
        <v>111110</v>
      </c>
      <c r="F2" s="1" t="s">
        <v>10</v>
      </c>
      <c r="G2" t="str">
        <f>+VLOOKUP($E2,TW!$E:$J,3,0)</f>
        <v>Assets</v>
      </c>
      <c r="H2" t="str">
        <f>+VLOOKUP($E2,TW!$E:$J,4,0)</f>
        <v>Current Asset</v>
      </c>
      <c r="I2" t="str">
        <f>+VLOOKUP($E2,TW!$E:$J,5,0)</f>
        <v>Cash</v>
      </c>
      <c r="J2" t="str">
        <f>+VLOOKUP($E2,TW!$E:$J,6,0)</f>
        <v>Cash</v>
      </c>
    </row>
    <row r="3" spans="1:10" x14ac:dyDescent="0.3">
      <c r="A3" s="1" t="s">
        <v>6</v>
      </c>
      <c r="B3" s="1" t="s">
        <v>7</v>
      </c>
      <c r="C3" s="1" t="s">
        <v>8</v>
      </c>
      <c r="E3" s="2">
        <v>111111</v>
      </c>
      <c r="F3" s="1" t="s">
        <v>2445</v>
      </c>
      <c r="G3" t="str">
        <f>+VLOOKUP($E3,TW!$E:$J,3,0)</f>
        <v>Assets</v>
      </c>
      <c r="H3" t="str">
        <f>+VLOOKUP($E3,TW!$E:$J,4,0)</f>
        <v>Current Asset</v>
      </c>
      <c r="I3" t="str">
        <f>+VLOOKUP($E3,TW!$E:$J,5,0)</f>
        <v>Cash</v>
      </c>
      <c r="J3" t="str">
        <f>+VLOOKUP($E3,TW!$E:$J,6,0)</f>
        <v>Cash</v>
      </c>
    </row>
    <row r="4" spans="1:10" x14ac:dyDescent="0.3">
      <c r="A4" s="1" t="s">
        <v>6</v>
      </c>
      <c r="B4" s="1" t="s">
        <v>7</v>
      </c>
      <c r="C4" s="1" t="s">
        <v>8</v>
      </c>
      <c r="E4" s="2">
        <v>111113</v>
      </c>
      <c r="F4" s="1" t="s">
        <v>11</v>
      </c>
      <c r="G4" t="str">
        <f>+VLOOKUP($E4,TW!$E:$J,3,0)</f>
        <v>Assets</v>
      </c>
      <c r="H4" t="str">
        <f>+VLOOKUP($E4,TW!$E:$J,4,0)</f>
        <v>Current Asset</v>
      </c>
      <c r="I4" t="str">
        <f>+VLOOKUP($E4,TW!$E:$J,5,0)</f>
        <v>Cash</v>
      </c>
      <c r="J4" t="str">
        <f>+VLOOKUP($E4,TW!$E:$J,6,0)</f>
        <v>Cash</v>
      </c>
    </row>
    <row r="5" spans="1:10" x14ac:dyDescent="0.3">
      <c r="A5" s="1" t="s">
        <v>6</v>
      </c>
      <c r="B5" s="1" t="s">
        <v>7</v>
      </c>
      <c r="C5" s="1" t="s">
        <v>8</v>
      </c>
      <c r="E5" s="2">
        <v>111130</v>
      </c>
      <c r="F5" s="1" t="s">
        <v>14</v>
      </c>
      <c r="G5" t="str">
        <f>+VLOOKUP($E5,TW!$E:$J,3,0)</f>
        <v>Assets</v>
      </c>
      <c r="H5" t="str">
        <f>+VLOOKUP($E5,TW!$E:$J,4,0)</f>
        <v>Current Asset</v>
      </c>
      <c r="I5" t="str">
        <f>+VLOOKUP($E5,TW!$E:$J,5,0)</f>
        <v>Cash</v>
      </c>
      <c r="J5" t="str">
        <f>+VLOOKUP($E5,TW!$E:$J,6,0)</f>
        <v>Cash</v>
      </c>
    </row>
    <row r="6" spans="1:10" x14ac:dyDescent="0.3">
      <c r="A6" s="1" t="s">
        <v>6</v>
      </c>
      <c r="B6" s="1" t="s">
        <v>7</v>
      </c>
      <c r="C6" s="1" t="s">
        <v>8</v>
      </c>
      <c r="E6" s="2">
        <v>111210</v>
      </c>
      <c r="F6" s="1" t="s">
        <v>2444</v>
      </c>
      <c r="G6" t="str">
        <f>+VLOOKUP($E6,TW!$E:$J,3,0)</f>
        <v>Assets</v>
      </c>
      <c r="H6" t="str">
        <f>+VLOOKUP($E6,TW!$E:$J,4,0)</f>
        <v>Current Asset</v>
      </c>
      <c r="I6" t="str">
        <f>+VLOOKUP($E6,TW!$E:$J,5,0)</f>
        <v>Cash</v>
      </c>
      <c r="J6" t="str">
        <f>+VLOOKUP($E6,TW!$E:$J,6,0)</f>
        <v>Cash</v>
      </c>
    </row>
    <row r="7" spans="1:10" x14ac:dyDescent="0.3">
      <c r="A7" s="1" t="s">
        <v>6</v>
      </c>
      <c r="B7" s="1" t="s">
        <v>7</v>
      </c>
      <c r="C7" s="1" t="s">
        <v>8</v>
      </c>
      <c r="E7" s="2">
        <v>111215</v>
      </c>
      <c r="F7" s="1" t="s">
        <v>21</v>
      </c>
      <c r="G7" t="str">
        <f>+VLOOKUP($E7,TW!$E:$J,3,0)</f>
        <v>Assets</v>
      </c>
      <c r="H7" t="str">
        <f>+VLOOKUP($E7,TW!$E:$J,4,0)</f>
        <v>Current Asset</v>
      </c>
      <c r="I7" t="str">
        <f>+VLOOKUP($E7,TW!$E:$J,5,0)</f>
        <v>Cash</v>
      </c>
      <c r="J7" t="str">
        <f>+VLOOKUP($E7,TW!$E:$J,6,0)</f>
        <v>Cash</v>
      </c>
    </row>
    <row r="8" spans="1:10" x14ac:dyDescent="0.3">
      <c r="A8" s="1" t="s">
        <v>6</v>
      </c>
      <c r="B8" s="1" t="s">
        <v>7</v>
      </c>
      <c r="C8" s="1" t="s">
        <v>8</v>
      </c>
      <c r="E8" s="2">
        <v>111216</v>
      </c>
      <c r="F8" s="1" t="s">
        <v>2443</v>
      </c>
      <c r="G8" t="str">
        <f>+VLOOKUP($E8,TW!$E:$J,3,0)</f>
        <v>Assets</v>
      </c>
      <c r="H8" t="str">
        <f>+VLOOKUP($E8,TW!$E:$J,4,0)</f>
        <v>Current Asset</v>
      </c>
      <c r="I8" t="str">
        <f>+VLOOKUP($E8,TW!$E:$J,5,0)</f>
        <v>Cash</v>
      </c>
      <c r="J8" t="str">
        <f>+VLOOKUP($E8,TW!$E:$J,6,0)</f>
        <v>Cash</v>
      </c>
    </row>
    <row r="9" spans="1:10" x14ac:dyDescent="0.3">
      <c r="A9" s="1" t="s">
        <v>6</v>
      </c>
      <c r="B9" s="1" t="s">
        <v>7</v>
      </c>
      <c r="C9" s="1" t="s">
        <v>8</v>
      </c>
      <c r="E9" s="2">
        <v>111217</v>
      </c>
      <c r="F9" s="1" t="s">
        <v>2442</v>
      </c>
      <c r="G9" t="str">
        <f>+VLOOKUP($E9,TW!$E:$J,3,0)</f>
        <v>Assets</v>
      </c>
      <c r="H9" t="str">
        <f>+VLOOKUP($E9,TW!$E:$J,4,0)</f>
        <v>Current Asset</v>
      </c>
      <c r="I9" t="str">
        <f>+VLOOKUP($E9,TW!$E:$J,5,0)</f>
        <v>Cash</v>
      </c>
      <c r="J9" t="str">
        <f>+VLOOKUP($E9,TW!$E:$J,6,0)</f>
        <v>Cash</v>
      </c>
    </row>
    <row r="10" spans="1:10" x14ac:dyDescent="0.3">
      <c r="A10" s="1" t="s">
        <v>6</v>
      </c>
      <c r="B10" s="1" t="s">
        <v>7</v>
      </c>
      <c r="C10" s="1" t="s">
        <v>8</v>
      </c>
      <c r="E10" s="2">
        <v>111230</v>
      </c>
      <c r="F10" s="1" t="s">
        <v>2441</v>
      </c>
      <c r="G10" t="s">
        <v>378</v>
      </c>
      <c r="H10" t="s">
        <v>383</v>
      </c>
      <c r="I10" t="s">
        <v>384</v>
      </c>
      <c r="J10" t="s">
        <v>384</v>
      </c>
    </row>
    <row r="11" spans="1:10" x14ac:dyDescent="0.3">
      <c r="A11" s="1" t="s">
        <v>6</v>
      </c>
      <c r="B11" s="1" t="s">
        <v>7</v>
      </c>
      <c r="C11" s="1" t="s">
        <v>8</v>
      </c>
      <c r="E11" s="2">
        <v>111231</v>
      </c>
      <c r="F11" s="1" t="s">
        <v>2440</v>
      </c>
      <c r="G11" t="s">
        <v>378</v>
      </c>
      <c r="H11" t="s">
        <v>383</v>
      </c>
      <c r="I11" t="s">
        <v>384</v>
      </c>
      <c r="J11" t="s">
        <v>384</v>
      </c>
    </row>
    <row r="12" spans="1:10" x14ac:dyDescent="0.3">
      <c r="A12" s="1" t="s">
        <v>6</v>
      </c>
      <c r="B12" s="1" t="s">
        <v>7</v>
      </c>
      <c r="C12" s="1" t="s">
        <v>8</v>
      </c>
      <c r="E12" s="2">
        <v>111232</v>
      </c>
      <c r="F12" s="1" t="s">
        <v>2439</v>
      </c>
      <c r="G12" t="str">
        <f>+VLOOKUP($E12,TW!$E:$J,3,0)</f>
        <v>Assets</v>
      </c>
      <c r="H12" t="str">
        <f>+VLOOKUP($E12,TW!$E:$J,4,0)</f>
        <v>Current Asset</v>
      </c>
      <c r="I12" t="str">
        <f>+VLOOKUP($E12,TW!$E:$J,5,0)</f>
        <v>Cash</v>
      </c>
      <c r="J12" t="str">
        <f>+VLOOKUP($E12,TW!$E:$J,6,0)</f>
        <v>Cash</v>
      </c>
    </row>
    <row r="13" spans="1:10" x14ac:dyDescent="0.3">
      <c r="A13" s="1" t="s">
        <v>6</v>
      </c>
      <c r="B13" s="1" t="s">
        <v>7</v>
      </c>
      <c r="C13" s="1" t="s">
        <v>8</v>
      </c>
      <c r="E13" s="2">
        <v>111240</v>
      </c>
      <c r="F13" s="1" t="s">
        <v>2438</v>
      </c>
      <c r="G13" t="s">
        <v>378</v>
      </c>
      <c r="H13" t="s">
        <v>383</v>
      </c>
      <c r="I13" t="s">
        <v>384</v>
      </c>
      <c r="J13" t="s">
        <v>384</v>
      </c>
    </row>
    <row r="14" spans="1:10" x14ac:dyDescent="0.3">
      <c r="A14" s="1" t="s">
        <v>6</v>
      </c>
      <c r="B14" s="1" t="s">
        <v>7</v>
      </c>
      <c r="C14" s="1" t="s">
        <v>27</v>
      </c>
      <c r="E14" s="2">
        <v>112110</v>
      </c>
      <c r="F14" s="1" t="s">
        <v>28</v>
      </c>
      <c r="G14" t="str">
        <f>+VLOOKUP($E14,TW!$E:$J,3,0)</f>
        <v>Assets</v>
      </c>
      <c r="H14" t="str">
        <f>+VLOOKUP($E14,TW!$E:$J,4,0)</f>
        <v>Current Asset</v>
      </c>
      <c r="I14" t="str">
        <f>+VLOOKUP($E14,TW!$E:$J,5,0)</f>
        <v>Accounts Receivable - Client</v>
      </c>
      <c r="J14" t="str">
        <f>+VLOOKUP($E14,TW!$E:$J,6,0)</f>
        <v>Client</v>
      </c>
    </row>
    <row r="15" spans="1:10" x14ac:dyDescent="0.3">
      <c r="A15" s="1" t="s">
        <v>6</v>
      </c>
      <c r="B15" s="1" t="s">
        <v>7</v>
      </c>
      <c r="C15" s="1" t="s">
        <v>27</v>
      </c>
      <c r="E15" s="2">
        <v>112111</v>
      </c>
      <c r="F15" s="1" t="s">
        <v>29</v>
      </c>
      <c r="G15" t="str">
        <f>+VLOOKUP($E15,TW!$E:$J,3,0)</f>
        <v>Assets</v>
      </c>
      <c r="H15" t="str">
        <f>+VLOOKUP($E15,TW!$E:$J,4,0)</f>
        <v>Current Asset</v>
      </c>
      <c r="I15" t="str">
        <f>+VLOOKUP($E15,TW!$E:$J,5,0)</f>
        <v>Accounts Receivable - Client</v>
      </c>
      <c r="J15" t="str">
        <f>+VLOOKUP($E15,TW!$E:$J,6,0)</f>
        <v>Client</v>
      </c>
    </row>
    <row r="16" spans="1:10" x14ac:dyDescent="0.3">
      <c r="A16" s="1" t="s">
        <v>6</v>
      </c>
      <c r="B16" s="1" t="s">
        <v>7</v>
      </c>
      <c r="C16" s="1" t="s">
        <v>27</v>
      </c>
      <c r="E16" s="2">
        <v>112112</v>
      </c>
      <c r="F16" s="1" t="s">
        <v>30</v>
      </c>
      <c r="G16" t="str">
        <f>+VLOOKUP($E16,TW!$E:$J,3,0)</f>
        <v>Assets</v>
      </c>
      <c r="H16" t="str">
        <f>+VLOOKUP($E16,TW!$E:$J,4,0)</f>
        <v>Current Asset</v>
      </c>
      <c r="I16" t="str">
        <f>+VLOOKUP($E16,TW!$E:$J,5,0)</f>
        <v>Accounts Receivable - Client</v>
      </c>
      <c r="J16" t="str">
        <f>+VLOOKUP($E16,TW!$E:$J,6,0)</f>
        <v>Client</v>
      </c>
    </row>
    <row r="17" spans="1:10" x14ac:dyDescent="0.3">
      <c r="A17" s="1" t="s">
        <v>6</v>
      </c>
      <c r="B17" s="1" t="s">
        <v>7</v>
      </c>
      <c r="C17" s="1" t="s">
        <v>27</v>
      </c>
      <c r="E17" s="2">
        <v>112120</v>
      </c>
      <c r="F17" s="1" t="s">
        <v>34</v>
      </c>
      <c r="G17" t="str">
        <f>+VLOOKUP($E17,TW!$E:$J,3,0)</f>
        <v>Assets</v>
      </c>
      <c r="H17" t="str">
        <f>+VLOOKUP($E17,TW!$E:$J,4,0)</f>
        <v>Current Asset</v>
      </c>
      <c r="I17" t="str">
        <f>+VLOOKUP($E17,TW!$E:$J,5,0)</f>
        <v>Accounts Receivable - Client</v>
      </c>
      <c r="J17" t="str">
        <f>+VLOOKUP($E17,TW!$E:$J,6,0)</f>
        <v>Client</v>
      </c>
    </row>
    <row r="18" spans="1:10" x14ac:dyDescent="0.3">
      <c r="A18" s="1" t="s">
        <v>6</v>
      </c>
      <c r="B18" s="1" t="s">
        <v>7</v>
      </c>
      <c r="C18" s="1" t="s">
        <v>27</v>
      </c>
      <c r="E18" s="2">
        <v>112130</v>
      </c>
      <c r="F18" s="1" t="s">
        <v>33</v>
      </c>
      <c r="G18" t="s">
        <v>378</v>
      </c>
      <c r="H18" t="s">
        <v>383</v>
      </c>
      <c r="I18" s="5" t="s">
        <v>399</v>
      </c>
    </row>
    <row r="19" spans="1:10" x14ac:dyDescent="0.3">
      <c r="A19" s="1" t="s">
        <v>6</v>
      </c>
      <c r="B19" s="1" t="s">
        <v>7</v>
      </c>
      <c r="C19" s="1" t="s">
        <v>27</v>
      </c>
      <c r="E19" s="2">
        <v>112205</v>
      </c>
      <c r="F19" s="1" t="s">
        <v>35</v>
      </c>
      <c r="G19" t="str">
        <f>+VLOOKUP($E19,TW!$E:$J,3,0)</f>
        <v>Assets</v>
      </c>
      <c r="H19" t="str">
        <f>+VLOOKUP($E19,TW!$E:$J,4,0)</f>
        <v>Current Asset</v>
      </c>
      <c r="I19" t="str">
        <f>+VLOOKUP($E19,TW!$E:$J,5,0)</f>
        <v>Tax Credit</v>
      </c>
    </row>
    <row r="20" spans="1:10" x14ac:dyDescent="0.3">
      <c r="A20" s="1" t="s">
        <v>6</v>
      </c>
      <c r="B20" s="1" t="s">
        <v>7</v>
      </c>
      <c r="C20" s="1" t="s">
        <v>27</v>
      </c>
      <c r="E20" s="2">
        <v>112220</v>
      </c>
      <c r="F20" s="1" t="s">
        <v>36</v>
      </c>
      <c r="G20" t="str">
        <f>+VLOOKUP($E20,TW!$E:$J,3,0)</f>
        <v>Assets</v>
      </c>
      <c r="H20" t="str">
        <f>+VLOOKUP($E20,TW!$E:$J,4,0)</f>
        <v>Current Asset</v>
      </c>
      <c r="I20" t="str">
        <f>+VLOOKUP($E20,TW!$E:$J,5,0)</f>
        <v>Tax Credit</v>
      </c>
    </row>
    <row r="21" spans="1:10" x14ac:dyDescent="0.3">
      <c r="A21" s="1" t="s">
        <v>6</v>
      </c>
      <c r="B21" s="1" t="s">
        <v>7</v>
      </c>
      <c r="C21" s="1" t="s">
        <v>27</v>
      </c>
      <c r="E21" s="2">
        <v>112230</v>
      </c>
      <c r="F21" s="1" t="s">
        <v>37</v>
      </c>
      <c r="G21" t="str">
        <f>+VLOOKUP($E21,TW!$E:$J,3,0)</f>
        <v>Assets</v>
      </c>
      <c r="H21" t="str">
        <f>+VLOOKUP($E21,TW!$E:$J,4,0)</f>
        <v>Current Asset</v>
      </c>
      <c r="I21" t="str">
        <f>+VLOOKUP($E21,TW!$E:$J,5,0)</f>
        <v>Tax Credit</v>
      </c>
    </row>
    <row r="22" spans="1:10" x14ac:dyDescent="0.3">
      <c r="A22" s="1" t="s">
        <v>6</v>
      </c>
      <c r="B22" s="1" t="s">
        <v>7</v>
      </c>
      <c r="C22" s="1" t="s">
        <v>27</v>
      </c>
      <c r="E22" s="2">
        <v>112235</v>
      </c>
      <c r="F22" s="1" t="s">
        <v>38</v>
      </c>
      <c r="G22" t="str">
        <f>+VLOOKUP($E22,TW!$E:$J,3,0)</f>
        <v>Assets</v>
      </c>
      <c r="H22" t="str">
        <f>+VLOOKUP($E22,TW!$E:$J,4,0)</f>
        <v>Current Asset</v>
      </c>
      <c r="I22" t="str">
        <f>+VLOOKUP($E22,TW!$E:$J,5,0)</f>
        <v>Tax Credit</v>
      </c>
    </row>
    <row r="23" spans="1:10" x14ac:dyDescent="0.3">
      <c r="A23" s="1" t="s">
        <v>6</v>
      </c>
      <c r="B23" s="1" t="s">
        <v>7</v>
      </c>
      <c r="C23" s="1" t="s">
        <v>27</v>
      </c>
      <c r="E23" s="2">
        <v>112240</v>
      </c>
      <c r="F23" s="1" t="s">
        <v>39</v>
      </c>
      <c r="G23" t="str">
        <f>+VLOOKUP($E23,TW!$E:$J,3,0)</f>
        <v>Assets</v>
      </c>
      <c r="H23" t="str">
        <f>+VLOOKUP($E23,TW!$E:$J,4,0)</f>
        <v>Current Asset</v>
      </c>
      <c r="I23" t="str">
        <f>+VLOOKUP($E23,TW!$E:$J,5,0)</f>
        <v>Tax Credit</v>
      </c>
    </row>
    <row r="24" spans="1:10" x14ac:dyDescent="0.3">
      <c r="A24" s="1" t="s">
        <v>6</v>
      </c>
      <c r="B24" s="1" t="s">
        <v>7</v>
      </c>
      <c r="C24" s="1" t="s">
        <v>27</v>
      </c>
      <c r="E24" s="2">
        <v>112241</v>
      </c>
      <c r="F24" s="1" t="s">
        <v>40</v>
      </c>
      <c r="G24" t="str">
        <f>+VLOOKUP($E24,TW!$E:$J,3,0)</f>
        <v>Assets</v>
      </c>
      <c r="H24" t="str">
        <f>+VLOOKUP($E24,TW!$E:$J,4,0)</f>
        <v>Current Asset</v>
      </c>
      <c r="I24" t="str">
        <f>+VLOOKUP($E24,TW!$E:$J,5,0)</f>
        <v>Tax Credit</v>
      </c>
    </row>
    <row r="25" spans="1:10" x14ac:dyDescent="0.3">
      <c r="A25" s="1" t="s">
        <v>6</v>
      </c>
      <c r="B25" s="1" t="s">
        <v>7</v>
      </c>
      <c r="C25" s="1" t="s">
        <v>27</v>
      </c>
      <c r="E25" s="2">
        <v>112242</v>
      </c>
      <c r="F25" s="1" t="s">
        <v>41</v>
      </c>
      <c r="G25" t="str">
        <f>+VLOOKUP($E25,TW!$E:$J,3,0)</f>
        <v>Assets</v>
      </c>
      <c r="H25" t="str">
        <f>+VLOOKUP($E25,TW!$E:$J,4,0)</f>
        <v>Current Asset</v>
      </c>
      <c r="I25" t="str">
        <f>+VLOOKUP($E25,TW!$E:$J,5,0)</f>
        <v>Tax Credit</v>
      </c>
    </row>
    <row r="26" spans="1:10" x14ac:dyDescent="0.3">
      <c r="A26" s="1" t="s">
        <v>6</v>
      </c>
      <c r="B26" s="1" t="s">
        <v>7</v>
      </c>
      <c r="C26" s="1" t="s">
        <v>27</v>
      </c>
      <c r="E26" s="2">
        <v>112243</v>
      </c>
      <c r="F26" s="1" t="s">
        <v>42</v>
      </c>
      <c r="G26" t="str">
        <f>+VLOOKUP($E26,TW!$E:$J,3,0)</f>
        <v>Assets</v>
      </c>
      <c r="H26" t="str">
        <f>+VLOOKUP($E26,TW!$E:$J,4,0)</f>
        <v>Current Asset</v>
      </c>
      <c r="I26" t="str">
        <f>+VLOOKUP($E26,TW!$E:$J,5,0)</f>
        <v>Tax Credit</v>
      </c>
    </row>
    <row r="27" spans="1:10" x14ac:dyDescent="0.3">
      <c r="A27" s="1" t="s">
        <v>6</v>
      </c>
      <c r="B27" s="1" t="s">
        <v>7</v>
      </c>
      <c r="C27" s="1" t="s">
        <v>27</v>
      </c>
      <c r="E27" s="2">
        <v>112245</v>
      </c>
      <c r="F27" s="1" t="s">
        <v>44</v>
      </c>
      <c r="G27" t="str">
        <f>+VLOOKUP($E27,TW!$E:$J,3,0)</f>
        <v>Assets</v>
      </c>
      <c r="H27" t="str">
        <f>+VLOOKUP($E27,TW!$E:$J,4,0)</f>
        <v>Current Asset</v>
      </c>
      <c r="I27" t="str">
        <f>+VLOOKUP($E27,TW!$E:$J,5,0)</f>
        <v>Tax Credit</v>
      </c>
    </row>
    <row r="28" spans="1:10" x14ac:dyDescent="0.3">
      <c r="A28" s="1" t="s">
        <v>6</v>
      </c>
      <c r="B28" s="1" t="s">
        <v>7</v>
      </c>
      <c r="C28" s="1" t="s">
        <v>27</v>
      </c>
      <c r="E28" s="2">
        <v>112246</v>
      </c>
      <c r="F28" s="1" t="s">
        <v>45</v>
      </c>
      <c r="G28" t="str">
        <f>+VLOOKUP($E28,TW!$E:$J,3,0)</f>
        <v>Assets</v>
      </c>
      <c r="H28" t="str">
        <f>+VLOOKUP($E28,TW!$E:$J,4,0)</f>
        <v>Current Asset</v>
      </c>
      <c r="I28" t="str">
        <f>+VLOOKUP($E28,TW!$E:$J,5,0)</f>
        <v>Tax Credit</v>
      </c>
    </row>
    <row r="29" spans="1:10" x14ac:dyDescent="0.3">
      <c r="A29" s="1" t="s">
        <v>6</v>
      </c>
      <c r="B29" s="1" t="s">
        <v>7</v>
      </c>
      <c r="C29" s="1" t="s">
        <v>27</v>
      </c>
      <c r="E29" s="2">
        <v>112247</v>
      </c>
      <c r="F29" s="1" t="s">
        <v>46</v>
      </c>
      <c r="G29" t="str">
        <f>+VLOOKUP($E29,TW!$E:$J,3,0)</f>
        <v>Assets</v>
      </c>
      <c r="H29" t="str">
        <f>+VLOOKUP($E29,TW!$E:$J,4,0)</f>
        <v>Current Asset</v>
      </c>
      <c r="I29" t="str">
        <f>+VLOOKUP($E29,TW!$E:$J,5,0)</f>
        <v>Tax Credit</v>
      </c>
    </row>
    <row r="30" spans="1:10" x14ac:dyDescent="0.3">
      <c r="A30" s="1" t="s">
        <v>6</v>
      </c>
      <c r="B30" s="1" t="s">
        <v>7</v>
      </c>
      <c r="C30" s="1" t="s">
        <v>27</v>
      </c>
      <c r="E30" s="2">
        <v>112250</v>
      </c>
      <c r="F30" s="1" t="s">
        <v>47</v>
      </c>
      <c r="G30" t="str">
        <f>+VLOOKUP($E30,TW!$E:$J,3,0)</f>
        <v>Assets</v>
      </c>
      <c r="H30" t="str">
        <f>+VLOOKUP($E30,TW!$E:$J,4,0)</f>
        <v>Current Asset</v>
      </c>
      <c r="I30" t="str">
        <f>+VLOOKUP($E30,TW!$E:$J,5,0)</f>
        <v>Tax Credit</v>
      </c>
    </row>
    <row r="31" spans="1:10" x14ac:dyDescent="0.3">
      <c r="A31" s="1" t="s">
        <v>6</v>
      </c>
      <c r="B31" s="1" t="s">
        <v>7</v>
      </c>
      <c r="C31" s="1" t="s">
        <v>27</v>
      </c>
      <c r="E31" s="2">
        <v>112251</v>
      </c>
      <c r="F31" s="1" t="s">
        <v>48</v>
      </c>
      <c r="G31" t="str">
        <f>+VLOOKUP($E31,TW!$E:$J,3,0)</f>
        <v>Assets</v>
      </c>
      <c r="H31" t="str">
        <f>+VLOOKUP($E31,TW!$E:$J,4,0)</f>
        <v>Current Asset</v>
      </c>
      <c r="I31" t="str">
        <f>+VLOOKUP($E31,TW!$E:$J,5,0)</f>
        <v>Tax Credit</v>
      </c>
    </row>
    <row r="32" spans="1:10" x14ac:dyDescent="0.3">
      <c r="A32" s="1" t="s">
        <v>6</v>
      </c>
      <c r="B32" s="1" t="s">
        <v>7</v>
      </c>
      <c r="C32" s="1" t="s">
        <v>27</v>
      </c>
      <c r="E32" s="2">
        <v>112252</v>
      </c>
      <c r="F32" s="1" t="s">
        <v>49</v>
      </c>
      <c r="G32" t="str">
        <f>+VLOOKUP($E32,TW!$E:$J,3,0)</f>
        <v>Assets</v>
      </c>
      <c r="H32" t="str">
        <f>+VLOOKUP($E32,TW!$E:$J,4,0)</f>
        <v>Current Asset</v>
      </c>
      <c r="I32" t="str">
        <f>+VLOOKUP($E32,TW!$E:$J,5,0)</f>
        <v>Tax Credit</v>
      </c>
    </row>
    <row r="33" spans="1:9" x14ac:dyDescent="0.3">
      <c r="A33" s="1" t="s">
        <v>6</v>
      </c>
      <c r="B33" s="1" t="s">
        <v>7</v>
      </c>
      <c r="C33" s="1" t="s">
        <v>27</v>
      </c>
      <c r="E33" s="2">
        <v>112253</v>
      </c>
      <c r="F33" s="1" t="s">
        <v>50</v>
      </c>
      <c r="G33" t="str">
        <f>+VLOOKUP($E33,TW!$E:$J,3,0)</f>
        <v>Assets</v>
      </c>
      <c r="H33" t="str">
        <f>+VLOOKUP($E33,TW!$E:$J,4,0)</f>
        <v>Current Asset</v>
      </c>
      <c r="I33" t="str">
        <f>+VLOOKUP($E33,TW!$E:$J,5,0)</f>
        <v>Tax Credit</v>
      </c>
    </row>
    <row r="34" spans="1:9" x14ac:dyDescent="0.3">
      <c r="A34" s="1" t="s">
        <v>6</v>
      </c>
      <c r="B34" s="1" t="s">
        <v>7</v>
      </c>
      <c r="C34" s="1" t="s">
        <v>27</v>
      </c>
      <c r="E34" s="2">
        <v>112260</v>
      </c>
      <c r="F34" s="1" t="s">
        <v>51</v>
      </c>
      <c r="G34" t="str">
        <f>+VLOOKUP($E34,TW!$E:$J,3,0)</f>
        <v>Assets</v>
      </c>
      <c r="H34" t="str">
        <f>+VLOOKUP($E34,TW!$E:$J,4,0)</f>
        <v>Current Asset</v>
      </c>
      <c r="I34" t="str">
        <f>+VLOOKUP($E34,TW!$E:$J,5,0)</f>
        <v>Tax Credit</v>
      </c>
    </row>
    <row r="35" spans="1:9" x14ac:dyDescent="0.3">
      <c r="A35" s="1" t="s">
        <v>6</v>
      </c>
      <c r="B35" s="1" t="s">
        <v>7</v>
      </c>
      <c r="C35" s="1" t="s">
        <v>27</v>
      </c>
      <c r="E35" s="2">
        <v>112265</v>
      </c>
      <c r="F35" s="1" t="s">
        <v>52</v>
      </c>
      <c r="G35" t="str">
        <f>+VLOOKUP($E35,TW!$E:$J,3,0)</f>
        <v>Assets</v>
      </c>
      <c r="H35" t="str">
        <f>+VLOOKUP($E35,TW!$E:$J,4,0)</f>
        <v>Current Asset</v>
      </c>
      <c r="I35" t="str">
        <f>+VLOOKUP($E35,TW!$E:$J,5,0)</f>
        <v>Tax Credit</v>
      </c>
    </row>
    <row r="36" spans="1:9" x14ac:dyDescent="0.3">
      <c r="A36" s="1" t="s">
        <v>6</v>
      </c>
      <c r="B36" s="1" t="s">
        <v>7</v>
      </c>
      <c r="C36" s="1" t="s">
        <v>27</v>
      </c>
      <c r="E36" s="2">
        <v>112270</v>
      </c>
      <c r="F36" s="1" t="s">
        <v>53</v>
      </c>
      <c r="G36" t="str">
        <f>+VLOOKUP($E36,TW!$E:$J,3,0)</f>
        <v>Assets</v>
      </c>
      <c r="H36" t="str">
        <f>+VLOOKUP($E36,TW!$E:$J,4,0)</f>
        <v>Current Asset</v>
      </c>
      <c r="I36" t="str">
        <f>+VLOOKUP($E36,TW!$E:$J,5,0)</f>
        <v>Tax Credit</v>
      </c>
    </row>
    <row r="37" spans="1:9" x14ac:dyDescent="0.3">
      <c r="A37" s="1" t="s">
        <v>6</v>
      </c>
      <c r="B37" s="1" t="s">
        <v>7</v>
      </c>
      <c r="C37" s="1" t="s">
        <v>27</v>
      </c>
      <c r="E37" s="2">
        <v>112271</v>
      </c>
      <c r="F37" s="1" t="s">
        <v>2437</v>
      </c>
      <c r="G37" t="str">
        <f>+VLOOKUP($E37,TW!$E:$J,3,0)</f>
        <v>Assets</v>
      </c>
      <c r="H37" t="str">
        <f>+VLOOKUP($E37,TW!$E:$J,4,0)</f>
        <v>Current Asset</v>
      </c>
      <c r="I37" t="str">
        <f>+VLOOKUP($E37,TW!$E:$J,5,0)</f>
        <v>Tax Credit</v>
      </c>
    </row>
    <row r="38" spans="1:9" x14ac:dyDescent="0.3">
      <c r="A38" s="1" t="s">
        <v>6</v>
      </c>
      <c r="B38" s="1" t="s">
        <v>7</v>
      </c>
      <c r="C38" s="1" t="s">
        <v>27</v>
      </c>
      <c r="E38" s="2">
        <v>112280</v>
      </c>
      <c r="F38" s="1" t="s">
        <v>56</v>
      </c>
      <c r="G38" t="str">
        <f>+VLOOKUP($E38,TW!$E:$J,3,0)</f>
        <v>Assets</v>
      </c>
      <c r="H38" t="str">
        <f>+VLOOKUP($E38,TW!$E:$J,4,0)</f>
        <v>Current Asset</v>
      </c>
      <c r="I38" t="str">
        <f>+VLOOKUP($E38,TW!$E:$J,5,0)</f>
        <v>Tax Credit</v>
      </c>
    </row>
    <row r="39" spans="1:9" x14ac:dyDescent="0.3">
      <c r="A39" s="1" t="s">
        <v>6</v>
      </c>
      <c r="B39" s="1" t="s">
        <v>7</v>
      </c>
      <c r="C39" s="1" t="s">
        <v>27</v>
      </c>
      <c r="E39" s="2">
        <v>112285</v>
      </c>
      <c r="F39" s="1" t="s">
        <v>58</v>
      </c>
      <c r="G39" t="str">
        <f>+VLOOKUP($E39,TW!$E:$J,3,0)</f>
        <v>Assets</v>
      </c>
      <c r="H39" t="str">
        <f>+VLOOKUP($E39,TW!$E:$J,4,0)</f>
        <v>Current Asset</v>
      </c>
      <c r="I39" t="str">
        <f>+VLOOKUP($E39,TW!$E:$J,5,0)</f>
        <v>Tax Credit</v>
      </c>
    </row>
    <row r="40" spans="1:9" x14ac:dyDescent="0.3">
      <c r="A40" s="1" t="s">
        <v>6</v>
      </c>
      <c r="B40" s="1" t="s">
        <v>7</v>
      </c>
      <c r="C40" s="1" t="s">
        <v>27</v>
      </c>
      <c r="E40" s="2">
        <v>112290</v>
      </c>
      <c r="F40" s="1" t="s">
        <v>59</v>
      </c>
      <c r="G40" t="str">
        <f>+VLOOKUP($E40,TW!$E:$J,3,0)</f>
        <v>Assets</v>
      </c>
      <c r="H40" t="str">
        <f>+VLOOKUP($E40,TW!$E:$J,4,0)</f>
        <v>Current Asset</v>
      </c>
      <c r="I40" t="str">
        <f>+VLOOKUP($E40,TW!$E:$J,5,0)</f>
        <v>Tax Credit</v>
      </c>
    </row>
    <row r="41" spans="1:9" x14ac:dyDescent="0.3">
      <c r="A41" s="1" t="s">
        <v>6</v>
      </c>
      <c r="B41" s="1" t="s">
        <v>7</v>
      </c>
      <c r="C41" s="1" t="s">
        <v>27</v>
      </c>
      <c r="E41" s="2">
        <v>112293</v>
      </c>
      <c r="F41" s="1" t="s">
        <v>2436</v>
      </c>
      <c r="G41" t="s">
        <v>378</v>
      </c>
      <c r="H41" t="s">
        <v>383</v>
      </c>
      <c r="I41" t="s">
        <v>401</v>
      </c>
    </row>
    <row r="42" spans="1:9" x14ac:dyDescent="0.3">
      <c r="A42" s="1" t="s">
        <v>6</v>
      </c>
      <c r="B42" s="1" t="s">
        <v>7</v>
      </c>
      <c r="C42" s="1" t="s">
        <v>27</v>
      </c>
      <c r="E42" s="2">
        <v>112298</v>
      </c>
      <c r="F42" s="1" t="s">
        <v>61</v>
      </c>
      <c r="G42" t="str">
        <f>+VLOOKUP($E42,TW!$E:$J,3,0)</f>
        <v>Assets</v>
      </c>
      <c r="H42" t="str">
        <f>+VLOOKUP($E42,TW!$E:$J,4,0)</f>
        <v>Current Asset</v>
      </c>
      <c r="I42" t="str">
        <f>+VLOOKUP($E42,TW!$E:$J,5,0)</f>
        <v>Tax Credit</v>
      </c>
    </row>
    <row r="43" spans="1:9" x14ac:dyDescent="0.3">
      <c r="A43" s="1" t="s">
        <v>6</v>
      </c>
      <c r="B43" s="1" t="s">
        <v>7</v>
      </c>
      <c r="C43" s="1" t="s">
        <v>27</v>
      </c>
      <c r="E43" s="2">
        <v>112299</v>
      </c>
      <c r="F43" s="1" t="s">
        <v>62</v>
      </c>
      <c r="G43" t="str">
        <f>+VLOOKUP($E43,TW!$E:$J,3,0)</f>
        <v>Assets</v>
      </c>
      <c r="H43" t="str">
        <f>+VLOOKUP($E43,TW!$E:$J,4,0)</f>
        <v>Current Asset</v>
      </c>
      <c r="I43" t="str">
        <f>+VLOOKUP($E43,TW!$E:$J,5,0)</f>
        <v>Tax Credit</v>
      </c>
    </row>
    <row r="44" spans="1:9" x14ac:dyDescent="0.3">
      <c r="A44" s="1" t="s">
        <v>6</v>
      </c>
      <c r="B44" s="1" t="s">
        <v>7</v>
      </c>
      <c r="C44" s="1" t="s">
        <v>27</v>
      </c>
      <c r="E44" s="2">
        <v>112310</v>
      </c>
      <c r="F44" s="1" t="s">
        <v>64</v>
      </c>
      <c r="G44" t="str">
        <f>+VLOOKUP($E44,TW!$E:$J,3,0)</f>
        <v>Assets</v>
      </c>
      <c r="H44" t="str">
        <f>+VLOOKUP($E44,TW!$E:$J,4,0)</f>
        <v>Current Asset</v>
      </c>
      <c r="I44" t="str">
        <f>+VLOOKUP($E44,TW!$E:$J,5,0)</f>
        <v>Tax Credit</v>
      </c>
    </row>
    <row r="45" spans="1:9" x14ac:dyDescent="0.3">
      <c r="A45" s="1" t="s">
        <v>6</v>
      </c>
      <c r="B45" s="1" t="s">
        <v>7</v>
      </c>
      <c r="C45" s="1" t="s">
        <v>27</v>
      </c>
      <c r="E45" s="2">
        <v>112320</v>
      </c>
      <c r="F45" s="1" t="s">
        <v>65</v>
      </c>
      <c r="G45" t="str">
        <f>+VLOOKUP($E45,TW!$E:$J,3,0)</f>
        <v>Assets</v>
      </c>
      <c r="H45" t="str">
        <f>+VLOOKUP($E45,TW!$E:$J,4,0)</f>
        <v>Current Asset</v>
      </c>
      <c r="I45" t="str">
        <f>+VLOOKUP($E45,TW!$E:$J,5,0)</f>
        <v>Tax Credit</v>
      </c>
    </row>
    <row r="46" spans="1:9" x14ac:dyDescent="0.3">
      <c r="A46" s="1" t="s">
        <v>6</v>
      </c>
      <c r="B46" s="1" t="s">
        <v>7</v>
      </c>
      <c r="C46" s="1" t="s">
        <v>27</v>
      </c>
      <c r="E46" s="2">
        <v>112330</v>
      </c>
      <c r="F46" s="1" t="s">
        <v>66</v>
      </c>
      <c r="G46" t="str">
        <f>+VLOOKUP($E46,TW!$E:$J,3,0)</f>
        <v>Assets</v>
      </c>
      <c r="H46" t="str">
        <f>+VLOOKUP($E46,TW!$E:$J,4,0)</f>
        <v>Current Asset</v>
      </c>
      <c r="I46" t="str">
        <f>+VLOOKUP($E46,TW!$E:$J,5,0)</f>
        <v>Tax Credit</v>
      </c>
    </row>
    <row r="47" spans="1:9" x14ac:dyDescent="0.3">
      <c r="A47" s="1" t="s">
        <v>6</v>
      </c>
      <c r="B47" s="1" t="s">
        <v>7</v>
      </c>
      <c r="C47" s="1" t="s">
        <v>27</v>
      </c>
      <c r="E47" s="2">
        <v>112331</v>
      </c>
      <c r="F47" s="1" t="s">
        <v>67</v>
      </c>
      <c r="G47" t="str">
        <f>+VLOOKUP($E47,TW!$E:$J,3,0)</f>
        <v>Assets</v>
      </c>
      <c r="H47" t="str">
        <f>+VLOOKUP($E47,TW!$E:$J,4,0)</f>
        <v>Current Asset</v>
      </c>
      <c r="I47" t="str">
        <f>+VLOOKUP($E47,TW!$E:$J,5,0)</f>
        <v>Tax Credit</v>
      </c>
    </row>
    <row r="48" spans="1:9" x14ac:dyDescent="0.3">
      <c r="A48" s="1" t="s">
        <v>6</v>
      </c>
      <c r="B48" s="1" t="s">
        <v>7</v>
      </c>
      <c r="C48" s="1" t="s">
        <v>27</v>
      </c>
      <c r="E48" s="2">
        <v>112332</v>
      </c>
      <c r="F48" s="1" t="s">
        <v>68</v>
      </c>
      <c r="G48" t="str">
        <f>+VLOOKUP($E48,TW!$E:$J,3,0)</f>
        <v>Assets</v>
      </c>
      <c r="H48" t="str">
        <f>+VLOOKUP($E48,TW!$E:$J,4,0)</f>
        <v>Current Asset</v>
      </c>
      <c r="I48" t="str">
        <f>+VLOOKUP($E48,TW!$E:$J,5,0)</f>
        <v>Tax Credit</v>
      </c>
    </row>
    <row r="49" spans="1:10" x14ac:dyDescent="0.3">
      <c r="A49" s="1" t="s">
        <v>6</v>
      </c>
      <c r="B49" s="1" t="s">
        <v>7</v>
      </c>
      <c r="C49" s="1" t="s">
        <v>27</v>
      </c>
      <c r="E49" s="2">
        <v>112333</v>
      </c>
      <c r="F49" s="1" t="s">
        <v>69</v>
      </c>
      <c r="G49" t="str">
        <f>+VLOOKUP($E49,TW!$E:$J,3,0)</f>
        <v>Assets</v>
      </c>
      <c r="H49" t="str">
        <f>+VLOOKUP($E49,TW!$E:$J,4,0)</f>
        <v>Current Asset</v>
      </c>
      <c r="I49" t="str">
        <f>+VLOOKUP($E49,TW!$E:$J,5,0)</f>
        <v>Tax Credit</v>
      </c>
    </row>
    <row r="50" spans="1:10" x14ac:dyDescent="0.3">
      <c r="A50" s="1" t="s">
        <v>6</v>
      </c>
      <c r="B50" s="1" t="s">
        <v>7</v>
      </c>
      <c r="C50" s="1" t="s">
        <v>27</v>
      </c>
      <c r="E50" s="2">
        <v>112350</v>
      </c>
      <c r="F50" s="1" t="s">
        <v>70</v>
      </c>
      <c r="G50" t="str">
        <f>+VLOOKUP($E50,TW!$E:$J,3,0)</f>
        <v>Assets</v>
      </c>
      <c r="H50" t="str">
        <f>+VLOOKUP($E50,TW!$E:$J,4,0)</f>
        <v>Current Asset</v>
      </c>
      <c r="I50" t="str">
        <f>+VLOOKUP($E50,TW!$E:$J,5,0)</f>
        <v>Tax Credit</v>
      </c>
    </row>
    <row r="51" spans="1:10" x14ac:dyDescent="0.3">
      <c r="A51" s="1" t="s">
        <v>6</v>
      </c>
      <c r="B51" s="1" t="s">
        <v>7</v>
      </c>
      <c r="C51" s="1" t="s">
        <v>27</v>
      </c>
      <c r="E51" s="2">
        <v>112405</v>
      </c>
      <c r="F51" s="1" t="s">
        <v>71</v>
      </c>
      <c r="G51" t="str">
        <f>+VLOOKUP($E51,TW!$E:$J,3,0)</f>
        <v>Assets</v>
      </c>
      <c r="H51" t="str">
        <f>+VLOOKUP($E51,TW!$E:$J,4,0)</f>
        <v>Current Asset</v>
      </c>
      <c r="I51" t="str">
        <f>+VLOOKUP($E51,TW!$E:$J,5,0)</f>
        <v>Prepaid</v>
      </c>
      <c r="J51" t="str">
        <f>+VLOOKUP($E51,TW!$E:$J,6,0)</f>
        <v>Provider</v>
      </c>
    </row>
    <row r="52" spans="1:10" x14ac:dyDescent="0.3">
      <c r="A52" s="1" t="s">
        <v>6</v>
      </c>
      <c r="B52" s="1" t="s">
        <v>7</v>
      </c>
      <c r="C52" s="1" t="s">
        <v>27</v>
      </c>
      <c r="E52" s="2">
        <v>112410</v>
      </c>
      <c r="F52" s="1" t="s">
        <v>72</v>
      </c>
      <c r="G52" t="str">
        <f>+VLOOKUP($E52,TW!$E:$J,3,0)</f>
        <v>Assets</v>
      </c>
      <c r="H52" t="str">
        <f>+VLOOKUP($E52,TW!$E:$J,4,0)</f>
        <v>Current Asset</v>
      </c>
      <c r="I52" t="str">
        <f>+VLOOKUP($E52,TW!$E:$J,5,0)</f>
        <v>Prepaid</v>
      </c>
      <c r="J52" t="str">
        <f>+VLOOKUP($E52,TW!$E:$J,6,0)</f>
        <v>Employee</v>
      </c>
    </row>
    <row r="53" spans="1:10" x14ac:dyDescent="0.3">
      <c r="A53" s="1" t="s">
        <v>6</v>
      </c>
      <c r="B53" s="1" t="s">
        <v>7</v>
      </c>
      <c r="C53" s="1" t="s">
        <v>27</v>
      </c>
      <c r="E53" s="2">
        <v>112415</v>
      </c>
      <c r="F53" s="1" t="s">
        <v>2435</v>
      </c>
      <c r="G53" t="str">
        <f>+VLOOKUP($E53,TW!$E:$J,3,0)</f>
        <v>Assets</v>
      </c>
      <c r="H53" t="str">
        <f>+VLOOKUP($E53,TW!$E:$J,4,0)</f>
        <v>Current Asset</v>
      </c>
      <c r="I53" t="str">
        <f>+VLOOKUP($E53,TW!$E:$J,5,0)</f>
        <v>Prepaid Expenses</v>
      </c>
    </row>
    <row r="54" spans="1:10" x14ac:dyDescent="0.3">
      <c r="A54" s="1" t="s">
        <v>6</v>
      </c>
      <c r="B54" s="1" t="s">
        <v>7</v>
      </c>
      <c r="C54" s="1" t="s">
        <v>27</v>
      </c>
      <c r="E54" s="2">
        <v>112420</v>
      </c>
      <c r="F54" s="1" t="s">
        <v>76</v>
      </c>
      <c r="G54" t="str">
        <f>+VLOOKUP($E54,TW!$E:$J,3,0)</f>
        <v>Assets</v>
      </c>
      <c r="H54" t="str">
        <f>+VLOOKUP($E54,TW!$E:$J,4,0)</f>
        <v>Current Asset</v>
      </c>
      <c r="I54" t="str">
        <f>+VLOOKUP($E54,TW!$E:$J,5,0)</f>
        <v>Prepaid Expenses</v>
      </c>
    </row>
    <row r="55" spans="1:10" x14ac:dyDescent="0.3">
      <c r="A55" s="1" t="s">
        <v>6</v>
      </c>
      <c r="B55" s="1" t="s">
        <v>7</v>
      </c>
      <c r="C55" s="1" t="s">
        <v>27</v>
      </c>
      <c r="E55" s="2">
        <v>112425</v>
      </c>
      <c r="F55" s="1" t="s">
        <v>77</v>
      </c>
      <c r="G55" t="str">
        <f>+VLOOKUP($E55,TW!$E:$J,3,0)</f>
        <v>Assets</v>
      </c>
      <c r="H55" t="str">
        <f>+VLOOKUP($E55,TW!$E:$J,4,0)</f>
        <v>Current Asset</v>
      </c>
      <c r="I55" t="str">
        <f>+VLOOKUP($E55,TW!$E:$J,5,0)</f>
        <v>Other Assets</v>
      </c>
    </row>
    <row r="56" spans="1:10" x14ac:dyDescent="0.3">
      <c r="A56" s="1" t="s">
        <v>6</v>
      </c>
      <c r="B56" s="1" t="s">
        <v>7</v>
      </c>
      <c r="C56" s="1" t="s">
        <v>27</v>
      </c>
      <c r="E56" s="2">
        <v>112455</v>
      </c>
      <c r="F56" s="1" t="s">
        <v>2434</v>
      </c>
      <c r="G56" t="str">
        <f>+VLOOKUP($E56,TW!$E:$J,3,0)</f>
        <v>Assets</v>
      </c>
      <c r="H56" t="str">
        <f>+VLOOKUP($E56,TW!$E:$J,4,0)</f>
        <v>Current Asset</v>
      </c>
      <c r="I56" t="str">
        <f>+VLOOKUP($E56,TW!$E:$J,5,0)</f>
        <v>Other Assets</v>
      </c>
    </row>
    <row r="57" spans="1:10" x14ac:dyDescent="0.3">
      <c r="A57" s="1" t="s">
        <v>6</v>
      </c>
      <c r="B57" s="1" t="s">
        <v>7</v>
      </c>
      <c r="C57" s="1" t="s">
        <v>27</v>
      </c>
      <c r="E57" s="2">
        <v>112460</v>
      </c>
      <c r="F57" s="1" t="s">
        <v>81</v>
      </c>
      <c r="G57" t="str">
        <f>+VLOOKUP($E57,TW!$E:$J,3,0)</f>
        <v>Assets</v>
      </c>
      <c r="H57" t="str">
        <f>+VLOOKUP($E57,TW!$E:$J,4,0)</f>
        <v>Current Asset</v>
      </c>
      <c r="I57" t="str">
        <f>+VLOOKUP($E57,TW!$E:$J,5,0)</f>
        <v>Other Assets</v>
      </c>
    </row>
    <row r="58" spans="1:10" x14ac:dyDescent="0.3">
      <c r="A58" s="1" t="s">
        <v>6</v>
      </c>
      <c r="B58" s="1" t="s">
        <v>7</v>
      </c>
      <c r="C58" s="1" t="s">
        <v>27</v>
      </c>
      <c r="E58" s="2">
        <v>112490</v>
      </c>
      <c r="F58" s="1" t="s">
        <v>82</v>
      </c>
      <c r="G58" t="str">
        <f>+VLOOKUP($E58,TW!$E:$J,3,0)</f>
        <v>Assets</v>
      </c>
      <c r="H58" t="str">
        <f>+VLOOKUP($E58,TW!$E:$J,4,0)</f>
        <v>Current Asset</v>
      </c>
      <c r="I58" t="str">
        <f>+VLOOKUP($E58,TW!$E:$J,5,0)</f>
        <v>Other Assets</v>
      </c>
    </row>
    <row r="59" spans="1:10" x14ac:dyDescent="0.3">
      <c r="A59" s="1" t="s">
        <v>6</v>
      </c>
      <c r="B59" s="1" t="s">
        <v>7</v>
      </c>
      <c r="C59" s="1" t="s">
        <v>27</v>
      </c>
      <c r="E59" s="2">
        <v>112491</v>
      </c>
      <c r="F59" s="1" t="s">
        <v>2433</v>
      </c>
      <c r="G59" t="str">
        <f>+VLOOKUP($E59,TW!$E:$J,3,0)</f>
        <v>Assets</v>
      </c>
      <c r="H59" t="str">
        <f>+VLOOKUP($E59,TW!$E:$J,4,0)</f>
        <v>Current Asset</v>
      </c>
      <c r="I59" t="str">
        <f>+VLOOKUP($E59,TW!$E:$J,5,0)</f>
        <v>Other Assets</v>
      </c>
    </row>
    <row r="60" spans="1:10" x14ac:dyDescent="0.3">
      <c r="A60" s="1" t="s">
        <v>6</v>
      </c>
      <c r="B60" s="1" t="s">
        <v>7</v>
      </c>
      <c r="C60" s="1" t="s">
        <v>27</v>
      </c>
      <c r="E60" s="2">
        <v>112493</v>
      </c>
      <c r="F60" s="1" t="s">
        <v>85</v>
      </c>
      <c r="G60" t="str">
        <f>+VLOOKUP($E60,TW!$E:$J,3,0)</f>
        <v>Assets</v>
      </c>
      <c r="H60" t="str">
        <f>+VLOOKUP($E60,TW!$E:$J,4,0)</f>
        <v>Current Asset</v>
      </c>
      <c r="I60" t="str">
        <f>+VLOOKUP($E60,TW!$E:$J,5,0)</f>
        <v>Other Assets</v>
      </c>
    </row>
    <row r="61" spans="1:10" x14ac:dyDescent="0.3">
      <c r="A61" s="1" t="s">
        <v>6</v>
      </c>
      <c r="B61" s="1" t="s">
        <v>7</v>
      </c>
      <c r="C61" s="1" t="s">
        <v>88</v>
      </c>
      <c r="E61" s="2">
        <v>113040</v>
      </c>
      <c r="F61" s="1" t="s">
        <v>88</v>
      </c>
      <c r="G61" t="str">
        <f>+VLOOKUP($E61,TW!$E:$J,3,0)</f>
        <v>Assets</v>
      </c>
      <c r="H61" t="str">
        <f>+VLOOKUP($E61,TW!$E:$J,4,0)</f>
        <v>Current Asset</v>
      </c>
      <c r="I61" t="str">
        <f>+VLOOKUP($E61,TW!$E:$J,5,0)</f>
        <v>Cash</v>
      </c>
      <c r="J61" t="str">
        <f>+VLOOKUP($E61,TW!$E:$J,6,0)</f>
        <v>Cash</v>
      </c>
    </row>
    <row r="62" spans="1:10" x14ac:dyDescent="0.3">
      <c r="A62" s="1" t="s">
        <v>6</v>
      </c>
      <c r="B62" s="1" t="s">
        <v>7</v>
      </c>
      <c r="C62" s="1" t="s">
        <v>27</v>
      </c>
      <c r="E62" s="2">
        <v>113041</v>
      </c>
      <c r="F62" s="1" t="s">
        <v>2432</v>
      </c>
      <c r="G62" t="str">
        <f>+VLOOKUP($E62,TW!$E:$J,3,0)</f>
        <v>Assets</v>
      </c>
      <c r="H62" t="str">
        <f>+VLOOKUP($E62,TW!$E:$J,4,0)</f>
        <v>Current Asset</v>
      </c>
      <c r="I62" t="str">
        <f>+VLOOKUP($E62,TW!$E:$J,5,0)</f>
        <v>Cash</v>
      </c>
      <c r="J62" t="str">
        <f>+VLOOKUP($E62,TW!$E:$J,6,0)</f>
        <v>Cash</v>
      </c>
    </row>
    <row r="63" spans="1:10" x14ac:dyDescent="0.3">
      <c r="A63" s="1" t="s">
        <v>6</v>
      </c>
      <c r="B63" s="1" t="s">
        <v>7</v>
      </c>
      <c r="C63" s="1" t="s">
        <v>88</v>
      </c>
      <c r="E63" s="2">
        <v>113042</v>
      </c>
      <c r="F63" s="1" t="s">
        <v>92</v>
      </c>
      <c r="G63" t="str">
        <f>+VLOOKUP($E63,TW!$E:$J,3,0)</f>
        <v>Assets</v>
      </c>
      <c r="H63" t="str">
        <f>+VLOOKUP($E63,TW!$E:$J,4,0)</f>
        <v>Current Asset</v>
      </c>
      <c r="I63" t="str">
        <f>+VLOOKUP($E63,TW!$E:$J,5,0)</f>
        <v>Cash</v>
      </c>
      <c r="J63" t="str">
        <f>+VLOOKUP($E63,TW!$E:$J,6,0)</f>
        <v>Cash</v>
      </c>
    </row>
    <row r="64" spans="1:10" x14ac:dyDescent="0.3">
      <c r="A64" s="1" t="s">
        <v>6</v>
      </c>
      <c r="B64" s="1" t="s">
        <v>7</v>
      </c>
      <c r="C64" s="1" t="s">
        <v>27</v>
      </c>
      <c r="E64" s="2">
        <v>113043</v>
      </c>
      <c r="F64" s="1" t="s">
        <v>84</v>
      </c>
      <c r="G64" t="str">
        <f>+VLOOKUP($E64,TW!$E:$J,3,0)</f>
        <v>Assets</v>
      </c>
      <c r="H64" t="str">
        <f>+VLOOKUP($E64,TW!$E:$J,4,0)</f>
        <v>Current Asset</v>
      </c>
      <c r="I64" t="str">
        <f>+VLOOKUP($E64,TW!$E:$J,5,0)</f>
        <v>Cash</v>
      </c>
      <c r="J64" t="str">
        <f>+VLOOKUP($E64,TW!$E:$J,6,0)</f>
        <v>Cash</v>
      </c>
    </row>
    <row r="65" spans="1:10" x14ac:dyDescent="0.3">
      <c r="A65" s="1" t="s">
        <v>6</v>
      </c>
      <c r="B65" s="1" t="s">
        <v>7</v>
      </c>
      <c r="C65" s="1" t="s">
        <v>88</v>
      </c>
      <c r="E65" s="2">
        <v>113044</v>
      </c>
      <c r="F65" s="1" t="s">
        <v>2431</v>
      </c>
      <c r="G65" t="str">
        <f>+VLOOKUP($E65,TW!$E:$J,3,0)</f>
        <v>Assets</v>
      </c>
      <c r="H65" t="str">
        <f>+VLOOKUP($E65,TW!$E:$J,4,0)</f>
        <v>Current Asset</v>
      </c>
      <c r="I65" t="str">
        <f>+VLOOKUP($E65,TW!$E:$J,5,0)</f>
        <v>Cash</v>
      </c>
      <c r="J65" t="str">
        <f>+VLOOKUP($E65,TW!$E:$J,6,0)</f>
        <v>Cash</v>
      </c>
    </row>
    <row r="66" spans="1:10" x14ac:dyDescent="0.3">
      <c r="A66" s="1" t="s">
        <v>6</v>
      </c>
      <c r="B66" s="1" t="s">
        <v>96</v>
      </c>
      <c r="C66" s="1" t="s">
        <v>97</v>
      </c>
      <c r="E66" s="2">
        <v>121010</v>
      </c>
      <c r="F66" s="1" t="s">
        <v>98</v>
      </c>
      <c r="G66" t="str">
        <f>+VLOOKUP($E66,TW!$E:$J,3,0)</f>
        <v>Assets</v>
      </c>
      <c r="H66" t="str">
        <f>+VLOOKUP($E66,TW!$E:$J,4,0)</f>
        <v>Fixed Asset</v>
      </c>
      <c r="I66" t="str">
        <f>+VLOOKUP($E66,TW!$E:$J,5,0)</f>
        <v>Furniture and Fixtures</v>
      </c>
      <c r="J66" t="str">
        <f>+VLOOKUP($E66,TW!$E:$J,6,0)</f>
        <v>Furniture and Fixtures</v>
      </c>
    </row>
    <row r="67" spans="1:10" x14ac:dyDescent="0.3">
      <c r="A67" s="1" t="s">
        <v>6</v>
      </c>
      <c r="B67" s="1" t="s">
        <v>96</v>
      </c>
      <c r="C67" s="1" t="s">
        <v>97</v>
      </c>
      <c r="E67" s="2">
        <v>121011</v>
      </c>
      <c r="F67" s="1" t="s">
        <v>99</v>
      </c>
      <c r="G67" t="str">
        <f>+VLOOKUP($E67,TW!$E:$J,3,0)</f>
        <v>Assets</v>
      </c>
      <c r="H67" t="str">
        <f>+VLOOKUP($E67,TW!$E:$J,4,0)</f>
        <v>Fixed Asset</v>
      </c>
      <c r="I67" t="str">
        <f>+VLOOKUP($E67,TW!$E:$J,5,0)</f>
        <v>Acc Amortization</v>
      </c>
      <c r="J67" t="str">
        <f>+VLOOKUP($E67,TW!$E:$J,6,0)</f>
        <v>Acc Amort - Furniture &amp;  Fixtures</v>
      </c>
    </row>
    <row r="68" spans="1:10" x14ac:dyDescent="0.3">
      <c r="A68" s="1" t="s">
        <v>6</v>
      </c>
      <c r="B68" s="1" t="s">
        <v>96</v>
      </c>
      <c r="C68" s="1" t="s">
        <v>97</v>
      </c>
      <c r="E68" s="2">
        <v>121030</v>
      </c>
      <c r="F68" s="1" t="s">
        <v>100</v>
      </c>
      <c r="G68" t="str">
        <f>+VLOOKUP($E68,TW!$E:$J,3,0)</f>
        <v>Assets</v>
      </c>
      <c r="H68" t="str">
        <f>+VLOOKUP($E68,TW!$E:$J,4,0)</f>
        <v>Fixed Asset</v>
      </c>
      <c r="I68" t="str">
        <f>+VLOOKUP($E68,TW!$E:$J,5,0)</f>
        <v>Equipment</v>
      </c>
      <c r="J68" t="str">
        <f>+VLOOKUP($E68,TW!$E:$J,6,0)</f>
        <v>Equipment</v>
      </c>
    </row>
    <row r="69" spans="1:10" x14ac:dyDescent="0.3">
      <c r="A69" s="1" t="s">
        <v>6</v>
      </c>
      <c r="B69" s="1" t="s">
        <v>96</v>
      </c>
      <c r="C69" s="1" t="s">
        <v>97</v>
      </c>
      <c r="E69" s="2">
        <v>121031</v>
      </c>
      <c r="F69" s="1" t="s">
        <v>101</v>
      </c>
      <c r="G69" t="str">
        <f>+VLOOKUP($E69,TW!$E:$J,3,0)</f>
        <v>Assets</v>
      </c>
      <c r="H69" t="str">
        <f>+VLOOKUP($E69,TW!$E:$J,4,0)</f>
        <v>Fixed Asset</v>
      </c>
      <c r="I69" t="str">
        <f>+VLOOKUP($E69,TW!$E:$J,5,0)</f>
        <v>Acc Depreciation</v>
      </c>
      <c r="J69" t="str">
        <f>+VLOOKUP($E69,TW!$E:$J,6,0)</f>
        <v>Acc Amort - Equiptment</v>
      </c>
    </row>
    <row r="70" spans="1:10" x14ac:dyDescent="0.3">
      <c r="A70" s="1" t="s">
        <v>6</v>
      </c>
      <c r="B70" s="1" t="s">
        <v>96</v>
      </c>
      <c r="C70" s="1" t="s">
        <v>97</v>
      </c>
      <c r="E70" s="2">
        <v>121040</v>
      </c>
      <c r="F70" s="1" t="s">
        <v>102</v>
      </c>
      <c r="G70" t="str">
        <f>+VLOOKUP($E70,TW!$E:$J,3,0)</f>
        <v>Assets</v>
      </c>
      <c r="H70" t="str">
        <f>+VLOOKUP($E70,TW!$E:$J,4,0)</f>
        <v>Fixed Asset</v>
      </c>
      <c r="I70" t="str">
        <f>+VLOOKUP($E70,TW!$E:$J,5,0)</f>
        <v>Equipment</v>
      </c>
      <c r="J70" t="str">
        <f>+VLOOKUP($E70,TW!$E:$J,6,0)</f>
        <v>Equipment</v>
      </c>
    </row>
    <row r="71" spans="1:10" x14ac:dyDescent="0.3">
      <c r="A71" s="1" t="s">
        <v>6</v>
      </c>
      <c r="B71" s="1" t="s">
        <v>96</v>
      </c>
      <c r="C71" s="1" t="s">
        <v>97</v>
      </c>
      <c r="E71" s="2">
        <v>121041</v>
      </c>
      <c r="F71" s="1" t="s">
        <v>103</v>
      </c>
      <c r="G71" t="str">
        <f>+VLOOKUP($E71,TW!$E:$J,3,0)</f>
        <v>Assets</v>
      </c>
      <c r="H71" t="str">
        <f>+VLOOKUP($E71,TW!$E:$J,4,0)</f>
        <v>Fixed Asset</v>
      </c>
      <c r="I71" t="str">
        <f>+VLOOKUP($E71,TW!$E:$J,5,0)</f>
        <v>Acc Depreciation</v>
      </c>
      <c r="J71" t="str">
        <f>+VLOOKUP($E71,TW!$E:$J,6,0)</f>
        <v>Acc Amort - Equiptment</v>
      </c>
    </row>
    <row r="72" spans="1:10" x14ac:dyDescent="0.3">
      <c r="A72" s="1" t="s">
        <v>6</v>
      </c>
      <c r="B72" s="1" t="s">
        <v>96</v>
      </c>
      <c r="C72" s="1" t="s">
        <v>97</v>
      </c>
      <c r="E72" s="2">
        <v>121050</v>
      </c>
      <c r="F72" s="1" t="s">
        <v>104</v>
      </c>
      <c r="G72" t="str">
        <f>+VLOOKUP($E72,TW!$E:$J,3,0)</f>
        <v>Assets</v>
      </c>
      <c r="H72" t="str">
        <f>+VLOOKUP($E72,TW!$E:$J,4,0)</f>
        <v>Fixed Asset</v>
      </c>
      <c r="I72" t="str">
        <f>+VLOOKUP($E72,TW!$E:$J,5,0)</f>
        <v>Building</v>
      </c>
    </row>
    <row r="73" spans="1:10" x14ac:dyDescent="0.3">
      <c r="A73" s="1" t="s">
        <v>6</v>
      </c>
      <c r="B73" s="1" t="s">
        <v>96</v>
      </c>
      <c r="C73" s="1" t="s">
        <v>97</v>
      </c>
      <c r="E73" s="2">
        <v>121051</v>
      </c>
      <c r="F73" s="1" t="s">
        <v>105</v>
      </c>
      <c r="G73" t="str">
        <f>+VLOOKUP($E73,TW!$E:$J,3,0)</f>
        <v>Assets</v>
      </c>
      <c r="H73" t="str">
        <f>+VLOOKUP($E73,TW!$E:$J,4,0)</f>
        <v>Fixed Asset</v>
      </c>
      <c r="I73" t="str">
        <f>+VLOOKUP($E73,TW!$E:$J,5,0)</f>
        <v>Acc Depreciation</v>
      </c>
      <c r="J73" t="str">
        <f>+VLOOKUP($E73,TW!$E:$J,6,0)</f>
        <v>Accumulated  Depreciation - Building</v>
      </c>
    </row>
    <row r="74" spans="1:10" x14ac:dyDescent="0.3">
      <c r="A74" s="1" t="s">
        <v>6</v>
      </c>
      <c r="B74" s="1" t="s">
        <v>96</v>
      </c>
      <c r="C74" s="1" t="s">
        <v>97</v>
      </c>
      <c r="E74" s="2">
        <v>121060</v>
      </c>
      <c r="F74" s="1" t="s">
        <v>106</v>
      </c>
      <c r="G74" t="str">
        <f>+VLOOKUP($E74,TW!$E:$J,3,0)</f>
        <v>Assets</v>
      </c>
      <c r="H74" t="str">
        <f>+VLOOKUP($E74,TW!$E:$J,4,0)</f>
        <v>Fixed Asset</v>
      </c>
      <c r="I74" t="str">
        <f>+VLOOKUP($E74,TW!$E:$J,5,0)</f>
        <v>Automobile</v>
      </c>
    </row>
    <row r="75" spans="1:10" x14ac:dyDescent="0.3">
      <c r="A75" s="1" t="s">
        <v>6</v>
      </c>
      <c r="B75" s="1" t="s">
        <v>96</v>
      </c>
      <c r="C75" s="1" t="s">
        <v>97</v>
      </c>
      <c r="E75" s="2">
        <v>121061</v>
      </c>
      <c r="F75" s="1" t="s">
        <v>107</v>
      </c>
      <c r="G75" t="str">
        <f>+VLOOKUP($E75,TW!$E:$J,3,0)</f>
        <v>Assets</v>
      </c>
      <c r="H75" t="str">
        <f>+VLOOKUP($E75,TW!$E:$J,4,0)</f>
        <v>Fixed Asset</v>
      </c>
      <c r="I75" t="str">
        <f>+VLOOKUP($E75,TW!$E:$J,5,0)</f>
        <v>Acc Depreciation</v>
      </c>
      <c r="J75" t="str">
        <f>+VLOOKUP($E75,TW!$E:$J,6,0)</f>
        <v>Accumulated  Depreciation - Automobile</v>
      </c>
    </row>
    <row r="76" spans="1:10" x14ac:dyDescent="0.3">
      <c r="A76" s="1" t="s">
        <v>6</v>
      </c>
      <c r="B76" s="1" t="s">
        <v>96</v>
      </c>
      <c r="C76" s="1" t="s">
        <v>97</v>
      </c>
      <c r="E76" s="2">
        <v>121080</v>
      </c>
      <c r="F76" s="1" t="s">
        <v>110</v>
      </c>
      <c r="G76" t="str">
        <f>+VLOOKUP($E76,TW!$E:$J,3,0)</f>
        <v>Assets</v>
      </c>
      <c r="H76" t="str">
        <f>+VLOOKUP($E76,TW!$E:$J,4,0)</f>
        <v>Fixed Asset</v>
      </c>
      <c r="I76" t="str">
        <f>+VLOOKUP($E76,TW!$E:$J,5,0)</f>
        <v>Equipment</v>
      </c>
      <c r="J76" t="str">
        <f>+VLOOKUP($E76,TW!$E:$J,6,0)</f>
        <v>Equipment</v>
      </c>
    </row>
    <row r="77" spans="1:10" x14ac:dyDescent="0.3">
      <c r="A77" s="1" t="s">
        <v>6</v>
      </c>
      <c r="B77" s="1" t="s">
        <v>96</v>
      </c>
      <c r="C77" s="1" t="s">
        <v>97</v>
      </c>
      <c r="E77" s="2">
        <v>121081</v>
      </c>
      <c r="F77" s="1" t="s">
        <v>111</v>
      </c>
      <c r="G77" t="str">
        <f>+VLOOKUP($E77,TW!$E:$J,3,0)</f>
        <v>Assets</v>
      </c>
      <c r="H77" t="str">
        <f>+VLOOKUP($E77,TW!$E:$J,4,0)</f>
        <v>Fixed Asset</v>
      </c>
      <c r="I77" t="str">
        <f>+VLOOKUP($E77,TW!$E:$J,5,0)</f>
        <v>Acc Depreciation</v>
      </c>
      <c r="J77" t="str">
        <f>+VLOOKUP($E77,TW!$E:$J,6,0)</f>
        <v>Accumulated  Depreciation - Equipment</v>
      </c>
    </row>
    <row r="78" spans="1:10" x14ac:dyDescent="0.3">
      <c r="A78" s="1" t="s">
        <v>6</v>
      </c>
      <c r="B78" s="1" t="s">
        <v>96</v>
      </c>
      <c r="C78" s="1" t="s">
        <v>97</v>
      </c>
      <c r="E78" s="2">
        <v>121090</v>
      </c>
      <c r="F78" s="1" t="s">
        <v>112</v>
      </c>
      <c r="G78" t="str">
        <f>+VLOOKUP($E78,TW!$E:$J,3,0)</f>
        <v>Assets</v>
      </c>
      <c r="H78" t="str">
        <f>+VLOOKUP($E78,TW!$E:$J,4,0)</f>
        <v>Fixed Asset</v>
      </c>
      <c r="I78" t="str">
        <f>+VLOOKUP($E78,TW!$E:$J,5,0)</f>
        <v>Building</v>
      </c>
    </row>
    <row r="79" spans="1:10" x14ac:dyDescent="0.3">
      <c r="A79" s="1" t="s">
        <v>6</v>
      </c>
      <c r="B79" s="1" t="s">
        <v>96</v>
      </c>
      <c r="C79" s="1" t="s">
        <v>97</v>
      </c>
      <c r="E79" s="2">
        <v>121095</v>
      </c>
      <c r="F79" s="1" t="s">
        <v>113</v>
      </c>
      <c r="G79" t="str">
        <f>+VLOOKUP($E79,TW!$E:$J,3,0)</f>
        <v>Assets</v>
      </c>
      <c r="H79" t="str">
        <f>+VLOOKUP($E79,TW!$E:$J,4,0)</f>
        <v>Fixed Asset</v>
      </c>
      <c r="I79" t="str">
        <f>+VLOOKUP($E79,TW!$E:$J,5,0)</f>
        <v>Acc Depreciation</v>
      </c>
      <c r="J79" t="str">
        <f>+VLOOKUP($E79,TW!$E:$J,6,0)</f>
        <v>Accumulated  Depreciation - Building</v>
      </c>
    </row>
    <row r="80" spans="1:10" x14ac:dyDescent="0.3">
      <c r="A80" s="1" t="s">
        <v>119</v>
      </c>
      <c r="B80" s="1" t="s">
        <v>120</v>
      </c>
      <c r="C80" s="1" t="s">
        <v>121</v>
      </c>
      <c r="E80" s="2">
        <v>211010</v>
      </c>
      <c r="F80" s="1" t="s">
        <v>122</v>
      </c>
      <c r="G80" t="str">
        <f>+VLOOKUP($E80,TW!$E:$J,3,0)</f>
        <v>Equity &amp; Liabilities</v>
      </c>
      <c r="H80" t="str">
        <f>+VLOOKUP($E80,TW!$E:$J,4,0)</f>
        <v>Current Liability</v>
      </c>
      <c r="I80" t="str">
        <f>+VLOOKUP($E80,TW!$E:$J,5,0)</f>
        <v>Accrued A/P</v>
      </c>
    </row>
    <row r="81" spans="1:10" x14ac:dyDescent="0.3">
      <c r="A81" s="1" t="s">
        <v>119</v>
      </c>
      <c r="B81" s="1" t="s">
        <v>120</v>
      </c>
      <c r="C81" s="1" t="s">
        <v>121</v>
      </c>
      <c r="E81" s="2">
        <v>211020</v>
      </c>
      <c r="F81" s="1" t="s">
        <v>123</v>
      </c>
      <c r="G81" t="str">
        <f>+VLOOKUP($E81,TW!$E:$J,3,0)</f>
        <v>Equity &amp; Liabilities</v>
      </c>
      <c r="H81" t="str">
        <f>+VLOOKUP($E81,TW!$E:$J,4,0)</f>
        <v>Current Liability</v>
      </c>
      <c r="I81" t="str">
        <f>+VLOOKUP($E81,TW!$E:$J,5,0)</f>
        <v>Accrued A/P</v>
      </c>
    </row>
    <row r="82" spans="1:10" x14ac:dyDescent="0.3">
      <c r="A82" s="1" t="s">
        <v>119</v>
      </c>
      <c r="B82" s="1" t="s">
        <v>120</v>
      </c>
      <c r="C82" s="1" t="s">
        <v>121</v>
      </c>
      <c r="E82" s="2">
        <v>211030</v>
      </c>
      <c r="F82" s="1" t="s">
        <v>124</v>
      </c>
      <c r="G82" t="str">
        <f>+VLOOKUP($E82,TW!$E:$J,3,0)</f>
        <v>Equity &amp; Liabilities</v>
      </c>
      <c r="H82" t="str">
        <f>+VLOOKUP($E82,TW!$E:$J,4,0)</f>
        <v>Current Liability</v>
      </c>
      <c r="I82" t="str">
        <f>+VLOOKUP($E82,TW!$E:$J,5,0)</f>
        <v>Accrued A/P</v>
      </c>
    </row>
    <row r="83" spans="1:10" x14ac:dyDescent="0.3">
      <c r="A83" s="1" t="s">
        <v>119</v>
      </c>
      <c r="B83" s="1" t="s">
        <v>120</v>
      </c>
      <c r="C83" s="1" t="s">
        <v>121</v>
      </c>
      <c r="E83" s="2">
        <v>211070</v>
      </c>
      <c r="F83" s="1" t="s">
        <v>125</v>
      </c>
      <c r="G83" t="str">
        <f>+VLOOKUP($E83,TW!$E:$J,3,0)</f>
        <v>Equity &amp; Liabilities</v>
      </c>
      <c r="H83" t="str">
        <f>+VLOOKUP($E83,TW!$E:$J,4,0)</f>
        <v>Current Liability</v>
      </c>
      <c r="I83" t="str">
        <f>+VLOOKUP($E83,TW!$E:$J,5,0)</f>
        <v>Advance Sales</v>
      </c>
    </row>
    <row r="84" spans="1:10" x14ac:dyDescent="0.3">
      <c r="A84" s="1" t="s">
        <v>119</v>
      </c>
      <c r="B84" s="1" t="s">
        <v>120</v>
      </c>
      <c r="C84" s="1" t="s">
        <v>121</v>
      </c>
      <c r="E84" s="2">
        <v>211071</v>
      </c>
      <c r="F84" s="1" t="s">
        <v>2430</v>
      </c>
      <c r="G84" t="s">
        <v>379</v>
      </c>
      <c r="H84" t="s">
        <v>415</v>
      </c>
      <c r="I84" s="5" t="s">
        <v>416</v>
      </c>
    </row>
    <row r="85" spans="1:10" x14ac:dyDescent="0.3">
      <c r="A85" s="1" t="s">
        <v>119</v>
      </c>
      <c r="B85" s="1" t="s">
        <v>120</v>
      </c>
      <c r="C85" s="1" t="s">
        <v>121</v>
      </c>
      <c r="E85" s="2">
        <v>211080</v>
      </c>
      <c r="F85" s="1" t="s">
        <v>126</v>
      </c>
      <c r="G85" t="str">
        <f>+VLOOKUP($E85,TW!$E:$J,3,0)</f>
        <v>Equity &amp; Liabilities</v>
      </c>
      <c r="H85" t="str">
        <f>+VLOOKUP($E85,TW!$E:$J,4,0)</f>
        <v>Current Liability</v>
      </c>
      <c r="I85" t="str">
        <f>+VLOOKUP($E85,TW!$E:$J,5,0)</f>
        <v>Accrued A/P</v>
      </c>
    </row>
    <row r="86" spans="1:10" x14ac:dyDescent="0.3">
      <c r="A86" s="1" t="s">
        <v>119</v>
      </c>
      <c r="B86" s="1" t="s">
        <v>120</v>
      </c>
      <c r="C86" s="1" t="s">
        <v>121</v>
      </c>
      <c r="E86" s="2">
        <v>211085</v>
      </c>
      <c r="F86" s="1" t="s">
        <v>127</v>
      </c>
      <c r="G86" t="str">
        <f>+VLOOKUP($E86,TW!$E:$J,3,0)</f>
        <v>Assets</v>
      </c>
      <c r="H86" t="str">
        <f>+VLOOKUP($E86,TW!$E:$J,4,0)</f>
        <v>Non-Current Asset</v>
      </c>
      <c r="I86" t="str">
        <f>+VLOOKUP($E86,TW!$E:$J,5,0)</f>
        <v>Accounts Receivable - Internal</v>
      </c>
    </row>
    <row r="87" spans="1:10" x14ac:dyDescent="0.3">
      <c r="A87" s="1" t="s">
        <v>119</v>
      </c>
      <c r="B87" s="1" t="s">
        <v>120</v>
      </c>
      <c r="C87" s="1" t="s">
        <v>121</v>
      </c>
      <c r="E87" s="2">
        <v>211090</v>
      </c>
      <c r="F87" s="1" t="s">
        <v>128</v>
      </c>
      <c r="G87" t="str">
        <f>+VLOOKUP($E87,TW!$E:$J,3,0)</f>
        <v>Equity &amp; Liabilities</v>
      </c>
      <c r="H87" t="str">
        <f>+VLOOKUP($E87,TW!$E:$J,4,0)</f>
        <v>Current Liability</v>
      </c>
      <c r="I87" t="str">
        <f>+VLOOKUP($E87,TW!$E:$J,5,0)</f>
        <v>Accrued A/P</v>
      </c>
    </row>
    <row r="88" spans="1:10" x14ac:dyDescent="0.3">
      <c r="A88" s="1" t="s">
        <v>119</v>
      </c>
      <c r="B88" s="1" t="s">
        <v>120</v>
      </c>
      <c r="C88" s="1" t="s">
        <v>121</v>
      </c>
      <c r="E88" s="2">
        <v>211096</v>
      </c>
      <c r="F88" s="1" t="s">
        <v>2429</v>
      </c>
      <c r="G88" t="str">
        <f>+VLOOKUP($E88,TW!$E:$J,3,0)</f>
        <v>Equity &amp; Liabilities</v>
      </c>
      <c r="H88" t="str">
        <f>+VLOOKUP($E88,TW!$E:$J,4,0)</f>
        <v>Current Liability</v>
      </c>
      <c r="I88" t="str">
        <f>+VLOOKUP($E88,TW!$E:$J,5,0)</f>
        <v>Current Liabilities</v>
      </c>
      <c r="J88" t="str">
        <f>+VLOOKUP($E88,TW!$E:$J,6,0)</f>
        <v>Credit Card</v>
      </c>
    </row>
    <row r="89" spans="1:10" x14ac:dyDescent="0.3">
      <c r="A89" s="1" t="s">
        <v>119</v>
      </c>
      <c r="B89" s="1" t="s">
        <v>120</v>
      </c>
      <c r="C89" s="1" t="s">
        <v>121</v>
      </c>
      <c r="E89" s="2">
        <v>211097</v>
      </c>
      <c r="F89" s="1" t="s">
        <v>2428</v>
      </c>
      <c r="G89" t="str">
        <f>+VLOOKUP($E89,TW!$E:$J,3,0)</f>
        <v>Equity &amp; Liabilities</v>
      </c>
      <c r="H89" t="str">
        <f>+VLOOKUP($E89,TW!$E:$J,4,0)</f>
        <v>Current Liability</v>
      </c>
      <c r="I89" t="str">
        <f>+VLOOKUP($E89,TW!$E:$J,5,0)</f>
        <v>Current Liabilities</v>
      </c>
      <c r="J89" t="str">
        <f>+VLOOKUP($E89,TW!$E:$J,6,0)</f>
        <v>Credit Card</v>
      </c>
    </row>
    <row r="90" spans="1:10" x14ac:dyDescent="0.3">
      <c r="A90" s="1" t="s">
        <v>119</v>
      </c>
      <c r="B90" s="1" t="s">
        <v>120</v>
      </c>
      <c r="C90" s="1" t="s">
        <v>134</v>
      </c>
      <c r="E90" s="2">
        <v>212010</v>
      </c>
      <c r="F90" s="1" t="s">
        <v>135</v>
      </c>
      <c r="G90" t="str">
        <f>+VLOOKUP($E90,TW!$E:$J,3,0)</f>
        <v>Equity &amp; Liabilities</v>
      </c>
      <c r="H90" t="str">
        <f>+VLOOKUP($E90,TW!$E:$J,4,0)</f>
        <v>Current Liability</v>
      </c>
      <c r="I90" t="str">
        <f>+VLOOKUP($E90,TW!$E:$J,5,0)</f>
        <v>Current Liabilities</v>
      </c>
    </row>
    <row r="91" spans="1:10" x14ac:dyDescent="0.3">
      <c r="A91" s="1" t="s">
        <v>119</v>
      </c>
      <c r="B91" s="1" t="s">
        <v>120</v>
      </c>
      <c r="C91" s="1" t="s">
        <v>134</v>
      </c>
      <c r="E91" s="2">
        <v>212020</v>
      </c>
      <c r="F91" s="1" t="s">
        <v>136</v>
      </c>
      <c r="G91" t="str">
        <f>+VLOOKUP($E91,TW!$E:$J,3,0)</f>
        <v>Equity &amp; Liabilities</v>
      </c>
      <c r="H91" t="str">
        <f>+VLOOKUP($E91,TW!$E:$J,4,0)</f>
        <v>Current Liability</v>
      </c>
      <c r="I91" t="str">
        <f>+VLOOKUP($E91,TW!$E:$J,5,0)</f>
        <v>Current Liabilities</v>
      </c>
    </row>
    <row r="92" spans="1:10" x14ac:dyDescent="0.3">
      <c r="A92" s="1" t="s">
        <v>119</v>
      </c>
      <c r="B92" s="1" t="s">
        <v>120</v>
      </c>
      <c r="C92" s="1" t="s">
        <v>134</v>
      </c>
      <c r="E92" s="2">
        <v>212021</v>
      </c>
      <c r="F92" s="1" t="s">
        <v>2427</v>
      </c>
      <c r="G92" t="str">
        <f>+VLOOKUP($E92,TW!$E:$J,3,0)</f>
        <v>Equity &amp; Liabilities</v>
      </c>
      <c r="H92" t="str">
        <f>+VLOOKUP($E92,TW!$E:$J,4,0)</f>
        <v>Current Liability</v>
      </c>
      <c r="I92" t="str">
        <f>+VLOOKUP($E92,TW!$E:$J,5,0)</f>
        <v>Current Liabilities</v>
      </c>
    </row>
    <row r="93" spans="1:10" x14ac:dyDescent="0.3">
      <c r="A93" s="1" t="s">
        <v>119</v>
      </c>
      <c r="B93" s="1" t="s">
        <v>120</v>
      </c>
      <c r="C93" s="1" t="s">
        <v>138</v>
      </c>
      <c r="E93" s="2">
        <v>213010</v>
      </c>
      <c r="F93" s="1" t="s">
        <v>2426</v>
      </c>
      <c r="G93" t="str">
        <f>+VLOOKUP($E93,TW!$E:$J,3,0)</f>
        <v>Equity &amp; Liabilities</v>
      </c>
      <c r="H93" t="str">
        <f>+VLOOKUP($E93,TW!$E:$J,4,0)</f>
        <v>Current Liability</v>
      </c>
      <c r="I93" t="str">
        <f>+VLOOKUP($E93,TW!$E:$J,5,0)</f>
        <v>Current Liabilities</v>
      </c>
    </row>
    <row r="94" spans="1:10" x14ac:dyDescent="0.3">
      <c r="A94" s="1" t="s">
        <v>119</v>
      </c>
      <c r="B94" s="1" t="s">
        <v>120</v>
      </c>
      <c r="C94" s="1" t="s">
        <v>144</v>
      </c>
      <c r="E94" s="2">
        <v>213011</v>
      </c>
      <c r="F94" s="1" t="s">
        <v>2425</v>
      </c>
      <c r="G94" t="str">
        <f>+VLOOKUP($E94,TW!$E:$J,3,0)</f>
        <v>Equity &amp; Liabilities</v>
      </c>
      <c r="H94" t="str">
        <f>+VLOOKUP($E94,TW!$E:$J,4,0)</f>
        <v>Current Liability</v>
      </c>
      <c r="I94" t="str">
        <f>+VLOOKUP($E94,TW!$E:$J,5,0)</f>
        <v>Current Liabilities</v>
      </c>
    </row>
    <row r="95" spans="1:10" x14ac:dyDescent="0.3">
      <c r="A95" s="1" t="s">
        <v>119</v>
      </c>
      <c r="B95" s="1" t="s">
        <v>120</v>
      </c>
      <c r="C95" s="1" t="s">
        <v>142</v>
      </c>
      <c r="E95" s="2">
        <v>213014</v>
      </c>
      <c r="F95" s="1" t="s">
        <v>143</v>
      </c>
      <c r="G95" t="str">
        <f>+VLOOKUP($E95,TW!$E:$J,3,0)</f>
        <v>Equity &amp; Liabilities</v>
      </c>
      <c r="H95" t="str">
        <f>+VLOOKUP($E95,TW!$E:$J,4,0)</f>
        <v>Current Liability</v>
      </c>
      <c r="I95" t="str">
        <f>+VLOOKUP($E95,TW!$E:$J,5,0)</f>
        <v>Current Liabilities</v>
      </c>
      <c r="J95" t="str">
        <f>+VLOOKUP($E95,TW!$E:$J,6,0)</f>
        <v>Insurance</v>
      </c>
    </row>
    <row r="96" spans="1:10" x14ac:dyDescent="0.3">
      <c r="A96" s="1" t="s">
        <v>119</v>
      </c>
      <c r="B96" s="1" t="s">
        <v>120</v>
      </c>
      <c r="C96" s="1" t="s">
        <v>146</v>
      </c>
      <c r="E96" s="2">
        <v>214010</v>
      </c>
      <c r="F96" s="1" t="s">
        <v>2424</v>
      </c>
      <c r="G96" t="str">
        <f>+VLOOKUP($E96,TW!$E:$J,3,0)</f>
        <v>Equity &amp; Liabilities</v>
      </c>
      <c r="H96" t="str">
        <f>+VLOOKUP($E96,TW!$E:$J,4,0)</f>
        <v>Current Liability</v>
      </c>
      <c r="I96" t="str">
        <f>+VLOOKUP($E96,TW!$E:$J,5,0)</f>
        <v>Payroll Liability</v>
      </c>
      <c r="J96" t="str">
        <f>+VLOOKUP($E96,TW!$E:$J,6,0)</f>
        <v>Accrued Salaries &amp; Bonus</v>
      </c>
    </row>
    <row r="97" spans="1:10" x14ac:dyDescent="0.3">
      <c r="A97" s="1" t="s">
        <v>119</v>
      </c>
      <c r="B97" s="1" t="s">
        <v>120</v>
      </c>
      <c r="C97" s="1" t="s">
        <v>146</v>
      </c>
      <c r="E97" s="2">
        <v>214011</v>
      </c>
      <c r="F97" s="1" t="s">
        <v>2423</v>
      </c>
      <c r="G97" t="str">
        <f>+VLOOKUP($E97,TW!$E:$J,3,0)</f>
        <v>Equity &amp; Liabilities</v>
      </c>
      <c r="H97" t="str">
        <f>+VLOOKUP($E97,TW!$E:$J,4,0)</f>
        <v>Current Liability</v>
      </c>
      <c r="I97" t="str">
        <f>+VLOOKUP($E97,TW!$E:$J,5,0)</f>
        <v>Payroll Liability</v>
      </c>
      <c r="J97" t="str">
        <f>+VLOOKUP($E97,TW!$E:$J,6,0)</f>
        <v>Accrued Salaries &amp; Bonus</v>
      </c>
    </row>
    <row r="98" spans="1:10" x14ac:dyDescent="0.3">
      <c r="A98" s="1" t="s">
        <v>119</v>
      </c>
      <c r="B98" s="1" t="s">
        <v>120</v>
      </c>
      <c r="C98" s="1" t="s">
        <v>146</v>
      </c>
      <c r="E98" s="2">
        <v>214015</v>
      </c>
      <c r="F98" s="1" t="s">
        <v>149</v>
      </c>
      <c r="G98" t="str">
        <f>+VLOOKUP($E98,TW!$E:$J,3,0)</f>
        <v>Equity &amp; Liabilities</v>
      </c>
      <c r="H98" t="str">
        <f>+VLOOKUP($E98,TW!$E:$J,4,0)</f>
        <v>Current Liability</v>
      </c>
      <c r="I98" t="str">
        <f>+VLOOKUP($E98,TW!$E:$J,5,0)</f>
        <v>Payroll Liability</v>
      </c>
      <c r="J98" t="str">
        <f>+VLOOKUP($E98,TW!$E:$J,6,0)</f>
        <v>Payroll/Payroll Tax Payable</v>
      </c>
    </row>
    <row r="99" spans="1:10" x14ac:dyDescent="0.3">
      <c r="A99" s="1" t="s">
        <v>119</v>
      </c>
      <c r="B99" s="1" t="s">
        <v>120</v>
      </c>
      <c r="C99" s="1" t="s">
        <v>146</v>
      </c>
      <c r="E99" s="2">
        <v>214020</v>
      </c>
      <c r="F99" s="1" t="s">
        <v>150</v>
      </c>
      <c r="G99" t="str">
        <f>+VLOOKUP($E99,TW!$E:$J,3,0)</f>
        <v>Equity &amp; Liabilities</v>
      </c>
      <c r="H99" t="str">
        <f>+VLOOKUP($E99,TW!$E:$J,4,0)</f>
        <v>Current Liability</v>
      </c>
      <c r="I99" t="str">
        <f>+VLOOKUP($E99,TW!$E:$J,5,0)</f>
        <v>Payroll Liability</v>
      </c>
      <c r="J99" t="str">
        <f>+VLOOKUP($E99,TW!$E:$J,6,0)</f>
        <v>Payroll/Payroll Tax Payable</v>
      </c>
    </row>
    <row r="100" spans="1:10" x14ac:dyDescent="0.3">
      <c r="A100" s="1" t="s">
        <v>119</v>
      </c>
      <c r="B100" s="1" t="s">
        <v>120</v>
      </c>
      <c r="C100" s="1" t="s">
        <v>146</v>
      </c>
      <c r="E100" s="2">
        <v>214030</v>
      </c>
      <c r="F100" s="1" t="s">
        <v>151</v>
      </c>
      <c r="G100" t="str">
        <f>+VLOOKUP($E100,TW!$E:$J,3,0)</f>
        <v>Equity &amp; Liabilities</v>
      </c>
      <c r="H100" t="str">
        <f>+VLOOKUP($E100,TW!$E:$J,4,0)</f>
        <v>Current Liability</v>
      </c>
      <c r="I100" t="str">
        <f>+VLOOKUP($E100,TW!$E:$J,5,0)</f>
        <v>Payroll Liability</v>
      </c>
      <c r="J100" t="str">
        <f>+VLOOKUP($E100,TW!$E:$J,6,0)</f>
        <v>Payroll/Payroll Tax Payable</v>
      </c>
    </row>
    <row r="101" spans="1:10" x14ac:dyDescent="0.3">
      <c r="A101" s="1" t="s">
        <v>119</v>
      </c>
      <c r="B101" s="1" t="s">
        <v>120</v>
      </c>
      <c r="C101" s="1" t="s">
        <v>146</v>
      </c>
      <c r="E101" s="2">
        <v>214031</v>
      </c>
      <c r="F101" s="1" t="s">
        <v>2422</v>
      </c>
      <c r="G101" t="s">
        <v>379</v>
      </c>
      <c r="H101" t="s">
        <v>415</v>
      </c>
      <c r="I101" t="s">
        <v>1674</v>
      </c>
      <c r="J101" t="s">
        <v>1215</v>
      </c>
    </row>
    <row r="102" spans="1:10" x14ac:dyDescent="0.3">
      <c r="A102" s="1" t="s">
        <v>119</v>
      </c>
      <c r="B102" s="1" t="s">
        <v>120</v>
      </c>
      <c r="C102" s="1" t="s">
        <v>146</v>
      </c>
      <c r="E102" s="2">
        <v>214032</v>
      </c>
      <c r="F102" s="1" t="s">
        <v>2421</v>
      </c>
      <c r="G102" t="s">
        <v>379</v>
      </c>
      <c r="H102" t="s">
        <v>415</v>
      </c>
      <c r="I102" t="s">
        <v>1674</v>
      </c>
      <c r="J102" t="s">
        <v>1857</v>
      </c>
    </row>
    <row r="103" spans="1:10" x14ac:dyDescent="0.3">
      <c r="A103" s="1" t="s">
        <v>119</v>
      </c>
      <c r="B103" s="1" t="s">
        <v>120</v>
      </c>
      <c r="C103" s="1" t="s">
        <v>146</v>
      </c>
      <c r="E103" s="2">
        <v>214033</v>
      </c>
      <c r="F103" s="1" t="s">
        <v>2420</v>
      </c>
      <c r="G103" t="s">
        <v>379</v>
      </c>
      <c r="H103" t="s">
        <v>415</v>
      </c>
      <c r="I103" t="s">
        <v>1674</v>
      </c>
      <c r="J103" t="s">
        <v>1215</v>
      </c>
    </row>
    <row r="104" spans="1:10" x14ac:dyDescent="0.3">
      <c r="A104" s="1" t="s">
        <v>119</v>
      </c>
      <c r="B104" s="1" t="s">
        <v>120</v>
      </c>
      <c r="C104" s="1" t="s">
        <v>146</v>
      </c>
      <c r="E104" s="2">
        <v>214034</v>
      </c>
      <c r="F104" s="1" t="s">
        <v>2419</v>
      </c>
      <c r="G104" t="s">
        <v>379</v>
      </c>
      <c r="H104" t="s">
        <v>415</v>
      </c>
      <c r="I104" t="s">
        <v>1674</v>
      </c>
      <c r="J104" t="s">
        <v>1857</v>
      </c>
    </row>
    <row r="105" spans="1:10" x14ac:dyDescent="0.3">
      <c r="A105" s="1" t="s">
        <v>119</v>
      </c>
      <c r="B105" s="1" t="s">
        <v>120</v>
      </c>
      <c r="C105" s="1" t="s">
        <v>146</v>
      </c>
      <c r="E105" s="2">
        <v>214035</v>
      </c>
      <c r="F105" s="1" t="s">
        <v>2418</v>
      </c>
      <c r="G105" t="s">
        <v>379</v>
      </c>
      <c r="H105" t="s">
        <v>415</v>
      </c>
      <c r="I105" t="s">
        <v>1674</v>
      </c>
      <c r="J105" t="s">
        <v>1215</v>
      </c>
    </row>
    <row r="106" spans="1:10" x14ac:dyDescent="0.3">
      <c r="A106" s="1" t="s">
        <v>119</v>
      </c>
      <c r="B106" s="1" t="s">
        <v>120</v>
      </c>
      <c r="C106" s="1" t="s">
        <v>146</v>
      </c>
      <c r="E106" s="2">
        <v>214036</v>
      </c>
      <c r="F106" s="1" t="s">
        <v>2417</v>
      </c>
      <c r="G106" t="s">
        <v>379</v>
      </c>
      <c r="H106" t="s">
        <v>415</v>
      </c>
      <c r="I106" t="s">
        <v>1674</v>
      </c>
      <c r="J106" t="s">
        <v>1857</v>
      </c>
    </row>
    <row r="107" spans="1:10" x14ac:dyDescent="0.3">
      <c r="A107" s="1" t="s">
        <v>119</v>
      </c>
      <c r="B107" s="1" t="s">
        <v>120</v>
      </c>
      <c r="C107" s="1" t="s">
        <v>146</v>
      </c>
      <c r="E107" s="2">
        <v>214040</v>
      </c>
      <c r="F107" s="1" t="s">
        <v>152</v>
      </c>
      <c r="G107" t="str">
        <f>+VLOOKUP($E107,TW!$E:$J,3,0)</f>
        <v>Equity &amp; Liabilities</v>
      </c>
      <c r="H107" t="str">
        <f>+VLOOKUP($E107,TW!$E:$J,4,0)</f>
        <v>Current Liability</v>
      </c>
      <c r="I107" t="str">
        <f>+VLOOKUP($E107,TW!$E:$J,5,0)</f>
        <v>Payroll Liability</v>
      </c>
      <c r="J107" t="str">
        <f>+VLOOKUP($E107,TW!$E:$J,6,0)</f>
        <v>Payroll/Payroll Tax Payable</v>
      </c>
    </row>
    <row r="108" spans="1:10" x14ac:dyDescent="0.3">
      <c r="A108" s="1" t="s">
        <v>119</v>
      </c>
      <c r="B108" s="1" t="s">
        <v>120</v>
      </c>
      <c r="C108" s="1" t="s">
        <v>146</v>
      </c>
      <c r="E108" s="2">
        <v>214050</v>
      </c>
      <c r="F108" s="1" t="s">
        <v>153</v>
      </c>
      <c r="G108" t="str">
        <f>+VLOOKUP($E108,TW!$E:$J,3,0)</f>
        <v>Equity &amp; Liabilities</v>
      </c>
      <c r="H108" t="str">
        <f>+VLOOKUP($E108,TW!$E:$J,4,0)</f>
        <v>Current Liability</v>
      </c>
      <c r="I108" t="str">
        <f>+VLOOKUP($E108,TW!$E:$J,5,0)</f>
        <v>Payroll Liability</v>
      </c>
      <c r="J108" t="str">
        <f>+VLOOKUP($E108,TW!$E:$J,6,0)</f>
        <v>Payroll/Payroll Tax Payable</v>
      </c>
    </row>
    <row r="109" spans="1:10" x14ac:dyDescent="0.3">
      <c r="A109" s="1" t="s">
        <v>119</v>
      </c>
      <c r="B109" s="1" t="s">
        <v>120</v>
      </c>
      <c r="C109" s="1" t="s">
        <v>146</v>
      </c>
      <c r="E109" s="2">
        <v>214060</v>
      </c>
      <c r="F109" s="1" t="s">
        <v>154</v>
      </c>
      <c r="G109" t="str">
        <f>+VLOOKUP($E109,TW!$E:$J,3,0)</f>
        <v>Equity &amp; Liabilities</v>
      </c>
      <c r="H109" t="str">
        <f>+VLOOKUP($E109,TW!$E:$J,4,0)</f>
        <v>Current Liability</v>
      </c>
      <c r="I109" t="str">
        <f>+VLOOKUP($E109,TW!$E:$J,5,0)</f>
        <v>Payroll Liability</v>
      </c>
      <c r="J109" t="str">
        <f>+VLOOKUP($E109,TW!$E:$J,6,0)</f>
        <v>Payroll/Payroll Tax Payable</v>
      </c>
    </row>
    <row r="110" spans="1:10" x14ac:dyDescent="0.3">
      <c r="A110" s="1" t="s">
        <v>119</v>
      </c>
      <c r="B110" s="1" t="s">
        <v>120</v>
      </c>
      <c r="C110" s="1" t="s">
        <v>146</v>
      </c>
      <c r="E110" s="2">
        <v>214070</v>
      </c>
      <c r="F110" s="1" t="s">
        <v>155</v>
      </c>
      <c r="G110" t="str">
        <f>+VLOOKUP($E110,TW!$E:$J,3,0)</f>
        <v>Equity &amp; Liabilities</v>
      </c>
      <c r="H110" t="str">
        <f>+VLOOKUP($E110,TW!$E:$J,4,0)</f>
        <v>Current Liability</v>
      </c>
      <c r="I110" t="str">
        <f>+VLOOKUP($E110,TW!$E:$J,5,0)</f>
        <v>Payroll Liability</v>
      </c>
      <c r="J110" t="str">
        <f>+VLOOKUP($E110,TW!$E:$J,6,0)</f>
        <v>Payroll/Payroll Tax Payable</v>
      </c>
    </row>
    <row r="111" spans="1:10" x14ac:dyDescent="0.3">
      <c r="A111" s="1" t="s">
        <v>119</v>
      </c>
      <c r="B111" s="1" t="s">
        <v>120</v>
      </c>
      <c r="C111" s="1" t="s">
        <v>146</v>
      </c>
      <c r="E111" s="2">
        <v>214080</v>
      </c>
      <c r="F111" s="1" t="s">
        <v>158</v>
      </c>
      <c r="G111" t="str">
        <f>+VLOOKUP($E111,TW!$E:$J,3,0)</f>
        <v>Equity &amp; Liabilities</v>
      </c>
      <c r="H111" t="str">
        <f>+VLOOKUP($E111,TW!$E:$J,4,0)</f>
        <v>Current Liability</v>
      </c>
      <c r="I111" t="str">
        <f>+VLOOKUP($E111,TW!$E:$J,5,0)</f>
        <v>Payroll Liability</v>
      </c>
      <c r="J111" t="str">
        <f>+VLOOKUP($E111,TW!$E:$J,6,0)</f>
        <v>Payroll/Payroll Tax Payable</v>
      </c>
    </row>
    <row r="112" spans="1:10" x14ac:dyDescent="0.3">
      <c r="A112" s="1" t="s">
        <v>119</v>
      </c>
      <c r="B112" s="1" t="s">
        <v>120</v>
      </c>
      <c r="C112" s="1" t="s">
        <v>159</v>
      </c>
      <c r="E112" s="2">
        <v>215010</v>
      </c>
      <c r="F112" s="1" t="s">
        <v>160</v>
      </c>
      <c r="G112" t="str">
        <f>+VLOOKUP($E112,TW!$E:$J,3,0)</f>
        <v>Equity &amp; Liabilities</v>
      </c>
      <c r="H112" t="str">
        <f>+VLOOKUP($E112,TW!$E:$J,4,0)</f>
        <v>Current Liability</v>
      </c>
      <c r="I112" t="str">
        <f>+VLOOKUP($E112,TW!$E:$J,5,0)</f>
        <v>Tax Payable</v>
      </c>
      <c r="J112" t="str">
        <f>+VLOOKUP($E112,TW!$E:$J,6,0)</f>
        <v>Tax Payable</v>
      </c>
    </row>
    <row r="113" spans="1:10" x14ac:dyDescent="0.3">
      <c r="A113" s="1" t="s">
        <v>119</v>
      </c>
      <c r="B113" s="1" t="s">
        <v>120</v>
      </c>
      <c r="C113" s="1" t="s">
        <v>159</v>
      </c>
      <c r="E113" s="2">
        <v>215011</v>
      </c>
      <c r="F113" s="1" t="s">
        <v>2416</v>
      </c>
      <c r="G113" t="str">
        <f>+VLOOKUP($E113,TW!$E:$J,3,0)</f>
        <v>Equity &amp; Liabilities</v>
      </c>
      <c r="H113" t="str">
        <f>+VLOOKUP($E113,TW!$E:$J,4,0)</f>
        <v>Current Liability</v>
      </c>
      <c r="I113" t="str">
        <f>+VLOOKUP($E113,TW!$E:$J,5,0)</f>
        <v>Tax Payable</v>
      </c>
      <c r="J113" t="str">
        <f>+VLOOKUP($E113,TW!$E:$J,6,0)</f>
        <v>Tax Payable</v>
      </c>
    </row>
    <row r="114" spans="1:10" x14ac:dyDescent="0.3">
      <c r="A114" s="1" t="s">
        <v>119</v>
      </c>
      <c r="B114" s="1" t="s">
        <v>120</v>
      </c>
      <c r="C114" s="1" t="s">
        <v>159</v>
      </c>
      <c r="E114" s="2">
        <v>215012</v>
      </c>
      <c r="F114" s="1" t="s">
        <v>2415</v>
      </c>
      <c r="G114" t="str">
        <f>+VLOOKUP($E114,TW!$E:$J,3,0)</f>
        <v>Equity &amp; Liabilities</v>
      </c>
      <c r="H114" t="str">
        <f>+VLOOKUP($E114,TW!$E:$J,4,0)</f>
        <v>Current Liability</v>
      </c>
      <c r="I114" t="str">
        <f>+VLOOKUP($E114,TW!$E:$J,5,0)</f>
        <v>Tax Payable</v>
      </c>
      <c r="J114" t="str">
        <f>+VLOOKUP($E114,TW!$E:$J,6,0)</f>
        <v>Tax Payable</v>
      </c>
    </row>
    <row r="115" spans="1:10" x14ac:dyDescent="0.3">
      <c r="A115" s="1" t="s">
        <v>119</v>
      </c>
      <c r="B115" s="1" t="s">
        <v>120</v>
      </c>
      <c r="C115" s="1" t="s">
        <v>159</v>
      </c>
      <c r="E115" s="2">
        <v>215015</v>
      </c>
      <c r="F115" s="1" t="s">
        <v>164</v>
      </c>
      <c r="G115" t="str">
        <f>+VLOOKUP($E115,TW!$E:$J,3,0)</f>
        <v>Equity &amp; Liabilities</v>
      </c>
      <c r="H115" t="str">
        <f>+VLOOKUP($E115,TW!$E:$J,4,0)</f>
        <v>Current Liability</v>
      </c>
      <c r="I115" t="str">
        <f>+VLOOKUP($E115,TW!$E:$J,5,0)</f>
        <v>Tax Payable</v>
      </c>
      <c r="J115" t="str">
        <f>+VLOOKUP($E115,TW!$E:$J,6,0)</f>
        <v>Tax Payable</v>
      </c>
    </row>
    <row r="116" spans="1:10" x14ac:dyDescent="0.3">
      <c r="A116" s="1" t="s">
        <v>119</v>
      </c>
      <c r="B116" s="1" t="s">
        <v>120</v>
      </c>
      <c r="C116" s="1" t="s">
        <v>159</v>
      </c>
      <c r="E116" s="2">
        <v>215020</v>
      </c>
      <c r="F116" s="1" t="s">
        <v>165</v>
      </c>
      <c r="G116" t="str">
        <f>+VLOOKUP($E116,TW!$E:$J,3,0)</f>
        <v>Equity &amp; Liabilities</v>
      </c>
      <c r="H116" t="str">
        <f>+VLOOKUP($E116,TW!$E:$J,4,0)</f>
        <v>Current Liability</v>
      </c>
      <c r="I116" t="str">
        <f>+VLOOKUP($E116,TW!$E:$J,5,0)</f>
        <v>Tax Payable</v>
      </c>
      <c r="J116" t="str">
        <f>+VLOOKUP($E116,TW!$E:$J,6,0)</f>
        <v>Tax Payable</v>
      </c>
    </row>
    <row r="117" spans="1:10" x14ac:dyDescent="0.3">
      <c r="A117" s="1" t="s">
        <v>119</v>
      </c>
      <c r="B117" s="1" t="s">
        <v>120</v>
      </c>
      <c r="C117" s="1" t="s">
        <v>159</v>
      </c>
      <c r="E117" s="2">
        <v>215021</v>
      </c>
      <c r="F117" s="1" t="s">
        <v>166</v>
      </c>
      <c r="G117" t="str">
        <f>+VLOOKUP($E117,TW!$E:$J,3,0)</f>
        <v>Equity &amp; Liabilities</v>
      </c>
      <c r="H117" t="str">
        <f>+VLOOKUP($E117,TW!$E:$J,4,0)</f>
        <v>Current Liability</v>
      </c>
      <c r="I117" t="str">
        <f>+VLOOKUP($E117,TW!$E:$J,5,0)</f>
        <v>Tax Payable</v>
      </c>
      <c r="J117" t="str">
        <f>+VLOOKUP($E117,TW!$E:$J,6,0)</f>
        <v>Tax Payable</v>
      </c>
    </row>
    <row r="118" spans="1:10" x14ac:dyDescent="0.3">
      <c r="A118" s="1" t="s">
        <v>119</v>
      </c>
      <c r="B118" s="1" t="s">
        <v>120</v>
      </c>
      <c r="C118" s="1" t="s">
        <v>159</v>
      </c>
      <c r="E118" s="2">
        <v>215030</v>
      </c>
      <c r="F118" s="1" t="s">
        <v>167</v>
      </c>
      <c r="G118" t="str">
        <f>+VLOOKUP($E118,TW!$E:$J,3,0)</f>
        <v>Equity &amp; Liabilities</v>
      </c>
      <c r="H118" t="str">
        <f>+VLOOKUP($E118,TW!$E:$J,4,0)</f>
        <v>Current Liability</v>
      </c>
      <c r="I118" t="str">
        <f>+VLOOKUP($E118,TW!$E:$J,5,0)</f>
        <v>Tax Payable</v>
      </c>
      <c r="J118" t="str">
        <f>+VLOOKUP($E118,TW!$E:$J,6,0)</f>
        <v>Tax Payable</v>
      </c>
    </row>
    <row r="119" spans="1:10" x14ac:dyDescent="0.3">
      <c r="A119" s="1" t="s">
        <v>119</v>
      </c>
      <c r="B119" s="1" t="s">
        <v>120</v>
      </c>
      <c r="C119" s="1" t="s">
        <v>159</v>
      </c>
      <c r="E119" s="2">
        <v>215035</v>
      </c>
      <c r="F119" s="1" t="s">
        <v>168</v>
      </c>
      <c r="G119" t="str">
        <f>+VLOOKUP($E119,TW!$E:$J,3,0)</f>
        <v>Equity &amp; Liabilities</v>
      </c>
      <c r="H119" t="str">
        <f>+VLOOKUP($E119,TW!$E:$J,4,0)</f>
        <v>Current Liability</v>
      </c>
      <c r="I119" t="str">
        <f>+VLOOKUP($E119,TW!$E:$J,5,0)</f>
        <v>Tax Payable</v>
      </c>
      <c r="J119" t="str">
        <f>+VLOOKUP($E119,TW!$E:$J,6,0)</f>
        <v>Tax Payable</v>
      </c>
    </row>
    <row r="120" spans="1:10" x14ac:dyDescent="0.3">
      <c r="A120" s="1" t="s">
        <v>119</v>
      </c>
      <c r="B120" s="1" t="s">
        <v>120</v>
      </c>
      <c r="C120" s="1" t="s">
        <v>159</v>
      </c>
      <c r="E120" s="2">
        <v>215036</v>
      </c>
      <c r="F120" s="1" t="s">
        <v>169</v>
      </c>
      <c r="G120" t="str">
        <f>+VLOOKUP($E120,TW!$E:$J,3,0)</f>
        <v>Equity &amp; Liabilities</v>
      </c>
      <c r="H120" t="str">
        <f>+VLOOKUP($E120,TW!$E:$J,4,0)</f>
        <v>Current Liability</v>
      </c>
      <c r="I120" t="str">
        <f>+VLOOKUP($E120,TW!$E:$J,5,0)</f>
        <v>Tax Payable</v>
      </c>
      <c r="J120" t="str">
        <f>+VLOOKUP($E120,TW!$E:$J,6,0)</f>
        <v>Tax Payable</v>
      </c>
    </row>
    <row r="121" spans="1:10" x14ac:dyDescent="0.3">
      <c r="A121" s="1" t="s">
        <v>119</v>
      </c>
      <c r="B121" s="1" t="s">
        <v>120</v>
      </c>
      <c r="C121" s="1" t="s">
        <v>159</v>
      </c>
      <c r="E121" s="2">
        <v>215050</v>
      </c>
      <c r="F121" s="1" t="s">
        <v>2414</v>
      </c>
      <c r="G121" t="s">
        <v>379</v>
      </c>
      <c r="H121" t="s">
        <v>415</v>
      </c>
      <c r="I121" t="s">
        <v>1858</v>
      </c>
      <c r="J121" t="s">
        <v>1858</v>
      </c>
    </row>
    <row r="122" spans="1:10" x14ac:dyDescent="0.3">
      <c r="A122" s="1" t="s">
        <v>119</v>
      </c>
      <c r="B122" s="1" t="s">
        <v>120</v>
      </c>
      <c r="C122" s="1" t="s">
        <v>159</v>
      </c>
      <c r="E122" s="2">
        <v>215055</v>
      </c>
      <c r="F122" s="1" t="s">
        <v>171</v>
      </c>
      <c r="G122" t="str">
        <f>+VLOOKUP($E122,TW!$E:$J,3,0)</f>
        <v>Equity &amp; Liabilities</v>
      </c>
      <c r="H122" t="str">
        <f>+VLOOKUP($E122,TW!$E:$J,4,0)</f>
        <v>Current Liability</v>
      </c>
      <c r="I122" t="str">
        <f>+VLOOKUP($E122,TW!$E:$J,5,0)</f>
        <v>Tax Payable</v>
      </c>
      <c r="J122" t="str">
        <f>+VLOOKUP($E122,TW!$E:$J,6,0)</f>
        <v>Tax Payable</v>
      </c>
    </row>
    <row r="123" spans="1:10" x14ac:dyDescent="0.3">
      <c r="A123" s="1" t="s">
        <v>119</v>
      </c>
      <c r="B123" s="1" t="s">
        <v>120</v>
      </c>
      <c r="C123" s="1" t="s">
        <v>159</v>
      </c>
      <c r="E123" s="2">
        <v>215060</v>
      </c>
      <c r="F123" s="1" t="s">
        <v>172</v>
      </c>
      <c r="G123" t="str">
        <f>+VLOOKUP($E123,TW!$E:$J,3,0)</f>
        <v>Equity &amp; Liabilities</v>
      </c>
      <c r="H123" t="str">
        <f>+VLOOKUP($E123,TW!$E:$J,4,0)</f>
        <v>Current Liability</v>
      </c>
      <c r="I123" t="str">
        <f>+VLOOKUP($E123,TW!$E:$J,5,0)</f>
        <v>Tax Payable</v>
      </c>
      <c r="J123" t="str">
        <f>+VLOOKUP($E123,TW!$E:$J,6,0)</f>
        <v>Tax Payable</v>
      </c>
    </row>
    <row r="124" spans="1:10" x14ac:dyDescent="0.3">
      <c r="A124" s="1" t="s">
        <v>119</v>
      </c>
      <c r="B124" s="1" t="s">
        <v>120</v>
      </c>
      <c r="C124" s="1" t="s">
        <v>159</v>
      </c>
      <c r="E124" s="2">
        <v>215070</v>
      </c>
      <c r="F124" s="1" t="s">
        <v>2413</v>
      </c>
      <c r="G124" t="str">
        <f>+VLOOKUP($E124,TW!$E:$J,3,0)</f>
        <v>Equity &amp; Liabilities</v>
      </c>
      <c r="H124" t="str">
        <f>+VLOOKUP($E124,TW!$E:$J,4,0)</f>
        <v>Current Liability</v>
      </c>
      <c r="I124" t="str">
        <f>+VLOOKUP($E124,TW!$E:$J,5,0)</f>
        <v>Tax Payable</v>
      </c>
      <c r="J124" t="str">
        <f>+VLOOKUP($E124,TW!$E:$J,6,0)</f>
        <v>Tax Payable</v>
      </c>
    </row>
    <row r="125" spans="1:10" x14ac:dyDescent="0.3">
      <c r="A125" s="1" t="s">
        <v>119</v>
      </c>
      <c r="B125" s="1" t="s">
        <v>120</v>
      </c>
      <c r="C125" s="1" t="s">
        <v>159</v>
      </c>
      <c r="E125" s="2">
        <v>215095</v>
      </c>
      <c r="F125" s="1" t="s">
        <v>175</v>
      </c>
      <c r="G125" t="str">
        <f>+VLOOKUP($E125,TW!$E:$J,3,0)</f>
        <v>Equity &amp; Liabilities</v>
      </c>
      <c r="H125" t="str">
        <f>+VLOOKUP($E125,TW!$E:$J,4,0)</f>
        <v>Current Liability</v>
      </c>
      <c r="I125" t="str">
        <f>+VLOOKUP($E125,TW!$E:$J,5,0)</f>
        <v>Payroll Liability</v>
      </c>
      <c r="J125" t="str">
        <f>+VLOOKUP($E125,TW!$E:$J,6,0)</f>
        <v>Payroll/Payroll Tax Payable</v>
      </c>
    </row>
    <row r="126" spans="1:10" x14ac:dyDescent="0.3">
      <c r="A126" s="1" t="s">
        <v>119</v>
      </c>
      <c r="B126" s="1" t="s">
        <v>120</v>
      </c>
      <c r="C126" s="1" t="s">
        <v>159</v>
      </c>
      <c r="E126" s="2">
        <v>215096</v>
      </c>
      <c r="F126" s="1" t="s">
        <v>176</v>
      </c>
      <c r="G126" t="str">
        <f>+VLOOKUP($E126,TW!$E:$J,3,0)</f>
        <v>Equity &amp; Liabilities</v>
      </c>
      <c r="H126" t="str">
        <f>+VLOOKUP($E126,TW!$E:$J,4,0)</f>
        <v>Current Liability</v>
      </c>
      <c r="I126" t="str">
        <f>+VLOOKUP($E126,TW!$E:$J,5,0)</f>
        <v>Tax Payable</v>
      </c>
      <c r="J126" t="str">
        <f>+VLOOKUP($E126,TW!$E:$J,6,0)</f>
        <v>Tax Payable</v>
      </c>
    </row>
    <row r="127" spans="1:10" x14ac:dyDescent="0.3">
      <c r="A127" s="1" t="s">
        <v>119</v>
      </c>
      <c r="B127" s="1" t="s">
        <v>120</v>
      </c>
      <c r="C127" s="1" t="s">
        <v>159</v>
      </c>
      <c r="E127" s="2">
        <v>215097</v>
      </c>
      <c r="F127" s="1" t="s">
        <v>2412</v>
      </c>
      <c r="G127" t="str">
        <f>+VLOOKUP($E127,TW!$E:$J,3,0)</f>
        <v>Equity &amp; Liabilities</v>
      </c>
      <c r="H127" t="str">
        <f>+VLOOKUP($E127,TW!$E:$J,4,0)</f>
        <v>Current Liability</v>
      </c>
      <c r="I127" t="str">
        <f>+VLOOKUP($E127,TW!$E:$J,5,0)</f>
        <v>Tax Payable</v>
      </c>
      <c r="J127" t="str">
        <f>+VLOOKUP($E127,TW!$E:$J,6,0)</f>
        <v>Tax Payable</v>
      </c>
    </row>
    <row r="128" spans="1:10" x14ac:dyDescent="0.3">
      <c r="A128" s="1" t="s">
        <v>119</v>
      </c>
      <c r="B128" s="1" t="s">
        <v>120</v>
      </c>
      <c r="C128" s="1" t="s">
        <v>159</v>
      </c>
      <c r="E128" s="2">
        <v>215098</v>
      </c>
      <c r="F128" s="1" t="s">
        <v>178</v>
      </c>
      <c r="G128" t="str">
        <f>+VLOOKUP($E128,TW!$E:$J,3,0)</f>
        <v>Equity &amp; Liabilities</v>
      </c>
      <c r="H128" t="str">
        <f>+VLOOKUP($E128,TW!$E:$J,4,0)</f>
        <v>Current Liability</v>
      </c>
      <c r="I128" t="str">
        <f>+VLOOKUP($E128,TW!$E:$J,5,0)</f>
        <v>Tax Payable</v>
      </c>
      <c r="J128" t="str">
        <f>+VLOOKUP($E128,TW!$E:$J,6,0)</f>
        <v>Tax Payable</v>
      </c>
    </row>
    <row r="129" spans="1:10" x14ac:dyDescent="0.3">
      <c r="A129" s="1" t="s">
        <v>119</v>
      </c>
      <c r="B129" s="1" t="s">
        <v>120</v>
      </c>
      <c r="C129" s="1" t="s">
        <v>159</v>
      </c>
      <c r="E129" s="2">
        <v>215099</v>
      </c>
      <c r="F129" s="1" t="s">
        <v>179</v>
      </c>
      <c r="G129" t="str">
        <f>+VLOOKUP($E129,TW!$E:$J,3,0)</f>
        <v>Equity &amp; Liabilities</v>
      </c>
      <c r="H129" t="str">
        <f>+VLOOKUP($E129,TW!$E:$J,4,0)</f>
        <v>Current Liability</v>
      </c>
      <c r="I129" t="str">
        <f>+VLOOKUP($E129,TW!$E:$J,5,0)</f>
        <v>Tax Payable</v>
      </c>
      <c r="J129" t="str">
        <f>+VLOOKUP($E129,TW!$E:$J,6,0)</f>
        <v>Tax Payable</v>
      </c>
    </row>
    <row r="130" spans="1:10" x14ac:dyDescent="0.3">
      <c r="A130" s="1" t="s">
        <v>119</v>
      </c>
      <c r="B130" s="1" t="s">
        <v>120</v>
      </c>
      <c r="C130" s="1" t="s">
        <v>159</v>
      </c>
      <c r="E130" s="2">
        <v>215100</v>
      </c>
      <c r="F130" s="1" t="s">
        <v>2411</v>
      </c>
      <c r="G130" t="str">
        <f>+VLOOKUP($E130,TW!$E:$J,3,0)</f>
        <v>Equity &amp; Liabilities</v>
      </c>
      <c r="H130" t="str">
        <f>+VLOOKUP($E130,TW!$E:$J,4,0)</f>
        <v>Current Liability</v>
      </c>
      <c r="I130" t="str">
        <f>+VLOOKUP($E130,TW!$E:$J,5,0)</f>
        <v>Tax Payable</v>
      </c>
      <c r="J130" t="str">
        <f>+VLOOKUP($E130,TW!$E:$J,6,0)</f>
        <v>Tax Payable</v>
      </c>
    </row>
    <row r="131" spans="1:10" x14ac:dyDescent="0.3">
      <c r="A131" s="1" t="s">
        <v>119</v>
      </c>
      <c r="B131" s="1" t="s">
        <v>120</v>
      </c>
      <c r="C131" s="1" t="s">
        <v>159</v>
      </c>
      <c r="E131" s="2">
        <v>215130</v>
      </c>
      <c r="F131" s="1" t="s">
        <v>183</v>
      </c>
      <c r="G131" t="str">
        <f>+VLOOKUP($E131,TW!$E:$J,3,0)</f>
        <v>Equity &amp; Liabilities</v>
      </c>
      <c r="H131" t="str">
        <f>+VLOOKUP($E131,TW!$E:$J,4,0)</f>
        <v>Current Liability</v>
      </c>
      <c r="I131" t="str">
        <f>+VLOOKUP($E131,TW!$E:$J,5,0)</f>
        <v>Tax Payable</v>
      </c>
      <c r="J131" t="str">
        <f>+VLOOKUP($E131,TW!$E:$J,6,0)</f>
        <v>Tax Payable</v>
      </c>
    </row>
    <row r="132" spans="1:10" x14ac:dyDescent="0.3">
      <c r="A132" s="1" t="s">
        <v>119</v>
      </c>
      <c r="B132" s="1" t="s">
        <v>120</v>
      </c>
      <c r="C132" s="1" t="s">
        <v>144</v>
      </c>
      <c r="E132" s="2">
        <v>216110</v>
      </c>
      <c r="F132" s="1" t="s">
        <v>186</v>
      </c>
      <c r="G132" t="str">
        <f>+VLOOKUP($E132,TW!$E:$J,3,0)</f>
        <v>Equity &amp; Liabilities</v>
      </c>
      <c r="H132" t="str">
        <f>+VLOOKUP($E132,TW!$E:$J,4,0)</f>
        <v>Current Liability</v>
      </c>
      <c r="I132" t="str">
        <f>+VLOOKUP($E132,TW!$E:$J,5,0)</f>
        <v>Accrued A/P</v>
      </c>
    </row>
    <row r="133" spans="1:10" x14ac:dyDescent="0.3">
      <c r="A133" s="1" t="s">
        <v>119</v>
      </c>
      <c r="B133" s="1" t="s">
        <v>120</v>
      </c>
      <c r="C133" s="1" t="s">
        <v>144</v>
      </c>
      <c r="E133" s="2">
        <v>216180</v>
      </c>
      <c r="F133" s="1" t="s">
        <v>187</v>
      </c>
      <c r="G133" t="str">
        <f>+VLOOKUP($E133,TW!$E:$J,3,0)</f>
        <v>Equity &amp; Liabilities</v>
      </c>
      <c r="H133" t="str">
        <f>+VLOOKUP($E133,TW!$E:$J,4,0)</f>
        <v>Current Liability</v>
      </c>
      <c r="I133" t="str">
        <f>+VLOOKUP($E133,TW!$E:$J,5,0)</f>
        <v>Bad Debt Allowance</v>
      </c>
    </row>
    <row r="134" spans="1:10" x14ac:dyDescent="0.3">
      <c r="A134" s="1" t="s">
        <v>119</v>
      </c>
      <c r="B134" s="1" t="s">
        <v>120</v>
      </c>
      <c r="C134" s="1" t="s">
        <v>144</v>
      </c>
      <c r="E134" s="2">
        <v>216210</v>
      </c>
      <c r="F134" s="1" t="s">
        <v>188</v>
      </c>
      <c r="G134" t="str">
        <f>+VLOOKUP($E134,TW!$E:$J,3,0)</f>
        <v>Equity &amp; Liabilities</v>
      </c>
      <c r="H134" t="str">
        <f>+VLOOKUP($E134,TW!$E:$J,4,0)</f>
        <v>Current Liability</v>
      </c>
      <c r="I134" t="str">
        <f>+VLOOKUP($E134,TW!$E:$J,5,0)</f>
        <v>Accrued A/P</v>
      </c>
    </row>
    <row r="135" spans="1:10" x14ac:dyDescent="0.3">
      <c r="A135" s="1" t="s">
        <v>119</v>
      </c>
      <c r="B135" s="1" t="s">
        <v>120</v>
      </c>
      <c r="C135" s="1" t="s">
        <v>144</v>
      </c>
      <c r="E135" s="2">
        <v>216225</v>
      </c>
      <c r="F135" s="1" t="s">
        <v>189</v>
      </c>
      <c r="G135" t="str">
        <f>+VLOOKUP($E135,TW!$E:$J,3,0)</f>
        <v>Equity &amp; Liabilities</v>
      </c>
      <c r="H135" t="str">
        <f>+VLOOKUP($E135,TW!$E:$J,4,0)</f>
        <v>Current Liability</v>
      </c>
      <c r="I135" t="str">
        <f>+VLOOKUP($E135,TW!$E:$J,5,0)</f>
        <v>Accrued A/P</v>
      </c>
    </row>
    <row r="136" spans="1:10" x14ac:dyDescent="0.3">
      <c r="A136" s="1" t="s">
        <v>119</v>
      </c>
      <c r="B136" s="1" t="s">
        <v>120</v>
      </c>
      <c r="C136" s="1" t="s">
        <v>144</v>
      </c>
      <c r="E136" s="2">
        <v>216330</v>
      </c>
      <c r="F136" s="1" t="s">
        <v>191</v>
      </c>
      <c r="G136" t="str">
        <f>+VLOOKUP($E136,TW!$E:$J,3,0)</f>
        <v>Equity &amp; Liabilities</v>
      </c>
      <c r="H136" t="str">
        <f>+VLOOKUP($E136,TW!$E:$J,4,0)</f>
        <v>Current Liability</v>
      </c>
      <c r="I136" t="str">
        <f>+VLOOKUP($E136,TW!$E:$J,5,0)</f>
        <v>Accrued A/P</v>
      </c>
    </row>
    <row r="137" spans="1:10" x14ac:dyDescent="0.3">
      <c r="A137" s="1" t="s">
        <v>119</v>
      </c>
      <c r="B137" s="1" t="s">
        <v>120</v>
      </c>
      <c r="C137" s="1" t="s">
        <v>144</v>
      </c>
      <c r="E137" s="2">
        <v>216331</v>
      </c>
      <c r="F137" s="1" t="s">
        <v>192</v>
      </c>
      <c r="G137" t="str">
        <f>+VLOOKUP($E137,TW!$E:$J,3,0)</f>
        <v>Equity &amp; Liabilities</v>
      </c>
      <c r="H137" t="str">
        <f>+VLOOKUP($E137,TW!$E:$J,4,0)</f>
        <v>Current Liability</v>
      </c>
      <c r="I137" t="str">
        <f>+VLOOKUP($E137,TW!$E:$J,5,0)</f>
        <v>Accrued A/P</v>
      </c>
      <c r="J137" t="str">
        <f>+VLOOKUP($E137,TW!$E:$J,6,0)</f>
        <v>Insurance</v>
      </c>
    </row>
    <row r="138" spans="1:10" x14ac:dyDescent="0.3">
      <c r="A138" s="1" t="s">
        <v>119</v>
      </c>
      <c r="B138" s="1" t="s">
        <v>120</v>
      </c>
      <c r="C138" s="1" t="s">
        <v>144</v>
      </c>
      <c r="E138" s="2">
        <v>216332</v>
      </c>
      <c r="F138" s="1" t="s">
        <v>2410</v>
      </c>
      <c r="G138" t="str">
        <f>+VLOOKUP($E138,TW!$E:$J,3,0)</f>
        <v>Equity &amp; Liabilities</v>
      </c>
      <c r="H138" t="str">
        <f>+VLOOKUP($E138,TW!$E:$J,4,0)</f>
        <v>Current Liability</v>
      </c>
      <c r="I138" t="str">
        <f>+VLOOKUP($E138,TW!$E:$J,5,0)</f>
        <v>Credit Card</v>
      </c>
    </row>
    <row r="139" spans="1:10" x14ac:dyDescent="0.3">
      <c r="A139" s="1" t="s">
        <v>119</v>
      </c>
      <c r="B139" s="1" t="s">
        <v>120</v>
      </c>
      <c r="C139" s="1" t="s">
        <v>144</v>
      </c>
      <c r="E139" s="2">
        <v>216333</v>
      </c>
      <c r="F139" s="1" t="s">
        <v>200</v>
      </c>
      <c r="G139" t="str">
        <f>+VLOOKUP($E139,TW!$E:$J,3,0)</f>
        <v>Equity &amp; Liabilities</v>
      </c>
      <c r="H139" t="str">
        <f>+VLOOKUP($E139,TW!$E:$J,4,0)</f>
        <v>Current Liability</v>
      </c>
      <c r="I139" t="str">
        <f>+VLOOKUP($E139,TW!$E:$J,5,0)</f>
        <v>Accrued Legal</v>
      </c>
    </row>
    <row r="140" spans="1:10" x14ac:dyDescent="0.3">
      <c r="A140" s="1" t="s">
        <v>202</v>
      </c>
      <c r="B140" s="1" t="s">
        <v>203</v>
      </c>
      <c r="C140" s="1" t="s">
        <v>204</v>
      </c>
      <c r="E140" s="2">
        <v>311010</v>
      </c>
      <c r="F140" s="1" t="s">
        <v>205</v>
      </c>
      <c r="G140" t="str">
        <f>+VLOOKUP($E140,TW!$E:$J,3,0)</f>
        <v>Equity &amp; Liabilities</v>
      </c>
      <c r="H140" t="str">
        <f>+VLOOKUP($E140,TW!$E:$J,4,0)</f>
        <v>Equity</v>
      </c>
      <c r="I140" t="str">
        <f>+VLOOKUP($E140,TW!$E:$J,5,0)</f>
        <v>Contributed capital</v>
      </c>
      <c r="J140" t="str">
        <f>+VLOOKUP($E140,TW!$E:$J,6,0)</f>
        <v>Contributed Capital</v>
      </c>
    </row>
    <row r="141" spans="1:10" x14ac:dyDescent="0.3">
      <c r="A141" s="1" t="s">
        <v>202</v>
      </c>
      <c r="B141" s="1" t="s">
        <v>203</v>
      </c>
      <c r="C141" s="1" t="s">
        <v>204</v>
      </c>
      <c r="E141" s="2">
        <v>311020</v>
      </c>
      <c r="F141" s="1" t="s">
        <v>206</v>
      </c>
      <c r="G141" t="str">
        <f>+VLOOKUP($E141,TW!$E:$J,3,0)</f>
        <v>Equity &amp; Liabilities</v>
      </c>
      <c r="H141" t="str">
        <f>+VLOOKUP($E141,TW!$E:$J,4,0)</f>
        <v>Equity</v>
      </c>
      <c r="I141" t="str">
        <f>+VLOOKUP($E141,TW!$E:$J,5,0)</f>
        <v>Contributed capital</v>
      </c>
      <c r="J141" t="str">
        <f>+VLOOKUP($E141,TW!$E:$J,6,0)</f>
        <v>Contributed Capital</v>
      </c>
    </row>
    <row r="142" spans="1:10" x14ac:dyDescent="0.3">
      <c r="A142" s="1" t="s">
        <v>202</v>
      </c>
      <c r="B142" s="1" t="s">
        <v>207</v>
      </c>
      <c r="C142" s="1" t="s">
        <v>208</v>
      </c>
      <c r="E142" s="2">
        <v>321010</v>
      </c>
      <c r="F142" s="1" t="s">
        <v>209</v>
      </c>
      <c r="G142" t="str">
        <f>+VLOOKUP($E142,TW!$E:$J,3,0)</f>
        <v>Equity &amp; Liabilities</v>
      </c>
      <c r="H142" t="str">
        <f>+VLOOKUP($E142,TW!$E:$J,4,0)</f>
        <v>Equity</v>
      </c>
      <c r="I142" t="str">
        <f>+VLOOKUP($E142,TW!$E:$J,5,0)</f>
        <v>Legal Reservation</v>
      </c>
    </row>
    <row r="143" spans="1:10" x14ac:dyDescent="0.3">
      <c r="A143" s="1" t="s">
        <v>202</v>
      </c>
      <c r="B143" s="1" t="s">
        <v>207</v>
      </c>
      <c r="C143" s="1" t="s">
        <v>208</v>
      </c>
      <c r="E143" s="2">
        <v>321020</v>
      </c>
      <c r="F143" s="1" t="s">
        <v>210</v>
      </c>
      <c r="G143" t="str">
        <f>+VLOOKUP($E143,TW!$E:$J,3,0)</f>
        <v>Equity &amp; Liabilities</v>
      </c>
      <c r="H143" t="str">
        <f>+VLOOKUP($E143,TW!$E:$J,4,0)</f>
        <v>Equity</v>
      </c>
      <c r="I143" t="str">
        <f>+VLOOKUP($E143,TW!$E:$J,5,0)</f>
        <v>Reservation for Work Cap</v>
      </c>
    </row>
    <row r="144" spans="1:10" x14ac:dyDescent="0.3">
      <c r="A144" s="1" t="s">
        <v>202</v>
      </c>
      <c r="B144" s="1" t="s">
        <v>207</v>
      </c>
      <c r="C144" s="1" t="s">
        <v>208</v>
      </c>
      <c r="E144" s="2">
        <v>321030</v>
      </c>
      <c r="F144" s="1" t="s">
        <v>2409</v>
      </c>
      <c r="G144" t="str">
        <f>+VLOOKUP($E144,TW!$E:$J,3,0)</f>
        <v>Equity &amp; Liabilities</v>
      </c>
      <c r="H144" t="str">
        <f>+VLOOKUP($E144,TW!$E:$J,4,0)</f>
        <v>Equity</v>
      </c>
      <c r="I144" t="str">
        <f>+VLOOKUP($E144,TW!$E:$J,5,0)</f>
        <v>Optional Reservation</v>
      </c>
    </row>
    <row r="145" spans="1:10" x14ac:dyDescent="0.3">
      <c r="A145" s="1" t="s">
        <v>202</v>
      </c>
      <c r="B145" s="1" t="s">
        <v>212</v>
      </c>
      <c r="C145" s="1" t="s">
        <v>213</v>
      </c>
      <c r="E145" s="2">
        <v>331010</v>
      </c>
      <c r="F145" s="1" t="s">
        <v>214</v>
      </c>
      <c r="G145" t="str">
        <f>+VLOOKUP($E145,TW!$E:$J,3,0)</f>
        <v>Equity &amp; Liabilities</v>
      </c>
      <c r="H145" t="str">
        <f>+VLOOKUP($E145,TW!$E:$J,4,0)</f>
        <v>Equity</v>
      </c>
      <c r="I145" t="str">
        <f>+VLOOKUP($E145,TW!$E:$J,5,0)</f>
        <v>Retained Earnings</v>
      </c>
      <c r="J145" t="str">
        <f>+VLOOKUP($E145,TW!$E:$J,6,0)</f>
        <v>Retained Earnings</v>
      </c>
    </row>
    <row r="146" spans="1:10" x14ac:dyDescent="0.3">
      <c r="A146" s="1" t="s">
        <v>202</v>
      </c>
      <c r="B146" s="1" t="s">
        <v>212</v>
      </c>
      <c r="C146" s="1" t="s">
        <v>213</v>
      </c>
      <c r="E146" s="2">
        <v>331020</v>
      </c>
      <c r="F146" s="1" t="s">
        <v>215</v>
      </c>
      <c r="G146" t="str">
        <f>+VLOOKUP($E146,TW!$E:$J,3,0)</f>
        <v>Equity &amp; Liabilities</v>
      </c>
      <c r="H146" t="str">
        <f>+VLOOKUP($E146,TW!$E:$J,4,0)</f>
        <v>Equity</v>
      </c>
      <c r="I146" t="str">
        <f>+VLOOKUP($E146,TW!$E:$J,5,0)</f>
        <v>Retained Earnings</v>
      </c>
      <c r="J146" t="str">
        <f>+VLOOKUP($E146,TW!$E:$J,6,0)</f>
        <v>Current Period</v>
      </c>
    </row>
    <row r="147" spans="1:10" x14ac:dyDescent="0.3">
      <c r="A147" s="1" t="s">
        <v>216</v>
      </c>
      <c r="B147" s="1" t="s">
        <v>217</v>
      </c>
      <c r="C147" s="1" t="s">
        <v>2404</v>
      </c>
      <c r="E147" s="2">
        <v>411010</v>
      </c>
      <c r="F147" s="1" t="s">
        <v>2408</v>
      </c>
      <c r="G147" t="str">
        <f>+VLOOKUP($E147,TW!$E:$J,3,0)</f>
        <v>Gross Profit</v>
      </c>
      <c r="H147" t="str">
        <f>+VLOOKUP($E147,TW!$E:$J,4,0)</f>
        <v>Total Revenue</v>
      </c>
      <c r="I147" t="str">
        <f>+VLOOKUP($E147,TW!$E:$J,5,0)</f>
        <v>REVENUE</v>
      </c>
    </row>
    <row r="148" spans="1:10" x14ac:dyDescent="0.3">
      <c r="A148" s="1" t="s">
        <v>216</v>
      </c>
      <c r="B148" s="1" t="s">
        <v>217</v>
      </c>
      <c r="C148" s="1" t="s">
        <v>2404</v>
      </c>
      <c r="E148" s="2">
        <v>411013</v>
      </c>
      <c r="F148" s="1" t="s">
        <v>221</v>
      </c>
      <c r="G148" t="str">
        <f>+VLOOKUP($E148,TW!$E:$J,3,0)</f>
        <v>Gross Profit</v>
      </c>
      <c r="H148" t="str">
        <f>+VLOOKUP($E148,TW!$E:$J,4,0)</f>
        <v>Total Revenue</v>
      </c>
      <c r="I148" t="str">
        <f>+VLOOKUP($E148,TW!$E:$J,5,0)</f>
        <v>REVENUE</v>
      </c>
    </row>
    <row r="149" spans="1:10" x14ac:dyDescent="0.3">
      <c r="A149" s="1" t="s">
        <v>216</v>
      </c>
      <c r="B149" s="1" t="s">
        <v>249</v>
      </c>
      <c r="C149" s="1" t="s">
        <v>225</v>
      </c>
      <c r="E149" s="2">
        <v>411014</v>
      </c>
      <c r="F149" s="1" t="s">
        <v>2407</v>
      </c>
      <c r="G149" t="str">
        <f>+VLOOKUP($E149,TW!$E:$J,3,0)</f>
        <v>Gross Profit</v>
      </c>
      <c r="H149" t="str">
        <f>+VLOOKUP($E149,TW!$E:$J,4,0)</f>
        <v>Total Revenue</v>
      </c>
      <c r="I149" t="str">
        <f>+VLOOKUP($E149,TW!$E:$J,5,0)</f>
        <v>REVENUE</v>
      </c>
    </row>
    <row r="150" spans="1:10" x14ac:dyDescent="0.3">
      <c r="A150" s="1" t="s">
        <v>216</v>
      </c>
      <c r="B150" s="1" t="s">
        <v>217</v>
      </c>
      <c r="C150" s="1" t="s">
        <v>2404</v>
      </c>
      <c r="E150" s="2">
        <v>411020</v>
      </c>
      <c r="F150" s="1" t="s">
        <v>223</v>
      </c>
      <c r="G150" t="str">
        <f>+VLOOKUP($E150,TW!$E:$J,3,0)</f>
        <v>Gross Profit</v>
      </c>
      <c r="H150" t="str">
        <f>+VLOOKUP($E150,TW!$E:$J,4,0)</f>
        <v>Total Revenue</v>
      </c>
      <c r="I150" t="str">
        <f>+VLOOKUP($E150,TW!$E:$J,5,0)</f>
        <v>REVENUE</v>
      </c>
    </row>
    <row r="151" spans="1:10" x14ac:dyDescent="0.3">
      <c r="A151" s="1" t="s">
        <v>248</v>
      </c>
      <c r="B151" s="1" t="s">
        <v>212</v>
      </c>
      <c r="C151" s="1" t="s">
        <v>241</v>
      </c>
      <c r="E151" s="2">
        <v>411021</v>
      </c>
      <c r="F151" s="1" t="s">
        <v>321</v>
      </c>
      <c r="G151" t="s">
        <v>380</v>
      </c>
      <c r="H151" t="s">
        <v>471</v>
      </c>
      <c r="I151" t="s">
        <v>739</v>
      </c>
    </row>
    <row r="152" spans="1:10" x14ac:dyDescent="0.3">
      <c r="A152" s="1" t="s">
        <v>216</v>
      </c>
      <c r="B152" s="1" t="s">
        <v>217</v>
      </c>
      <c r="C152" s="1" t="s">
        <v>2404</v>
      </c>
      <c r="E152" s="2">
        <v>411022</v>
      </c>
      <c r="F152" s="1" t="s">
        <v>2406</v>
      </c>
      <c r="G152" t="s">
        <v>380</v>
      </c>
      <c r="H152" t="s">
        <v>471</v>
      </c>
      <c r="I152" t="s">
        <v>739</v>
      </c>
    </row>
    <row r="153" spans="1:10" x14ac:dyDescent="0.3">
      <c r="A153" s="1" t="s">
        <v>216</v>
      </c>
      <c r="B153" s="1" t="s">
        <v>217</v>
      </c>
      <c r="C153" s="1" t="s">
        <v>2404</v>
      </c>
      <c r="E153" s="2">
        <v>411023</v>
      </c>
      <c r="F153" s="1" t="s">
        <v>220</v>
      </c>
      <c r="G153" t="s">
        <v>380</v>
      </c>
      <c r="H153" t="s">
        <v>471</v>
      </c>
      <c r="I153" t="s">
        <v>739</v>
      </c>
    </row>
    <row r="154" spans="1:10" x14ac:dyDescent="0.3">
      <c r="A154" s="1" t="s">
        <v>216</v>
      </c>
      <c r="B154" s="1" t="s">
        <v>217</v>
      </c>
      <c r="C154" s="1" t="s">
        <v>2404</v>
      </c>
      <c r="E154" s="2">
        <v>411030</v>
      </c>
      <c r="F154" s="1" t="s">
        <v>224</v>
      </c>
      <c r="G154" t="str">
        <f>+VLOOKUP($E154,TW!$E:$J,3,0)</f>
        <v>Gross Profit</v>
      </c>
      <c r="H154" t="str">
        <f>+VLOOKUP($E154,TW!$E:$J,4,0)</f>
        <v>Total Revenue</v>
      </c>
      <c r="I154" t="str">
        <f>+VLOOKUP($E154,TW!$E:$J,5,0)</f>
        <v>REVENUE</v>
      </c>
    </row>
    <row r="155" spans="1:10" x14ac:dyDescent="0.3">
      <c r="A155" s="1" t="s">
        <v>216</v>
      </c>
      <c r="B155" s="1" t="s">
        <v>217</v>
      </c>
      <c r="C155" s="1" t="s">
        <v>2404</v>
      </c>
      <c r="E155" s="2">
        <v>411040</v>
      </c>
      <c r="F155" s="1" t="s">
        <v>2405</v>
      </c>
      <c r="G155" t="str">
        <f>+VLOOKUP($E155,TW!$E:$J,3,0)</f>
        <v>Gross Profit</v>
      </c>
      <c r="H155" t="str">
        <f>+VLOOKUP($E155,TW!$E:$J,4,0)</f>
        <v>Total Revenue</v>
      </c>
      <c r="I155" t="str">
        <f>+VLOOKUP($E155,TW!$E:$J,5,0)</f>
        <v>REVENUE</v>
      </c>
    </row>
    <row r="156" spans="1:10" x14ac:dyDescent="0.3">
      <c r="A156" s="1" t="s">
        <v>216</v>
      </c>
      <c r="B156" s="1" t="s">
        <v>217</v>
      </c>
      <c r="C156" s="1" t="s">
        <v>2404</v>
      </c>
      <c r="E156" s="2">
        <v>411070</v>
      </c>
      <c r="F156" s="1" t="s">
        <v>230</v>
      </c>
      <c r="G156" t="str">
        <f>+VLOOKUP($E156,TW!$E:$J,3,0)</f>
        <v>Gross Profit</v>
      </c>
      <c r="H156" t="str">
        <f>+VLOOKUP($E156,TW!$E:$J,4,0)</f>
        <v>Total Revenue</v>
      </c>
      <c r="I156" t="str">
        <f>+VLOOKUP($E156,TW!$E:$J,5,0)</f>
        <v>REVENUE</v>
      </c>
    </row>
    <row r="157" spans="1:10" x14ac:dyDescent="0.3">
      <c r="A157" s="1" t="s">
        <v>216</v>
      </c>
      <c r="B157" s="1" t="s">
        <v>217</v>
      </c>
      <c r="C157" s="1" t="s">
        <v>231</v>
      </c>
      <c r="E157" s="2">
        <v>412010</v>
      </c>
      <c r="F157" s="1" t="s">
        <v>232</v>
      </c>
      <c r="G157" t="str">
        <f>+VLOOKUP($E157,TW!$E:$J,3,0)</f>
        <v>Gross Profit</v>
      </c>
      <c r="H157" t="str">
        <f>+VLOOKUP($E157,TW!$E:$J,4,0)</f>
        <v>Total Revenue</v>
      </c>
      <c r="I157" t="str">
        <f>+VLOOKUP($E157,TW!$E:$J,5,0)</f>
        <v>REVENUE</v>
      </c>
    </row>
    <row r="158" spans="1:10" x14ac:dyDescent="0.3">
      <c r="A158" s="1" t="s">
        <v>216</v>
      </c>
      <c r="B158" s="1" t="s">
        <v>217</v>
      </c>
      <c r="C158" s="1" t="s">
        <v>231</v>
      </c>
      <c r="E158" s="2">
        <v>412020</v>
      </c>
      <c r="F158" s="1" t="s">
        <v>234</v>
      </c>
      <c r="G158" t="str">
        <f>+VLOOKUP($E158,TW!$E:$J,3,0)</f>
        <v>Gross Profit</v>
      </c>
      <c r="H158" t="str">
        <f>+VLOOKUP($E158,TW!$E:$J,4,0)</f>
        <v>Total Revenue</v>
      </c>
      <c r="I158" t="str">
        <f>+VLOOKUP($E158,TW!$E:$J,5,0)</f>
        <v>REVENUE</v>
      </c>
    </row>
    <row r="159" spans="1:10" x14ac:dyDescent="0.3">
      <c r="A159" s="1" t="s">
        <v>216</v>
      </c>
      <c r="B159" s="1" t="s">
        <v>217</v>
      </c>
      <c r="C159" s="1" t="s">
        <v>231</v>
      </c>
      <c r="E159" s="2">
        <v>412030</v>
      </c>
      <c r="F159" s="1" t="s">
        <v>2403</v>
      </c>
      <c r="G159" t="s">
        <v>380</v>
      </c>
      <c r="H159" t="s">
        <v>471</v>
      </c>
      <c r="I159" t="s">
        <v>739</v>
      </c>
    </row>
    <row r="160" spans="1:10" x14ac:dyDescent="0.3">
      <c r="A160" s="1" t="s">
        <v>216</v>
      </c>
      <c r="B160" s="1" t="s">
        <v>217</v>
      </c>
      <c r="C160" s="1" t="s">
        <v>231</v>
      </c>
      <c r="E160" s="2">
        <v>412040</v>
      </c>
      <c r="F160" s="1" t="s">
        <v>233</v>
      </c>
      <c r="G160" t="str">
        <f>+VLOOKUP($E160,TW!$E:$J,3,0)</f>
        <v>Gross Profit</v>
      </c>
      <c r="H160" t="str">
        <f>+VLOOKUP($E160,TW!$E:$J,4,0)</f>
        <v>Total Revenue</v>
      </c>
      <c r="I160" t="str">
        <f>+VLOOKUP($E160,TW!$E:$J,5,0)</f>
        <v>REVENUE</v>
      </c>
    </row>
    <row r="161" spans="1:10" x14ac:dyDescent="0.3">
      <c r="A161" s="1" t="s">
        <v>216</v>
      </c>
      <c r="B161" s="1" t="s">
        <v>236</v>
      </c>
      <c r="C161" s="1" t="s">
        <v>225</v>
      </c>
      <c r="E161" s="2">
        <v>421010</v>
      </c>
      <c r="F161" s="1" t="s">
        <v>237</v>
      </c>
      <c r="G161" t="str">
        <f>+VLOOKUP($E161,TW!$E:$J,3,0)</f>
        <v>Gross Profit</v>
      </c>
      <c r="H161" t="str">
        <f>+VLOOKUP($E161,TW!$E:$J,4,0)</f>
        <v>Total Revenue</v>
      </c>
      <c r="I161" t="str">
        <f>+VLOOKUP($E161,TW!$E:$J,5,0)</f>
        <v>REVENUE</v>
      </c>
    </row>
    <row r="162" spans="1:10" x14ac:dyDescent="0.3">
      <c r="A162" s="1" t="s">
        <v>216</v>
      </c>
      <c r="B162" s="1" t="s">
        <v>236</v>
      </c>
      <c r="C162" s="1" t="s">
        <v>225</v>
      </c>
      <c r="E162" s="2">
        <v>421020</v>
      </c>
      <c r="F162" s="1" t="s">
        <v>2402</v>
      </c>
      <c r="G162" t="str">
        <f>+VLOOKUP($E162,TW!$E:$J,3,0)</f>
        <v>Gross Profit</v>
      </c>
      <c r="H162" t="str">
        <f>+VLOOKUP($E162,TW!$E:$J,4,0)</f>
        <v>Total Revenue</v>
      </c>
      <c r="I162" t="str">
        <f>+VLOOKUP($E162,TW!$E:$J,5,0)</f>
        <v>REVENUE</v>
      </c>
    </row>
    <row r="163" spans="1:10" x14ac:dyDescent="0.3">
      <c r="A163" s="1" t="s">
        <v>216</v>
      </c>
      <c r="B163" s="1" t="s">
        <v>236</v>
      </c>
      <c r="C163" s="1" t="s">
        <v>225</v>
      </c>
      <c r="E163" s="2">
        <v>421021</v>
      </c>
      <c r="F163" s="1" t="s">
        <v>226</v>
      </c>
      <c r="G163" t="s">
        <v>380</v>
      </c>
      <c r="H163" t="s">
        <v>471</v>
      </c>
      <c r="I163" t="s">
        <v>2515</v>
      </c>
    </row>
    <row r="164" spans="1:10" x14ac:dyDescent="0.3">
      <c r="A164" s="1" t="s">
        <v>216</v>
      </c>
      <c r="B164" s="1" t="s">
        <v>236</v>
      </c>
      <c r="C164" s="1" t="s">
        <v>225</v>
      </c>
      <c r="E164" s="2">
        <v>421030</v>
      </c>
      <c r="F164" s="1" t="s">
        <v>239</v>
      </c>
      <c r="G164" t="str">
        <f>+VLOOKUP($E164,TW!$E:$J,3,0)</f>
        <v>Gross Profit</v>
      </c>
      <c r="H164" t="str">
        <f>+VLOOKUP($E164,TW!$E:$J,4,0)</f>
        <v>Total Revenue</v>
      </c>
      <c r="I164" t="str">
        <f>+VLOOKUP($E164,TW!$E:$J,5,0)</f>
        <v>REVENUE</v>
      </c>
    </row>
    <row r="165" spans="1:10" x14ac:dyDescent="0.3">
      <c r="A165" s="1" t="s">
        <v>216</v>
      </c>
      <c r="B165" s="1" t="s">
        <v>236</v>
      </c>
      <c r="C165" s="1" t="s">
        <v>225</v>
      </c>
      <c r="E165" s="2">
        <v>421031</v>
      </c>
      <c r="F165" s="1" t="s">
        <v>240</v>
      </c>
      <c r="G165" t="str">
        <f>+VLOOKUP($E165,TW!$E:$J,3,0)</f>
        <v>Gross Profit</v>
      </c>
      <c r="H165" t="str">
        <f>+VLOOKUP($E165,TW!$E:$J,4,0)</f>
        <v>Total Revenue</v>
      </c>
      <c r="I165" t="str">
        <f>+VLOOKUP($E165,TW!$E:$J,5,0)</f>
        <v>REVENUE</v>
      </c>
    </row>
    <row r="166" spans="1:10" x14ac:dyDescent="0.3">
      <c r="A166" s="1" t="s">
        <v>216</v>
      </c>
      <c r="B166" s="1" t="s">
        <v>236</v>
      </c>
      <c r="C166" s="1" t="s">
        <v>225</v>
      </c>
      <c r="E166" s="2">
        <v>421032</v>
      </c>
      <c r="F166" s="1" t="s">
        <v>242</v>
      </c>
      <c r="G166" t="str">
        <f>+VLOOKUP($E166,TW!$E:$J,3,0)</f>
        <v>Total Operating Expenses</v>
      </c>
      <c r="H166" t="str">
        <f>+VLOOKUP($E166,TW!$E:$J,4,0)</f>
        <v>Total Payroll &amp; Related Expenses</v>
      </c>
      <c r="I166" t="str">
        <f>+VLOOKUP($E166,TW!$E:$J,5,0)</f>
        <v>Payroll Taxes</v>
      </c>
      <c r="J166" t="str">
        <f>+VLOOKUP($E166,TW!$E:$J,6,0)</f>
        <v>Payroll Taxes</v>
      </c>
    </row>
    <row r="167" spans="1:10" x14ac:dyDescent="0.3">
      <c r="A167" s="1" t="s">
        <v>216</v>
      </c>
      <c r="B167" s="1" t="s">
        <v>236</v>
      </c>
      <c r="C167" s="1" t="s">
        <v>225</v>
      </c>
      <c r="E167" s="2">
        <v>421040</v>
      </c>
      <c r="F167" s="1" t="s">
        <v>244</v>
      </c>
      <c r="G167" t="str">
        <f>+VLOOKUP($E167,TW!$E:$J,3,0)</f>
        <v>Gross Profit</v>
      </c>
      <c r="H167" t="str">
        <f>+VLOOKUP($E167,TW!$E:$J,4,0)</f>
        <v>Total Revenue</v>
      </c>
      <c r="I167" t="str">
        <f>+VLOOKUP($E167,TW!$E:$J,5,0)</f>
        <v>REVENUE</v>
      </c>
    </row>
    <row r="168" spans="1:10" x14ac:dyDescent="0.3">
      <c r="A168" s="1" t="s">
        <v>248</v>
      </c>
      <c r="B168" s="1" t="s">
        <v>241</v>
      </c>
      <c r="C168" s="1" t="s">
        <v>241</v>
      </c>
      <c r="E168" s="2">
        <v>511001</v>
      </c>
      <c r="F168" s="1" t="s">
        <v>252</v>
      </c>
      <c r="G168" t="str">
        <f>+VLOOKUP($E168,TW!$E:$J,3,0)</f>
        <v>Total Operating Expenses</v>
      </c>
      <c r="H168" t="str">
        <f>+VLOOKUP($E168,TW!$E:$J,4,0)</f>
        <v>Total Payroll &amp; Related Expenses</v>
      </c>
      <c r="I168" t="str">
        <f>+VLOOKUP($E168,TW!$E:$J,5,0)</f>
        <v>TOTAL SALARIES</v>
      </c>
      <c r="J168" t="str">
        <f>+VLOOKUP($E168,TW!$E:$J,6,0)</f>
        <v>Payroll Expense</v>
      </c>
    </row>
    <row r="169" spans="1:10" x14ac:dyDescent="0.3">
      <c r="A169" s="1" t="s">
        <v>248</v>
      </c>
      <c r="B169" s="1" t="s">
        <v>241</v>
      </c>
      <c r="C169" s="1" t="s">
        <v>241</v>
      </c>
      <c r="E169" s="2">
        <v>511002</v>
      </c>
      <c r="F169" s="1" t="s">
        <v>253</v>
      </c>
      <c r="G169" t="str">
        <f>+VLOOKUP($E169,TW!$E:$J,3,0)</f>
        <v>Total Operating Expenses</v>
      </c>
      <c r="H169" t="str">
        <f>+VLOOKUP($E169,TW!$E:$J,4,0)</f>
        <v>Total Payroll &amp; Related Expenses</v>
      </c>
      <c r="I169" t="str">
        <f>+VLOOKUP($E169,TW!$E:$J,5,0)</f>
        <v>Payroll Taxes</v>
      </c>
      <c r="J169" t="str">
        <f>+VLOOKUP($E169,TW!$E:$J,6,0)</f>
        <v>Payroll Taxes</v>
      </c>
    </row>
    <row r="170" spans="1:10" x14ac:dyDescent="0.3">
      <c r="A170" s="1" t="s">
        <v>248</v>
      </c>
      <c r="B170" s="1" t="s">
        <v>241</v>
      </c>
      <c r="C170" s="1" t="s">
        <v>241</v>
      </c>
      <c r="E170" s="2">
        <v>511004</v>
      </c>
      <c r="F170" s="1" t="s">
        <v>254</v>
      </c>
      <c r="G170" t="str">
        <f>+VLOOKUP($E170,TW!$E:$J,3,0)</f>
        <v>Total Operating Expenses</v>
      </c>
      <c r="H170" t="str">
        <f>+VLOOKUP($E170,TW!$E:$J,4,0)</f>
        <v>Total Payroll &amp; Related Expenses</v>
      </c>
      <c r="I170" t="str">
        <f>+VLOOKUP($E170,TW!$E:$J,5,0)</f>
        <v>TOTAL SALARIES</v>
      </c>
      <c r="J170" t="str">
        <f>+VLOOKUP($E170,TW!$E:$J,6,0)</f>
        <v>Payroll Expense</v>
      </c>
    </row>
    <row r="171" spans="1:10" x14ac:dyDescent="0.3">
      <c r="A171" s="1" t="s">
        <v>248</v>
      </c>
      <c r="B171" s="1" t="s">
        <v>241</v>
      </c>
      <c r="C171" s="1" t="s">
        <v>241</v>
      </c>
      <c r="E171" s="2">
        <v>511005</v>
      </c>
      <c r="F171" s="1" t="s">
        <v>255</v>
      </c>
      <c r="G171" t="str">
        <f>+VLOOKUP($E171,TW!$E:$J,3,0)</f>
        <v>Total Operating Expenses</v>
      </c>
      <c r="H171" t="str">
        <f>+VLOOKUP($E171,TW!$E:$J,4,0)</f>
        <v>Total Payroll &amp; Related Expenses</v>
      </c>
      <c r="I171" t="str">
        <f>+VLOOKUP($E171,TW!$E:$J,5,0)</f>
        <v>Payroll Taxes</v>
      </c>
      <c r="J171" t="str">
        <f>+VLOOKUP($E171,TW!$E:$J,6,0)</f>
        <v>Payroll Taxes</v>
      </c>
    </row>
    <row r="172" spans="1:10" x14ac:dyDescent="0.3">
      <c r="A172" s="1" t="s">
        <v>248</v>
      </c>
      <c r="B172" s="1" t="s">
        <v>241</v>
      </c>
      <c r="C172" s="1" t="s">
        <v>241</v>
      </c>
      <c r="E172" s="2">
        <v>511006</v>
      </c>
      <c r="F172" s="1" t="s">
        <v>256</v>
      </c>
      <c r="G172" t="str">
        <f>+VLOOKUP($E172,TW!$E:$J,3,0)</f>
        <v>Total Operating Expenses</v>
      </c>
      <c r="H172" t="str">
        <f>+VLOOKUP($E172,TW!$E:$J,4,0)</f>
        <v>Total Payroll &amp; Related Expenses</v>
      </c>
      <c r="I172" t="str">
        <f>+VLOOKUP($E172,TW!$E:$J,5,0)</f>
        <v>Payroll Taxes</v>
      </c>
      <c r="J172" t="str">
        <f>+VLOOKUP($E172,TW!$E:$J,6,0)</f>
        <v>Payroll Taxes</v>
      </c>
    </row>
    <row r="173" spans="1:10" x14ac:dyDescent="0.3">
      <c r="A173" s="1" t="s">
        <v>248</v>
      </c>
      <c r="B173" s="1" t="s">
        <v>241</v>
      </c>
      <c r="C173" s="1" t="s">
        <v>241</v>
      </c>
      <c r="E173" s="2">
        <v>511007</v>
      </c>
      <c r="F173" s="1" t="s">
        <v>257</v>
      </c>
      <c r="G173" t="str">
        <f>+VLOOKUP($E173,TW!$E:$J,3,0)</f>
        <v>Total Operating Expenses</v>
      </c>
      <c r="H173" t="str">
        <f>+VLOOKUP($E173,TW!$E:$J,4,0)</f>
        <v>Total Payroll &amp; Related Expenses</v>
      </c>
      <c r="I173" t="s">
        <v>2520</v>
      </c>
    </row>
    <row r="174" spans="1:10" x14ac:dyDescent="0.3">
      <c r="A174" s="1" t="s">
        <v>248</v>
      </c>
      <c r="B174" s="1" t="s">
        <v>241</v>
      </c>
      <c r="C174" s="1" t="s">
        <v>241</v>
      </c>
      <c r="E174" s="2">
        <v>511008</v>
      </c>
      <c r="F174" s="1" t="s">
        <v>258</v>
      </c>
      <c r="G174" t="str">
        <f>+VLOOKUP($E174,TW!$E:$J,3,0)</f>
        <v>Total Operating Expenses</v>
      </c>
      <c r="H174" t="str">
        <f>+VLOOKUP($E174,TW!$E:$J,4,0)</f>
        <v>Total Payroll &amp; Related Expenses</v>
      </c>
      <c r="I174" t="str">
        <f>+VLOOKUP($E174,TW!$E:$J,5,0)</f>
        <v>Other Payroll Related Expenses</v>
      </c>
      <c r="J174" t="str">
        <f>+VLOOKUP($E174,TW!$E:$J,6,0)</f>
        <v>Other Payroll</v>
      </c>
    </row>
    <row r="175" spans="1:10" x14ac:dyDescent="0.3">
      <c r="A175" s="1" t="s">
        <v>248</v>
      </c>
      <c r="B175" s="1" t="s">
        <v>241</v>
      </c>
      <c r="C175" s="1" t="s">
        <v>241</v>
      </c>
      <c r="E175" s="2">
        <v>511010</v>
      </c>
      <c r="F175" s="1" t="s">
        <v>260</v>
      </c>
      <c r="G175" t="str">
        <f>+VLOOKUP($E175,TW!$E:$J,3,0)</f>
        <v>Total Operating Expenses</v>
      </c>
      <c r="H175" t="str">
        <f>+VLOOKUP($E175,TW!$E:$J,4,0)</f>
        <v>Total Professional Fees</v>
      </c>
      <c r="I175" t="str">
        <f>+VLOOKUP($E175,TW!$E:$J,5,0)</f>
        <v>OTHERS</v>
      </c>
    </row>
    <row r="176" spans="1:10" x14ac:dyDescent="0.3">
      <c r="A176" s="1" t="s">
        <v>248</v>
      </c>
      <c r="B176" s="1" t="s">
        <v>241</v>
      </c>
      <c r="C176" s="1" t="s">
        <v>241</v>
      </c>
      <c r="E176" s="2">
        <v>511011</v>
      </c>
      <c r="F176" s="1" t="s">
        <v>261</v>
      </c>
      <c r="G176" t="str">
        <f>+VLOOKUP($E176,TW!$E:$J,3,0)</f>
        <v>Total Operating Expenses</v>
      </c>
      <c r="H176" t="str">
        <f>+VLOOKUP($E176,TW!$E:$J,4,0)</f>
        <v>Total Payroll &amp; Related Expenses</v>
      </c>
      <c r="I176" t="str">
        <f>+VLOOKUP($E176,TW!$E:$J,5,0)</f>
        <v>Other Payroll Related Expenses</v>
      </c>
      <c r="J176" t="str">
        <f>+VLOOKUP($E176,TW!$E:$J,6,0)</f>
        <v>Other Payroll</v>
      </c>
    </row>
    <row r="177" spans="1:10" x14ac:dyDescent="0.3">
      <c r="A177" s="1" t="s">
        <v>248</v>
      </c>
      <c r="B177" s="1" t="s">
        <v>241</v>
      </c>
      <c r="C177" s="1" t="s">
        <v>241</v>
      </c>
      <c r="E177" s="2">
        <v>511012</v>
      </c>
      <c r="F177" s="1" t="s">
        <v>2401</v>
      </c>
      <c r="G177" t="str">
        <f>+VLOOKUP($E177,TW!$E:$J,3,0)</f>
        <v>Total Operating Expenses</v>
      </c>
      <c r="H177" t="str">
        <f>+VLOOKUP($E177,TW!$E:$J,4,0)</f>
        <v>Total Administrative Expense</v>
      </c>
      <c r="I177" t="str">
        <f>+VLOOKUP($E177,TW!$E:$J,5,0)</f>
        <v>EMPLOYEE GIFTS</v>
      </c>
      <c r="J177" t="str">
        <f>+VLOOKUP($E177,TW!$E:$J,6,0)</f>
        <v>Other Payroll</v>
      </c>
    </row>
    <row r="178" spans="1:10" x14ac:dyDescent="0.3">
      <c r="A178" s="1" t="s">
        <v>248</v>
      </c>
      <c r="B178" s="1" t="s">
        <v>241</v>
      </c>
      <c r="C178" s="1" t="s">
        <v>241</v>
      </c>
      <c r="E178" s="2">
        <v>511013</v>
      </c>
      <c r="F178" s="1" t="s">
        <v>2400</v>
      </c>
      <c r="G178" t="str">
        <f>+VLOOKUP($E178,TW!$E:$J,3,0)</f>
        <v>Total Operating Expenses</v>
      </c>
      <c r="H178" t="str">
        <f>+VLOOKUP($E178,TW!$E:$J,4,0)</f>
        <v>Total Payroll &amp; Related Expenses</v>
      </c>
      <c r="I178" t="str">
        <f>+VLOOKUP($E178,TW!$E:$J,5,0)</f>
        <v>TOTAL SALARIES</v>
      </c>
      <c r="J178" t="str">
        <f>+VLOOKUP($E178,TW!$E:$J,6,0)</f>
        <v>Payroll Expense</v>
      </c>
    </row>
    <row r="179" spans="1:10" x14ac:dyDescent="0.3">
      <c r="A179" s="1" t="s">
        <v>248</v>
      </c>
      <c r="B179" s="1" t="s">
        <v>241</v>
      </c>
      <c r="C179" s="1" t="s">
        <v>241</v>
      </c>
      <c r="E179" s="2">
        <v>511014</v>
      </c>
      <c r="F179" s="1" t="s">
        <v>264</v>
      </c>
      <c r="G179" t="str">
        <f>+VLOOKUP($E179,TW!$E:$J,3,0)</f>
        <v>Total Operating Expenses</v>
      </c>
      <c r="H179" t="str">
        <f>+VLOOKUP($E179,TW!$E:$J,4,0)</f>
        <v>Total Payroll &amp; Related Expenses</v>
      </c>
      <c r="I179" t="str">
        <f>+VLOOKUP($E179,TW!$E:$J,5,0)</f>
        <v>TOTAL SALARIES</v>
      </c>
      <c r="J179" t="str">
        <f>+VLOOKUP($E179,TW!$E:$J,6,0)</f>
        <v>Payroll Expense</v>
      </c>
    </row>
    <row r="180" spans="1:10" x14ac:dyDescent="0.3">
      <c r="A180" s="1" t="s">
        <v>248</v>
      </c>
      <c r="B180" s="1" t="s">
        <v>241</v>
      </c>
      <c r="C180" s="1" t="s">
        <v>241</v>
      </c>
      <c r="E180" s="2">
        <v>511015</v>
      </c>
      <c r="F180" s="1" t="s">
        <v>316</v>
      </c>
      <c r="G180" t="str">
        <f>+VLOOKUP($E180,TW!$E:$J,3,0)</f>
        <v>Total Operating Expenses</v>
      </c>
      <c r="H180" t="str">
        <f>+VLOOKUP($E180,TW!$E:$J,4,0)</f>
        <v>Total Payroll &amp; Related Expenses</v>
      </c>
      <c r="I180" t="str">
        <f>+VLOOKUP($E180,TW!$E:$J,5,0)</f>
        <v>CONTRACT LABOR</v>
      </c>
    </row>
    <row r="181" spans="1:10" x14ac:dyDescent="0.3">
      <c r="A181" s="1" t="s">
        <v>248</v>
      </c>
      <c r="B181" s="1" t="s">
        <v>241</v>
      </c>
      <c r="C181" s="1" t="s">
        <v>241</v>
      </c>
      <c r="E181" s="2">
        <v>511016</v>
      </c>
      <c r="F181" s="1" t="s">
        <v>266</v>
      </c>
      <c r="G181" t="str">
        <f>+VLOOKUP($E181,TW!$E:$J,3,0)</f>
        <v>Total Operating Expenses</v>
      </c>
      <c r="H181" t="str">
        <f>+VLOOKUP($E181,TW!$E:$J,4,0)</f>
        <v>Total Payroll &amp; Related Expenses</v>
      </c>
      <c r="I181" t="str">
        <f>+VLOOKUP($E181,TW!$E:$J,5,0)</f>
        <v>Payroll Taxes</v>
      </c>
      <c r="J181" t="str">
        <f>+VLOOKUP($E181,TW!$E:$J,6,0)</f>
        <v>Payroll Taxes</v>
      </c>
    </row>
    <row r="182" spans="1:10" x14ac:dyDescent="0.3">
      <c r="A182" s="1" t="s">
        <v>248</v>
      </c>
      <c r="B182" s="1" t="s">
        <v>241</v>
      </c>
      <c r="C182" s="1" t="s">
        <v>241</v>
      </c>
      <c r="E182" s="2">
        <v>511017</v>
      </c>
      <c r="F182" s="1" t="s">
        <v>267</v>
      </c>
      <c r="G182" t="str">
        <f>+VLOOKUP($E182,TW!$E:$J,3,0)</f>
        <v>Total Operating Expenses</v>
      </c>
      <c r="H182" t="str">
        <f>+VLOOKUP($E182,TW!$E:$J,4,0)</f>
        <v>Total Payroll &amp; Related Expenses</v>
      </c>
      <c r="I182" t="str">
        <f>+VLOOKUP($E182,TW!$E:$J,5,0)</f>
        <v>Severance</v>
      </c>
    </row>
    <row r="183" spans="1:10" x14ac:dyDescent="0.3">
      <c r="A183" s="1" t="s">
        <v>248</v>
      </c>
      <c r="B183" s="1" t="s">
        <v>241</v>
      </c>
      <c r="C183" s="1" t="s">
        <v>241</v>
      </c>
      <c r="E183" s="2">
        <v>511018</v>
      </c>
      <c r="F183" s="1" t="s">
        <v>2399</v>
      </c>
      <c r="G183" t="str">
        <f>+VLOOKUP($E183,TW!$E:$J,3,0)</f>
        <v>Total Operating Expenses</v>
      </c>
      <c r="H183" t="str">
        <f>+VLOOKUP($E183,TW!$E:$J,4,0)</f>
        <v>Total Payroll &amp; Related Expenses</v>
      </c>
      <c r="I183" t="str">
        <f>+VLOOKUP($E183,TW!$E:$J,5,0)</f>
        <v>TOTAL SALARIES</v>
      </c>
      <c r="J183" t="str">
        <f>+VLOOKUP($E183,TW!$E:$J,6,0)</f>
        <v>Reimbursements</v>
      </c>
    </row>
    <row r="184" spans="1:10" x14ac:dyDescent="0.3">
      <c r="A184" s="1" t="s">
        <v>248</v>
      </c>
      <c r="B184" s="1" t="s">
        <v>241</v>
      </c>
      <c r="C184" s="1" t="s">
        <v>241</v>
      </c>
      <c r="E184" s="2">
        <v>511019</v>
      </c>
      <c r="F184" s="1" t="s">
        <v>269</v>
      </c>
      <c r="G184" t="str">
        <f>+VLOOKUP($E184,TW!$E:$J,3,0)</f>
        <v>Total Operating Expenses</v>
      </c>
      <c r="H184" t="str">
        <f>+VLOOKUP($E184,TW!$E:$J,4,0)</f>
        <v>Total Payroll &amp; Related Expenses</v>
      </c>
      <c r="I184" t="str">
        <f>+VLOOKUP($E184,TW!$E:$J,5,0)</f>
        <v>Payroll Taxes</v>
      </c>
      <c r="J184" t="str">
        <f>+VLOOKUP($E184,TW!$E:$J,6,0)</f>
        <v>Payroll Taxes</v>
      </c>
    </row>
    <row r="185" spans="1:10" x14ac:dyDescent="0.3">
      <c r="A185" s="1" t="s">
        <v>248</v>
      </c>
      <c r="B185" s="1" t="s">
        <v>241</v>
      </c>
      <c r="C185" s="1" t="s">
        <v>241</v>
      </c>
      <c r="E185" s="2">
        <v>511020</v>
      </c>
      <c r="F185" s="1" t="s">
        <v>270</v>
      </c>
      <c r="G185" t="str">
        <f>+VLOOKUP($E185,TW!$E:$J,3,0)</f>
        <v>Total Operating Expenses</v>
      </c>
      <c r="H185" t="str">
        <f>+VLOOKUP($E185,TW!$E:$J,4,0)</f>
        <v>Total Payroll &amp; Related Expenses</v>
      </c>
      <c r="I185" t="str">
        <f>+VLOOKUP($E185,TW!$E:$J,5,0)</f>
        <v>TOTAL SALARIES</v>
      </c>
      <c r="J185" t="str">
        <f>+VLOOKUP($E185,TW!$E:$J,6,0)</f>
        <v>Payroll Expense</v>
      </c>
    </row>
    <row r="186" spans="1:10" x14ac:dyDescent="0.3">
      <c r="A186" s="1" t="s">
        <v>248</v>
      </c>
      <c r="B186" s="1" t="s">
        <v>271</v>
      </c>
      <c r="C186" s="1" t="s">
        <v>271</v>
      </c>
      <c r="E186" s="2">
        <v>511021</v>
      </c>
      <c r="F186" s="1" t="s">
        <v>272</v>
      </c>
      <c r="G186" t="str">
        <f>+VLOOKUP($E186,TW!$E:$J,3,0)</f>
        <v>Total Operating Expenses</v>
      </c>
      <c r="H186" t="str">
        <f>+VLOOKUP($E186,TW!$E:$J,4,0)</f>
        <v>Total Corporate Expense</v>
      </c>
      <c r="I186" t="str">
        <f>+VLOOKUP($E186,TW!$E:$J,5,0)</f>
        <v>TAXES &amp; LICENSE</v>
      </c>
    </row>
    <row r="187" spans="1:10" x14ac:dyDescent="0.3">
      <c r="A187" s="1" t="s">
        <v>248</v>
      </c>
      <c r="B187" s="1" t="s">
        <v>249</v>
      </c>
      <c r="C187" s="1" t="s">
        <v>273</v>
      </c>
      <c r="E187" s="2">
        <v>511022</v>
      </c>
      <c r="F187" s="1" t="s">
        <v>2398</v>
      </c>
      <c r="G187" t="str">
        <f>+VLOOKUP($E187,TW!$E:$J,3,0)</f>
        <v>Total Operating Expenses</v>
      </c>
      <c r="H187" t="str">
        <f>+VLOOKUP($E187,TW!$E:$J,4,0)</f>
        <v>Total Space &amp; Facilities Expense</v>
      </c>
      <c r="I187" t="str">
        <f>+VLOOKUP($E187,TW!$E:$J,5,0)</f>
        <v>UTILITIES</v>
      </c>
    </row>
    <row r="188" spans="1:10" x14ac:dyDescent="0.3">
      <c r="A188" s="1" t="s">
        <v>248</v>
      </c>
      <c r="B188" s="1" t="s">
        <v>249</v>
      </c>
      <c r="C188" s="1" t="s">
        <v>273</v>
      </c>
      <c r="E188" s="2">
        <v>521001</v>
      </c>
      <c r="F188" s="1" t="s">
        <v>275</v>
      </c>
      <c r="G188" t="str">
        <f>+VLOOKUP($E188,TW!$E:$J,3,0)</f>
        <v>Total Operating Expenses</v>
      </c>
      <c r="H188" t="str">
        <f>+VLOOKUP($E188,TW!$E:$J,4,0)</f>
        <v>Total Space &amp; Facilities Expense</v>
      </c>
      <c r="I188" t="str">
        <f>+VLOOKUP($E188,TW!$E:$J,5,0)</f>
        <v>UTILITIES</v>
      </c>
    </row>
    <row r="189" spans="1:10" x14ac:dyDescent="0.3">
      <c r="A189" s="1" t="s">
        <v>248</v>
      </c>
      <c r="B189" s="1" t="s">
        <v>249</v>
      </c>
      <c r="C189" s="1" t="s">
        <v>273</v>
      </c>
      <c r="E189" s="2">
        <v>521002</v>
      </c>
      <c r="F189" s="1" t="s">
        <v>276</v>
      </c>
      <c r="G189" t="str">
        <f>+VLOOKUP($E189,TW!$E:$J,3,0)</f>
        <v>Total Operating Expenses</v>
      </c>
      <c r="H189" t="str">
        <f>+VLOOKUP($E189,TW!$E:$J,4,0)</f>
        <v>Total Space &amp; Facilities Expense</v>
      </c>
      <c r="I189" t="str">
        <f>+VLOOKUP($E189,TW!$E:$J,5,0)</f>
        <v>UTILITIES</v>
      </c>
    </row>
    <row r="190" spans="1:10" x14ac:dyDescent="0.3">
      <c r="A190" s="1" t="s">
        <v>248</v>
      </c>
      <c r="B190" s="1" t="s">
        <v>249</v>
      </c>
      <c r="C190" s="1" t="s">
        <v>273</v>
      </c>
      <c r="E190" s="2">
        <v>521003</v>
      </c>
      <c r="F190" s="1" t="s">
        <v>277</v>
      </c>
      <c r="G190" t="str">
        <f>+VLOOKUP($E190,TW!$E:$J,3,0)</f>
        <v>Total Operating Expenses</v>
      </c>
      <c r="H190" t="str">
        <f>+VLOOKUP($E190,TW!$E:$J,4,0)</f>
        <v>Total Space &amp; Facilities Expense</v>
      </c>
      <c r="I190" t="str">
        <f>+VLOOKUP($E190,TW!$E:$J,5,0)</f>
        <v>UTILITIES</v>
      </c>
    </row>
    <row r="191" spans="1:10" x14ac:dyDescent="0.3">
      <c r="A191" s="1" t="s">
        <v>248</v>
      </c>
      <c r="B191" s="1" t="s">
        <v>249</v>
      </c>
      <c r="C191" s="1" t="s">
        <v>273</v>
      </c>
      <c r="E191" s="2">
        <v>521004</v>
      </c>
      <c r="F191" s="1" t="s">
        <v>278</v>
      </c>
      <c r="G191" t="str">
        <f>+VLOOKUP($E191,TW!$E:$J,3,0)</f>
        <v>Total Operating Expenses</v>
      </c>
      <c r="H191" t="str">
        <f>+VLOOKUP($E191,TW!$E:$J,4,0)</f>
        <v>Total Space &amp; Facilities Expense</v>
      </c>
      <c r="I191" t="str">
        <f>+VLOOKUP($E191,TW!$E:$J,5,0)</f>
        <v>UTILITIES</v>
      </c>
    </row>
    <row r="192" spans="1:10" x14ac:dyDescent="0.3">
      <c r="A192" s="1" t="s">
        <v>248</v>
      </c>
      <c r="B192" s="1" t="s">
        <v>249</v>
      </c>
      <c r="C192" s="1" t="s">
        <v>273</v>
      </c>
      <c r="E192" s="2">
        <v>521005</v>
      </c>
      <c r="F192" s="1" t="s">
        <v>2397</v>
      </c>
      <c r="G192" t="str">
        <f>+VLOOKUP($E192,TW!$E:$J,3,0)</f>
        <v>Total Operating Expenses</v>
      </c>
      <c r="H192" t="str">
        <f>+VLOOKUP($E192,TW!$E:$J,4,0)</f>
        <v>Total Space &amp; Facilities Expense</v>
      </c>
      <c r="I192" t="str">
        <f>+VLOOKUP($E192,TW!$E:$J,5,0)</f>
        <v>RENT</v>
      </c>
    </row>
    <row r="193" spans="1:9" x14ac:dyDescent="0.3">
      <c r="A193" s="1" t="s">
        <v>248</v>
      </c>
      <c r="B193" s="1" t="s">
        <v>249</v>
      </c>
      <c r="C193" s="1" t="s">
        <v>273</v>
      </c>
      <c r="E193" s="2">
        <v>521006</v>
      </c>
      <c r="F193" s="1" t="s">
        <v>280</v>
      </c>
      <c r="G193" t="str">
        <f>+VLOOKUP($E193,TW!$E:$J,3,0)</f>
        <v>Total Operating Expenses</v>
      </c>
      <c r="H193" t="str">
        <f>+VLOOKUP($E193,TW!$E:$J,4,0)</f>
        <v>Total Space &amp; Facilities Expense</v>
      </c>
      <c r="I193" t="str">
        <f>+VLOOKUP($E193,TW!$E:$J,5,0)</f>
        <v>UTILITIES</v>
      </c>
    </row>
    <row r="194" spans="1:9" x14ac:dyDescent="0.3">
      <c r="A194" s="1" t="s">
        <v>248</v>
      </c>
      <c r="B194" s="1" t="s">
        <v>249</v>
      </c>
      <c r="C194" s="1" t="s">
        <v>273</v>
      </c>
      <c r="E194" s="2">
        <v>521007</v>
      </c>
      <c r="F194" s="1" t="s">
        <v>281</v>
      </c>
      <c r="G194" t="str">
        <f>+VLOOKUP($E194,TW!$E:$J,3,0)</f>
        <v>Total Operating Expenses</v>
      </c>
      <c r="H194" t="str">
        <f>+VLOOKUP($E194,TW!$E:$J,4,0)</f>
        <v>Total Space &amp; Facilities Expense</v>
      </c>
      <c r="I194" t="str">
        <f>+VLOOKUP($E194,TW!$E:$J,5,0)</f>
        <v>UTILITIES</v>
      </c>
    </row>
    <row r="195" spans="1:9" x14ac:dyDescent="0.3">
      <c r="A195" s="1" t="s">
        <v>248</v>
      </c>
      <c r="B195" s="1" t="s">
        <v>249</v>
      </c>
      <c r="C195" s="1" t="s">
        <v>273</v>
      </c>
      <c r="E195" s="2">
        <v>521008</v>
      </c>
      <c r="F195" s="1" t="s">
        <v>282</v>
      </c>
      <c r="G195" t="str">
        <f>+VLOOKUP($E195,TW!$E:$J,3,0)</f>
        <v>Total Operating Expenses</v>
      </c>
      <c r="H195" t="str">
        <f>+VLOOKUP($E195,TW!$E:$J,4,0)</f>
        <v>Total Space &amp; Facilities Expense</v>
      </c>
      <c r="I195" t="str">
        <f>+VLOOKUP($E195,TW!$E:$J,5,0)</f>
        <v>UTILITIES</v>
      </c>
    </row>
    <row r="196" spans="1:9" x14ac:dyDescent="0.3">
      <c r="A196" s="1" t="s">
        <v>248</v>
      </c>
      <c r="B196" s="1" t="s">
        <v>249</v>
      </c>
      <c r="C196" s="1" t="s">
        <v>273</v>
      </c>
      <c r="E196" s="2">
        <v>521009</v>
      </c>
      <c r="F196" s="1" t="s">
        <v>2396</v>
      </c>
      <c r="G196" t="str">
        <f>+VLOOKUP($E196,TW!$E:$J,3,0)</f>
        <v>Total Operating Expenses</v>
      </c>
      <c r="H196" t="str">
        <f>+VLOOKUP($E196,TW!$E:$J,4,0)</f>
        <v>Total Space &amp; Facilities Expense</v>
      </c>
      <c r="I196" t="str">
        <f>+VLOOKUP($E196,TW!$E:$J,5,0)</f>
        <v>RENT</v>
      </c>
    </row>
    <row r="197" spans="1:9" x14ac:dyDescent="0.3">
      <c r="A197" s="1" t="s">
        <v>248</v>
      </c>
      <c r="B197" s="1" t="s">
        <v>249</v>
      </c>
      <c r="C197" s="1" t="s">
        <v>273</v>
      </c>
      <c r="E197" s="2">
        <v>521010</v>
      </c>
      <c r="F197" s="1" t="s">
        <v>308</v>
      </c>
      <c r="G197" t="str">
        <f>+VLOOKUP($E197,TW!$E:$J,3,0)</f>
        <v>Total Operating Expenses</v>
      </c>
      <c r="H197" t="str">
        <f>+VLOOKUP($E197,TW!$E:$J,4,0)</f>
        <v>Total Space &amp; Facilities Expense</v>
      </c>
      <c r="I197" t="str">
        <f>+VLOOKUP($E197,TW!$E:$J,5,0)</f>
        <v>UTILITIES</v>
      </c>
    </row>
    <row r="198" spans="1:9" x14ac:dyDescent="0.3">
      <c r="A198" s="1" t="s">
        <v>248</v>
      </c>
      <c r="B198" s="1" t="s">
        <v>249</v>
      </c>
      <c r="C198" s="1" t="s">
        <v>273</v>
      </c>
      <c r="E198" s="2">
        <v>521011</v>
      </c>
      <c r="F198" s="1" t="s">
        <v>2395</v>
      </c>
      <c r="G198" t="s">
        <v>381</v>
      </c>
      <c r="H198" t="s">
        <v>423</v>
      </c>
      <c r="I198" t="s">
        <v>2519</v>
      </c>
    </row>
    <row r="199" spans="1:9" x14ac:dyDescent="0.3">
      <c r="A199" s="1" t="s">
        <v>248</v>
      </c>
      <c r="B199" s="1" t="s">
        <v>249</v>
      </c>
      <c r="C199" s="1" t="s">
        <v>285</v>
      </c>
      <c r="E199" s="2">
        <v>522001</v>
      </c>
      <c r="F199" s="1" t="s">
        <v>286</v>
      </c>
      <c r="G199" t="str">
        <f>+VLOOKUP($E199,TW!$E:$J,3,0)</f>
        <v>Total Operating Expenses</v>
      </c>
      <c r="H199" t="str">
        <f>+VLOOKUP($E199,TW!$E:$J,4,0)</f>
        <v>Total Space &amp; Facilities Expense</v>
      </c>
      <c r="I199" t="str">
        <f>+VLOOKUP($E199,TW!$E:$J,5,0)</f>
        <v>DEPRECIATION</v>
      </c>
    </row>
    <row r="200" spans="1:9" x14ac:dyDescent="0.3">
      <c r="A200" s="1" t="s">
        <v>248</v>
      </c>
      <c r="B200" s="1" t="s">
        <v>249</v>
      </c>
      <c r="C200" s="1" t="s">
        <v>285</v>
      </c>
      <c r="E200" s="2">
        <v>522002</v>
      </c>
      <c r="F200" s="1" t="s">
        <v>287</v>
      </c>
      <c r="G200" t="str">
        <f>+VLOOKUP($E200,TW!$E:$J,3,0)</f>
        <v>Total Operating Expenses</v>
      </c>
      <c r="H200" t="str">
        <f>+VLOOKUP($E200,TW!$E:$J,4,0)</f>
        <v>Total Space &amp; Facilities Expense</v>
      </c>
      <c r="I200" t="str">
        <f>+VLOOKUP($E200,TW!$E:$J,5,0)</f>
        <v>DEPRECIATION</v>
      </c>
    </row>
    <row r="201" spans="1:9" x14ac:dyDescent="0.3">
      <c r="A201" s="1" t="s">
        <v>248</v>
      </c>
      <c r="B201" s="1" t="s">
        <v>249</v>
      </c>
      <c r="C201" s="1" t="s">
        <v>285</v>
      </c>
      <c r="E201" s="2">
        <v>522003</v>
      </c>
      <c r="F201" s="1" t="s">
        <v>288</v>
      </c>
      <c r="G201" t="str">
        <f>+VLOOKUP($E201,TW!$E:$J,3,0)</f>
        <v>Total Operating Expenses</v>
      </c>
      <c r="H201" t="str">
        <f>+VLOOKUP($E201,TW!$E:$J,4,0)</f>
        <v>Total Space &amp; Facilities Expense</v>
      </c>
      <c r="I201" t="str">
        <f>+VLOOKUP($E201,TW!$E:$J,5,0)</f>
        <v>DEPRECIATION</v>
      </c>
    </row>
    <row r="202" spans="1:9" x14ac:dyDescent="0.3">
      <c r="A202" s="1" t="s">
        <v>248</v>
      </c>
      <c r="B202" s="1" t="s">
        <v>249</v>
      </c>
      <c r="C202" s="1" t="s">
        <v>285</v>
      </c>
      <c r="E202" s="2">
        <v>522004</v>
      </c>
      <c r="F202" s="1" t="s">
        <v>289</v>
      </c>
      <c r="G202" t="str">
        <f>+VLOOKUP($E202,TW!$E:$J,3,0)</f>
        <v>Total Operating Expenses</v>
      </c>
      <c r="H202" t="str">
        <f>+VLOOKUP($E202,TW!$E:$J,4,0)</f>
        <v>Total Space &amp; Facilities Expense</v>
      </c>
      <c r="I202" t="str">
        <f>+VLOOKUP($E202,TW!$E:$J,5,0)</f>
        <v>DEPRECIATION</v>
      </c>
    </row>
    <row r="203" spans="1:9" x14ac:dyDescent="0.3">
      <c r="A203" s="1" t="s">
        <v>248</v>
      </c>
      <c r="B203" s="1" t="s">
        <v>249</v>
      </c>
      <c r="C203" s="1" t="s">
        <v>285</v>
      </c>
      <c r="E203" s="2">
        <v>522005</v>
      </c>
      <c r="F203" s="1" t="s">
        <v>2394</v>
      </c>
      <c r="G203" t="str">
        <f>+VLOOKUP($E203,TW!$E:$J,3,0)</f>
        <v>Total Operating Expenses</v>
      </c>
      <c r="H203" t="str">
        <f>+VLOOKUP($E203,TW!$E:$J,4,0)</f>
        <v>Total Space &amp; Facilities Expense</v>
      </c>
      <c r="I203" t="str">
        <f>+VLOOKUP($E203,TW!$E:$J,5,0)</f>
        <v>DEPRECIATION</v>
      </c>
    </row>
    <row r="204" spans="1:9" x14ac:dyDescent="0.3">
      <c r="A204" s="1" t="s">
        <v>248</v>
      </c>
      <c r="B204" s="1" t="s">
        <v>249</v>
      </c>
      <c r="C204" s="1" t="s">
        <v>285</v>
      </c>
      <c r="E204" s="2">
        <v>522006</v>
      </c>
      <c r="F204" s="1" t="s">
        <v>291</v>
      </c>
      <c r="G204" t="str">
        <f>+VLOOKUP($E204,TW!$E:$J,3,0)</f>
        <v>Total Operating Expenses</v>
      </c>
      <c r="H204" t="str">
        <f>+VLOOKUP($E204,TW!$E:$J,4,0)</f>
        <v>Total Space &amp; Facilities Expense</v>
      </c>
      <c r="I204" t="str">
        <f>+VLOOKUP($E204,TW!$E:$J,5,0)</f>
        <v>DEPRECIATION</v>
      </c>
    </row>
    <row r="205" spans="1:9" x14ac:dyDescent="0.3">
      <c r="A205" s="1" t="s">
        <v>248</v>
      </c>
      <c r="B205" s="1" t="s">
        <v>249</v>
      </c>
      <c r="C205" s="1" t="s">
        <v>293</v>
      </c>
      <c r="E205" s="2">
        <v>523001</v>
      </c>
      <c r="F205" s="1" t="s">
        <v>294</v>
      </c>
      <c r="G205" t="str">
        <f>+VLOOKUP($E205,TW!$E:$J,3,0)</f>
        <v>Total Operating Expenses</v>
      </c>
      <c r="H205" t="str">
        <f>+VLOOKUP($E205,TW!$E:$J,4,0)</f>
        <v>Total Space &amp; Facilities Expense</v>
      </c>
      <c r="I205" t="str">
        <f>+VLOOKUP($E205,TW!$E:$J,5,0)</f>
        <v>POSTAGE/DELIVERY</v>
      </c>
    </row>
    <row r="206" spans="1:9" x14ac:dyDescent="0.3">
      <c r="A206" s="1" t="s">
        <v>248</v>
      </c>
      <c r="B206" s="1" t="s">
        <v>249</v>
      </c>
      <c r="C206" s="1" t="s">
        <v>293</v>
      </c>
      <c r="E206" s="2">
        <v>523002</v>
      </c>
      <c r="F206" s="1" t="s">
        <v>2393</v>
      </c>
      <c r="G206" t="str">
        <f>+VLOOKUP($E206,TW!$E:$J,3,0)</f>
        <v>Total Operating Expenses</v>
      </c>
      <c r="H206" t="str">
        <f>+VLOOKUP($E206,TW!$E:$J,4,0)</f>
        <v>Total Space &amp; Facilities Expense</v>
      </c>
      <c r="I206" t="str">
        <f>+VLOOKUP($E206,TW!$E:$J,5,0)</f>
        <v>OFFICE SUPPLIES</v>
      </c>
    </row>
    <row r="207" spans="1:9" x14ac:dyDescent="0.3">
      <c r="A207" s="1" t="s">
        <v>248</v>
      </c>
      <c r="B207" s="1" t="s">
        <v>249</v>
      </c>
      <c r="C207" s="1" t="s">
        <v>293</v>
      </c>
      <c r="E207" s="2">
        <v>523003</v>
      </c>
      <c r="F207" s="1" t="s">
        <v>296</v>
      </c>
      <c r="G207" t="str">
        <f>+VLOOKUP($E207,TW!$E:$J,3,0)</f>
        <v>Total Operating Expenses</v>
      </c>
      <c r="H207" t="str">
        <f>+VLOOKUP($E207,TW!$E:$J,4,0)</f>
        <v>Total Space &amp; Facilities Expense</v>
      </c>
      <c r="I207">
        <f>+VLOOKUP($E207,TW!$E:$J,5,0)</f>
        <v>0</v>
      </c>
    </row>
    <row r="208" spans="1:9" x14ac:dyDescent="0.3">
      <c r="A208" s="1" t="s">
        <v>248</v>
      </c>
      <c r="B208" s="1" t="s">
        <v>249</v>
      </c>
      <c r="C208" s="1" t="s">
        <v>293</v>
      </c>
      <c r="E208" s="2">
        <v>523004</v>
      </c>
      <c r="F208" s="1" t="s">
        <v>297</v>
      </c>
      <c r="G208" t="str">
        <f>+VLOOKUP($E208,TW!$E:$J,3,0)</f>
        <v>Total Operating Expenses</v>
      </c>
      <c r="H208" t="str">
        <f>+VLOOKUP($E208,TW!$E:$J,4,0)</f>
        <v>Total Space &amp; Facilities Expense</v>
      </c>
      <c r="I208" t="str">
        <f>+VLOOKUP($E208,TW!$E:$J,5,0)</f>
        <v>OFFICE SUPPLIES</v>
      </c>
    </row>
    <row r="209" spans="1:9" x14ac:dyDescent="0.3">
      <c r="A209" s="1" t="s">
        <v>248</v>
      </c>
      <c r="B209" s="1" t="s">
        <v>249</v>
      </c>
      <c r="C209" s="1" t="s">
        <v>293</v>
      </c>
      <c r="E209" s="2">
        <v>523005</v>
      </c>
      <c r="F209" s="1" t="s">
        <v>298</v>
      </c>
      <c r="G209" t="str">
        <f>+VLOOKUP($E209,TW!$E:$J,3,0)</f>
        <v>Total Operating Expenses</v>
      </c>
      <c r="H209" t="str">
        <f>+VLOOKUP($E209,TW!$E:$J,4,0)</f>
        <v>Total Space &amp; Facilities Expense</v>
      </c>
      <c r="I209" t="str">
        <f>+VLOOKUP($E209,TW!$E:$J,5,0)</f>
        <v>OFFICE SUPPLIES</v>
      </c>
    </row>
    <row r="210" spans="1:9" x14ac:dyDescent="0.3">
      <c r="A210" s="1" t="s">
        <v>248</v>
      </c>
      <c r="B210" s="1" t="s">
        <v>249</v>
      </c>
      <c r="C210" s="1" t="s">
        <v>293</v>
      </c>
      <c r="E210" s="2">
        <v>523006</v>
      </c>
      <c r="F210" s="1" t="s">
        <v>2392</v>
      </c>
      <c r="G210" t="str">
        <f>+VLOOKUP($E210,TW!$E:$J,3,0)</f>
        <v>Total Operating Expenses</v>
      </c>
      <c r="H210" t="str">
        <f>+VLOOKUP($E210,TW!$E:$J,4,0)</f>
        <v>Total Space &amp; Facilities Expense</v>
      </c>
      <c r="I210" t="str">
        <f>+VLOOKUP($E210,TW!$E:$J,5,0)</f>
        <v>OFFICE SUPPLIES</v>
      </c>
    </row>
    <row r="211" spans="1:9" x14ac:dyDescent="0.3">
      <c r="A211" s="1" t="s">
        <v>248</v>
      </c>
      <c r="B211" s="1" t="s">
        <v>249</v>
      </c>
      <c r="C211" s="1" t="s">
        <v>293</v>
      </c>
      <c r="E211" s="2">
        <v>523007</v>
      </c>
      <c r="F211" s="1" t="s">
        <v>2391</v>
      </c>
      <c r="G211" t="str">
        <f>+VLOOKUP($E211,TW!$E:$J,3,0)</f>
        <v>Total Operating Expenses</v>
      </c>
      <c r="H211" t="str">
        <f>+VLOOKUP($E211,TW!$E:$J,4,0)</f>
        <v>Total Administrative Expense</v>
      </c>
      <c r="I211" t="str">
        <f>+VLOOKUP($E211,TW!$E:$J,5,0)</f>
        <v>BUSINESS MEALS/ENTERTAINMENT</v>
      </c>
    </row>
    <row r="212" spans="1:9" x14ac:dyDescent="0.3">
      <c r="A212" s="1" t="s">
        <v>248</v>
      </c>
      <c r="B212" s="1" t="s">
        <v>249</v>
      </c>
      <c r="C212" s="1" t="s">
        <v>293</v>
      </c>
      <c r="E212" s="2">
        <v>523008</v>
      </c>
      <c r="F212" s="1" t="s">
        <v>319</v>
      </c>
      <c r="G212" t="str">
        <f>+VLOOKUP($E212,TW!$E:$J,3,0)</f>
        <v>Total Operating Expenses</v>
      </c>
      <c r="H212" t="str">
        <f>+VLOOKUP($E212,TW!$E:$J,4,0)</f>
        <v>Total Administrative Expense</v>
      </c>
      <c r="I212" t="str">
        <f>+VLOOKUP($E212,TW!$E:$J,5,0)</f>
        <v>BUSINESS MEALS/ENTERTAINMENT</v>
      </c>
    </row>
    <row r="213" spans="1:9" x14ac:dyDescent="0.3">
      <c r="A213" s="1" t="s">
        <v>248</v>
      </c>
      <c r="B213" s="1" t="s">
        <v>249</v>
      </c>
      <c r="C213" s="1" t="s">
        <v>293</v>
      </c>
      <c r="E213" s="2">
        <v>523009</v>
      </c>
      <c r="F213" s="1" t="s">
        <v>2390</v>
      </c>
      <c r="G213" t="str">
        <f>+VLOOKUP($E213,TW!$E:$J,3,0)</f>
        <v>Total Operating Expenses</v>
      </c>
      <c r="H213" t="str">
        <f>+VLOOKUP($E213,TW!$E:$J,4,0)</f>
        <v>Total Space &amp; Facilities Expense</v>
      </c>
      <c r="I213" t="str">
        <f>+VLOOKUP($E213,TW!$E:$J,5,0)</f>
        <v>OFFICE SUPPLIES</v>
      </c>
    </row>
    <row r="214" spans="1:9" x14ac:dyDescent="0.3">
      <c r="A214" s="1" t="s">
        <v>248</v>
      </c>
      <c r="B214" s="1" t="s">
        <v>249</v>
      </c>
      <c r="C214" s="1" t="s">
        <v>250</v>
      </c>
      <c r="E214" s="2">
        <v>523010</v>
      </c>
      <c r="F214" s="1" t="s">
        <v>303</v>
      </c>
      <c r="G214" t="str">
        <f>+VLOOKUP($E214,TW!$E:$J,3,0)</f>
        <v>Total Operating Expenses</v>
      </c>
      <c r="H214" t="str">
        <f>+VLOOKUP($E214,TW!$E:$J,4,0)</f>
        <v>Total Administrative Expense</v>
      </c>
      <c r="I214" t="str">
        <f>+VLOOKUP($E214,TW!$E:$J,5,0)</f>
        <v>NON BILLABLE CLIENT EXPENSE</v>
      </c>
    </row>
    <row r="215" spans="1:9" x14ac:dyDescent="0.3">
      <c r="A215" s="1" t="s">
        <v>248</v>
      </c>
      <c r="B215" s="1" t="s">
        <v>249</v>
      </c>
      <c r="C215" s="1" t="s">
        <v>293</v>
      </c>
      <c r="E215" s="2">
        <v>523012</v>
      </c>
      <c r="F215" s="1" t="s">
        <v>302</v>
      </c>
      <c r="G215" t="s">
        <v>381</v>
      </c>
      <c r="H215" t="s">
        <v>423</v>
      </c>
      <c r="I215" t="s">
        <v>2360</v>
      </c>
    </row>
    <row r="216" spans="1:9" x14ac:dyDescent="0.3">
      <c r="A216" s="1" t="s">
        <v>248</v>
      </c>
      <c r="B216" s="1" t="s">
        <v>249</v>
      </c>
      <c r="C216" s="1" t="s">
        <v>250</v>
      </c>
      <c r="E216" s="2">
        <v>524001</v>
      </c>
      <c r="F216" s="1" t="s">
        <v>2389</v>
      </c>
      <c r="G216" t="str">
        <f>+VLOOKUP($E216,TW!$E:$J,3,0)</f>
        <v>Total Operating Expenses</v>
      </c>
      <c r="H216" t="str">
        <f>+VLOOKUP($E216,TW!$E:$J,4,0)</f>
        <v>Total Space &amp; Facilities Expense</v>
      </c>
      <c r="I216" t="str">
        <f>+VLOOKUP($E216,TW!$E:$J,5,0)</f>
        <v>OFFICE SUPPLIES</v>
      </c>
    </row>
    <row r="217" spans="1:9" x14ac:dyDescent="0.3">
      <c r="A217" s="1" t="s">
        <v>248</v>
      </c>
      <c r="B217" s="1" t="s">
        <v>249</v>
      </c>
      <c r="C217" s="1" t="s">
        <v>250</v>
      </c>
      <c r="E217" s="2">
        <v>524002</v>
      </c>
      <c r="F217" s="1" t="s">
        <v>305</v>
      </c>
      <c r="G217" t="str">
        <f>+VLOOKUP($E217,TW!$E:$J,3,0)</f>
        <v>Total Operating Expenses</v>
      </c>
      <c r="H217" t="str">
        <f>+VLOOKUP($E217,TW!$E:$J,4,0)</f>
        <v>Total Administrative Expense</v>
      </c>
      <c r="I217" t="str">
        <f>+VLOOKUP($E217,TW!$E:$J,5,0)</f>
        <v>CLIENT GIFTS</v>
      </c>
    </row>
    <row r="218" spans="1:9" x14ac:dyDescent="0.3">
      <c r="A218" s="1" t="s">
        <v>248</v>
      </c>
      <c r="B218" s="1" t="s">
        <v>249</v>
      </c>
      <c r="C218" s="1" t="s">
        <v>250</v>
      </c>
      <c r="E218" s="2">
        <v>524003</v>
      </c>
      <c r="F218" s="1" t="s">
        <v>306</v>
      </c>
      <c r="G218" t="str">
        <f>+VLOOKUP($E218,TW!$E:$J,3,0)</f>
        <v>Total Operating Expenses</v>
      </c>
      <c r="H218" t="str">
        <f>+VLOOKUP($E218,TW!$E:$J,4,0)</f>
        <v>Total Corporate Expense</v>
      </c>
      <c r="I218" t="str">
        <f>+VLOOKUP($E218,TW!$E:$J,5,0)</f>
        <v>DONATIONS</v>
      </c>
    </row>
    <row r="219" spans="1:9" x14ac:dyDescent="0.3">
      <c r="A219" s="1" t="s">
        <v>248</v>
      </c>
      <c r="B219" s="1" t="s">
        <v>249</v>
      </c>
      <c r="C219" s="1" t="s">
        <v>250</v>
      </c>
      <c r="E219" s="2">
        <v>524004</v>
      </c>
      <c r="F219" s="1" t="s">
        <v>307</v>
      </c>
      <c r="G219" t="str">
        <f>+VLOOKUP($E219,TW!$E:$J,3,0)</f>
        <v>Total Operating Expenses</v>
      </c>
      <c r="H219" t="str">
        <f>+VLOOKUP($E219,TW!$E:$J,4,0)</f>
        <v>Total Space &amp; Facilities Expense</v>
      </c>
      <c r="I219" t="str">
        <f>+VLOOKUP($E219,TW!$E:$J,5,0)</f>
        <v>POSTAGE/DELIVERY</v>
      </c>
    </row>
    <row r="220" spans="1:9" x14ac:dyDescent="0.3">
      <c r="A220" s="1" t="s">
        <v>248</v>
      </c>
      <c r="B220" s="1" t="s">
        <v>249</v>
      </c>
      <c r="C220" s="1" t="s">
        <v>250</v>
      </c>
      <c r="E220" s="2">
        <v>524005</v>
      </c>
      <c r="F220" s="1" t="s">
        <v>284</v>
      </c>
      <c r="G220" t="str">
        <f>+VLOOKUP($E220,TW!$E:$J,3,0)</f>
        <v>Total Operating Expenses</v>
      </c>
      <c r="H220" t="str">
        <f>+VLOOKUP($E220,TW!$E:$J,4,0)</f>
        <v>Total Space &amp; Facilities Expense</v>
      </c>
      <c r="I220" t="str">
        <f>+VLOOKUP($E220,TW!$E:$J,5,0)</f>
        <v>POSTAGE/DELIVERY</v>
      </c>
    </row>
    <row r="221" spans="1:9" x14ac:dyDescent="0.3">
      <c r="A221" s="1" t="s">
        <v>248</v>
      </c>
      <c r="B221" s="1" t="s">
        <v>249</v>
      </c>
      <c r="C221" s="1" t="s">
        <v>250</v>
      </c>
      <c r="E221" s="2">
        <v>524006</v>
      </c>
      <c r="F221" s="1" t="s">
        <v>2388</v>
      </c>
      <c r="G221" t="str">
        <f>+VLOOKUP($E221,TW!$E:$J,3,0)</f>
        <v>Total Operating Expenses</v>
      </c>
      <c r="H221" t="str">
        <f>+VLOOKUP($E221,TW!$E:$J,4,0)</f>
        <v>Total Space &amp; Facilities Expense</v>
      </c>
      <c r="I221" t="str">
        <f>+VLOOKUP($E221,TW!$E:$J,5,0)</f>
        <v>POSTAGE/DELIVERY</v>
      </c>
    </row>
    <row r="222" spans="1:9" x14ac:dyDescent="0.3">
      <c r="A222" s="1" t="s">
        <v>248</v>
      </c>
      <c r="B222" s="1" t="s">
        <v>249</v>
      </c>
      <c r="C222" s="1" t="s">
        <v>259</v>
      </c>
      <c r="E222" s="2">
        <v>525001</v>
      </c>
      <c r="F222" s="1" t="s">
        <v>2387</v>
      </c>
      <c r="G222" t="str">
        <f>+VLOOKUP($E222,TW!$E:$J,3,0)</f>
        <v>Total Operating Expenses</v>
      </c>
      <c r="H222" t="str">
        <f>+VLOOKUP($E222,TW!$E:$J,4,0)</f>
        <v>Total Professional Fees</v>
      </c>
      <c r="I222" t="str">
        <f>+VLOOKUP($E222,TW!$E:$J,5,0)</f>
        <v>CPA</v>
      </c>
    </row>
    <row r="223" spans="1:9" x14ac:dyDescent="0.3">
      <c r="A223" s="1" t="s">
        <v>248</v>
      </c>
      <c r="B223" s="1" t="s">
        <v>249</v>
      </c>
      <c r="C223" s="1" t="s">
        <v>259</v>
      </c>
      <c r="E223" s="2">
        <v>525002</v>
      </c>
      <c r="F223" s="1" t="s">
        <v>310</v>
      </c>
      <c r="G223" t="str">
        <f>+VLOOKUP($E223,TW!$E:$J,3,0)</f>
        <v>Total Operating Expenses</v>
      </c>
      <c r="H223" t="str">
        <f>+VLOOKUP($E223,TW!$E:$J,4,0)</f>
        <v>Total Professional Fees</v>
      </c>
      <c r="I223" t="str">
        <f>+VLOOKUP($E223,TW!$E:$J,5,0)</f>
        <v>OTHERS</v>
      </c>
    </row>
    <row r="224" spans="1:9" x14ac:dyDescent="0.3">
      <c r="A224" s="1" t="s">
        <v>248</v>
      </c>
      <c r="B224" s="1" t="s">
        <v>249</v>
      </c>
      <c r="C224" s="1" t="s">
        <v>259</v>
      </c>
      <c r="E224" s="2">
        <v>525003</v>
      </c>
      <c r="F224" s="1" t="s">
        <v>311</v>
      </c>
      <c r="G224" t="str">
        <f>+VLOOKUP($E224,TW!$E:$J,3,0)</f>
        <v>Total Operating Expenses</v>
      </c>
      <c r="H224" t="str">
        <f>+VLOOKUP($E224,TW!$E:$J,4,0)</f>
        <v>Total Professional Fees</v>
      </c>
      <c r="I224" t="str">
        <f>+VLOOKUP($E224,TW!$E:$J,5,0)</f>
        <v>LEGAL</v>
      </c>
    </row>
    <row r="225" spans="1:9" x14ac:dyDescent="0.3">
      <c r="A225" s="1" t="s">
        <v>248</v>
      </c>
      <c r="B225" s="1" t="s">
        <v>249</v>
      </c>
      <c r="C225" s="1" t="s">
        <v>259</v>
      </c>
      <c r="E225" s="2">
        <v>525004</v>
      </c>
      <c r="F225" s="1" t="s">
        <v>322</v>
      </c>
      <c r="G225" t="s">
        <v>381</v>
      </c>
      <c r="H225" t="s">
        <v>562</v>
      </c>
      <c r="I225" t="s">
        <v>2363</v>
      </c>
    </row>
    <row r="226" spans="1:9" x14ac:dyDescent="0.3">
      <c r="A226" s="1" t="s">
        <v>248</v>
      </c>
      <c r="B226" s="1" t="s">
        <v>249</v>
      </c>
      <c r="C226" s="1" t="s">
        <v>259</v>
      </c>
      <c r="E226" s="2">
        <v>525005</v>
      </c>
      <c r="F226" s="1" t="s">
        <v>312</v>
      </c>
      <c r="G226" t="str">
        <f>+VLOOKUP($E226,TW!$E:$J,3,0)</f>
        <v>Total Operating Expenses</v>
      </c>
      <c r="H226" t="str">
        <f>+VLOOKUP($E226,TW!$E:$J,4,0)</f>
        <v>Total Professional Fees</v>
      </c>
      <c r="I226" t="str">
        <f>+VLOOKUP($E226,TW!$E:$J,5,0)</f>
        <v>CPA</v>
      </c>
    </row>
    <row r="227" spans="1:9" x14ac:dyDescent="0.3">
      <c r="A227" s="1" t="s">
        <v>248</v>
      </c>
      <c r="B227" s="1" t="s">
        <v>249</v>
      </c>
      <c r="C227" s="1" t="s">
        <v>259</v>
      </c>
      <c r="E227" s="2">
        <v>525006</v>
      </c>
      <c r="F227" s="1" t="s">
        <v>313</v>
      </c>
      <c r="G227" t="str">
        <f>+VLOOKUP($E227,TW!$E:$J,3,0)</f>
        <v>Total Operating Expenses</v>
      </c>
      <c r="H227" t="str">
        <f>+VLOOKUP($E227,TW!$E:$J,4,0)</f>
        <v>Total Corporate Expense</v>
      </c>
      <c r="I227" t="str">
        <f>+VLOOKUP($E227,TW!$E:$J,5,0)</f>
        <v>SUBSCRIPTIONS</v>
      </c>
    </row>
    <row r="228" spans="1:9" x14ac:dyDescent="0.3">
      <c r="A228" s="1" t="s">
        <v>248</v>
      </c>
      <c r="B228" s="1" t="s">
        <v>249</v>
      </c>
      <c r="C228" s="1" t="s">
        <v>259</v>
      </c>
      <c r="E228" s="2">
        <v>525007</v>
      </c>
      <c r="F228" s="1" t="s">
        <v>2386</v>
      </c>
      <c r="G228" t="str">
        <f>+VLOOKUP($E228,TW!$E:$J,3,0)</f>
        <v>Total Operating Expenses</v>
      </c>
      <c r="H228" t="str">
        <f>+VLOOKUP($E228,TW!$E:$J,4,0)</f>
        <v>Total Corporate Expense</v>
      </c>
      <c r="I228" t="str">
        <f>+VLOOKUP($E228,TW!$E:$J,5,0)</f>
        <v>SUBSCRIPTIONS</v>
      </c>
    </row>
    <row r="229" spans="1:9" x14ac:dyDescent="0.3">
      <c r="A229" s="1" t="s">
        <v>248</v>
      </c>
      <c r="B229" s="1" t="s">
        <v>249</v>
      </c>
      <c r="C229" s="1" t="s">
        <v>259</v>
      </c>
      <c r="E229" s="2">
        <v>525008</v>
      </c>
      <c r="F229" s="1" t="s">
        <v>2385</v>
      </c>
      <c r="G229" t="str">
        <f>+VLOOKUP($E229,TW!$E:$J,3,0)</f>
        <v>Gross Profit</v>
      </c>
      <c r="H229" t="str">
        <f>+VLOOKUP($E229,TW!$E:$J,4,0)</f>
        <v>Direct Costs of Production</v>
      </c>
      <c r="I229" t="str">
        <f>+VLOOKUP($E229,TW!$E:$J,5,0)</f>
        <v>OTHERS</v>
      </c>
    </row>
    <row r="230" spans="1:9" x14ac:dyDescent="0.3">
      <c r="A230" s="1" t="s">
        <v>248</v>
      </c>
      <c r="B230" s="1" t="s">
        <v>249</v>
      </c>
      <c r="C230" s="1" t="s">
        <v>259</v>
      </c>
      <c r="E230" s="2">
        <v>525009</v>
      </c>
      <c r="F230" s="1" t="s">
        <v>2384</v>
      </c>
      <c r="G230" t="str">
        <f>+VLOOKUP($E230,TW!$E:$J,3,0)</f>
        <v>Total Operating Expenses</v>
      </c>
      <c r="H230" t="str">
        <f>+VLOOKUP($E230,TW!$E:$J,4,0)</f>
        <v>Total Professional Fees</v>
      </c>
      <c r="I230" t="str">
        <f>+VLOOKUP($E230,TW!$E:$J,5,0)</f>
        <v>CPA</v>
      </c>
    </row>
    <row r="231" spans="1:9" x14ac:dyDescent="0.3">
      <c r="A231" s="1" t="s">
        <v>248</v>
      </c>
      <c r="B231" s="1" t="s">
        <v>249</v>
      </c>
      <c r="C231" s="1" t="s">
        <v>259</v>
      </c>
      <c r="E231" s="2">
        <v>525010</v>
      </c>
      <c r="F231" s="1" t="s">
        <v>265</v>
      </c>
      <c r="G231" t="s">
        <v>381</v>
      </c>
      <c r="H231" t="s">
        <v>480</v>
      </c>
      <c r="I231" t="s">
        <v>2516</v>
      </c>
    </row>
    <row r="232" spans="1:9" x14ac:dyDescent="0.3">
      <c r="A232" s="1" t="s">
        <v>248</v>
      </c>
      <c r="B232" s="1" t="s">
        <v>249</v>
      </c>
      <c r="C232" s="1" t="s">
        <v>259</v>
      </c>
      <c r="E232" s="2">
        <v>525011</v>
      </c>
      <c r="F232" s="1" t="s">
        <v>362</v>
      </c>
      <c r="G232" t="str">
        <f>+VLOOKUP($E232,TW!$E:$J,3,0)</f>
        <v>Total Operating Expenses</v>
      </c>
      <c r="H232" t="str">
        <f>+VLOOKUP($E232,TW!$E:$J,4,0)</f>
        <v>Total Corporate Expense</v>
      </c>
      <c r="I232" t="str">
        <f>+VLOOKUP($E232,TW!$E:$J,5,0)</f>
        <v>AGENCY ADVERTISING/PUBLICITY</v>
      </c>
    </row>
    <row r="233" spans="1:9" x14ac:dyDescent="0.3">
      <c r="A233" s="1" t="s">
        <v>248</v>
      </c>
      <c r="B233" s="1" t="s">
        <v>249</v>
      </c>
      <c r="C233" s="1" t="s">
        <v>250</v>
      </c>
      <c r="E233" s="2">
        <v>525012</v>
      </c>
      <c r="F233" s="1" t="s">
        <v>318</v>
      </c>
      <c r="G233" t="str">
        <f>+VLOOKUP($E233,TW!$E:$J,3,0)</f>
        <v>Total Operating Expenses</v>
      </c>
      <c r="H233" t="str">
        <f>+VLOOKUP($E233,TW!$E:$J,4,0)</f>
        <v>Total Corporate Expense</v>
      </c>
      <c r="I233" t="str">
        <f>+VLOOKUP($E233,TW!$E:$J,5,0)</f>
        <v>NEW BUSINESS Expense</v>
      </c>
    </row>
    <row r="234" spans="1:9" x14ac:dyDescent="0.3">
      <c r="A234" s="1" t="s">
        <v>248</v>
      </c>
      <c r="B234" s="1" t="s">
        <v>249</v>
      </c>
      <c r="C234" s="1" t="s">
        <v>250</v>
      </c>
      <c r="E234" s="2">
        <v>525014</v>
      </c>
      <c r="F234" s="1" t="s">
        <v>320</v>
      </c>
      <c r="G234" t="str">
        <f>+VLOOKUP($E234,TW!$E:$J,3,0)</f>
        <v>Total Operating Expenses</v>
      </c>
      <c r="H234" t="str">
        <f>+VLOOKUP($E234,TW!$E:$J,4,0)</f>
        <v>Total Corporate Expense</v>
      </c>
      <c r="I234" t="str">
        <f>+VLOOKUP($E234,TW!$E:$J,5,0)</f>
        <v>NEW BUSINESS Expense</v>
      </c>
    </row>
    <row r="235" spans="1:9" x14ac:dyDescent="0.3">
      <c r="A235" s="1" t="s">
        <v>248</v>
      </c>
      <c r="B235" s="1" t="s">
        <v>249</v>
      </c>
      <c r="C235" s="1" t="s">
        <v>259</v>
      </c>
      <c r="E235" s="2">
        <v>525018</v>
      </c>
      <c r="F235" s="1" t="s">
        <v>324</v>
      </c>
      <c r="G235" t="str">
        <f>+VLOOKUP($E235,TW!$E:$J,3,0)</f>
        <v>Total Operating Expenses</v>
      </c>
      <c r="H235" t="str">
        <f>+VLOOKUP($E235,TW!$E:$J,4,0)</f>
        <v>Total Professional Fees</v>
      </c>
      <c r="I235" t="str">
        <f>+VLOOKUP($E235,TW!$E:$J,5,0)</f>
        <v>CPA</v>
      </c>
    </row>
    <row r="236" spans="1:9" x14ac:dyDescent="0.3">
      <c r="A236" s="1" t="s">
        <v>248</v>
      </c>
      <c r="B236" s="1" t="s">
        <v>249</v>
      </c>
      <c r="C236" s="1" t="s">
        <v>325</v>
      </c>
      <c r="E236" s="2">
        <v>526001</v>
      </c>
      <c r="F236" s="1" t="s">
        <v>2383</v>
      </c>
      <c r="G236" t="str">
        <f>+VLOOKUP($E236,TW!$E:$J,3,0)</f>
        <v>Total Operating Expenses</v>
      </c>
      <c r="H236" t="str">
        <f>+VLOOKUP($E236,TW!$E:$J,4,0)</f>
        <v>Total Space &amp; Facilities Expense</v>
      </c>
      <c r="I236" t="str">
        <f>+VLOOKUP($E236,TW!$E:$J,5,0)</f>
        <v>TELECOMMUNICATIONS</v>
      </c>
    </row>
    <row r="237" spans="1:9" x14ac:dyDescent="0.3">
      <c r="A237" s="1" t="s">
        <v>248</v>
      </c>
      <c r="B237" s="1" t="s">
        <v>249</v>
      </c>
      <c r="C237" s="1" t="s">
        <v>325</v>
      </c>
      <c r="E237" s="2">
        <v>526002</v>
      </c>
      <c r="F237" s="1" t="s">
        <v>327</v>
      </c>
      <c r="G237" t="str">
        <f>+VLOOKUP($E237,TW!$E:$J,3,0)</f>
        <v>Total Operating Expenses</v>
      </c>
      <c r="H237" t="str">
        <f>+VLOOKUP($E237,TW!$E:$J,4,0)</f>
        <v>Total Space &amp; Facilities Expense</v>
      </c>
      <c r="I237" t="str">
        <f>+VLOOKUP($E237,TW!$E:$J,5,0)</f>
        <v>LEASE</v>
      </c>
    </row>
    <row r="238" spans="1:9" x14ac:dyDescent="0.3">
      <c r="A238" s="1" t="s">
        <v>248</v>
      </c>
      <c r="B238" s="1" t="s">
        <v>249</v>
      </c>
      <c r="C238" s="1" t="s">
        <v>325</v>
      </c>
      <c r="E238" s="2">
        <v>526003</v>
      </c>
      <c r="F238" s="1" t="s">
        <v>328</v>
      </c>
      <c r="G238" t="str">
        <f>+VLOOKUP($E238,TW!$E:$J,3,0)</f>
        <v>Total Operating Expenses</v>
      </c>
      <c r="H238" t="str">
        <f>+VLOOKUP($E238,TW!$E:$J,4,0)</f>
        <v>Total Space &amp; Facilities Expense</v>
      </c>
      <c r="I238" t="str">
        <f>+VLOOKUP($E238,TW!$E:$J,5,0)</f>
        <v>REPAIRS/MAINTENANCE</v>
      </c>
    </row>
    <row r="239" spans="1:9" x14ac:dyDescent="0.3">
      <c r="A239" s="1" t="s">
        <v>248</v>
      </c>
      <c r="B239" s="1" t="s">
        <v>249</v>
      </c>
      <c r="C239" s="1" t="s">
        <v>325</v>
      </c>
      <c r="E239" s="2">
        <v>526004</v>
      </c>
      <c r="F239" s="1" t="s">
        <v>329</v>
      </c>
      <c r="G239" t="str">
        <f>+VLOOKUP($E239,TW!$E:$J,3,0)</f>
        <v>Total Operating Expenses</v>
      </c>
      <c r="H239" t="str">
        <f>+VLOOKUP($E239,TW!$E:$J,4,0)</f>
        <v>Total Space &amp; Facilities Expense</v>
      </c>
      <c r="I239" t="str">
        <f>+VLOOKUP($E239,TW!$E:$J,5,0)</f>
        <v>TELECOMMUNICATIONS</v>
      </c>
    </row>
    <row r="240" spans="1:9" x14ac:dyDescent="0.3">
      <c r="A240" s="1" t="s">
        <v>248</v>
      </c>
      <c r="B240" s="1" t="s">
        <v>249</v>
      </c>
      <c r="C240" s="1" t="s">
        <v>325</v>
      </c>
      <c r="E240" s="2">
        <v>526005</v>
      </c>
      <c r="F240" s="1" t="s">
        <v>330</v>
      </c>
      <c r="G240" t="str">
        <f>+VLOOKUP($E240,TW!$E:$J,3,0)</f>
        <v>Total Operating Expenses</v>
      </c>
      <c r="H240" t="str">
        <f>+VLOOKUP($E240,TW!$E:$J,4,0)</f>
        <v>Total Space &amp; Facilities Expense</v>
      </c>
      <c r="I240" t="str">
        <f>+VLOOKUP($E240,TW!$E:$J,5,0)</f>
        <v>TELECOMMUNICATIONS</v>
      </c>
    </row>
    <row r="241" spans="1:9" x14ac:dyDescent="0.3">
      <c r="A241" s="1" t="s">
        <v>248</v>
      </c>
      <c r="B241" s="1" t="s">
        <v>249</v>
      </c>
      <c r="C241" s="1" t="s">
        <v>325</v>
      </c>
      <c r="E241" s="2">
        <v>526007</v>
      </c>
      <c r="F241" s="1" t="s">
        <v>2382</v>
      </c>
      <c r="G241" t="str">
        <f>+VLOOKUP($E241,TW!$E:$J,3,0)</f>
        <v>Total Operating Expenses</v>
      </c>
      <c r="H241" t="str">
        <f>+VLOOKUP($E241,TW!$E:$J,4,0)</f>
        <v>Total Corporate Expense</v>
      </c>
      <c r="I241" t="str">
        <f>+VLOOKUP($E241,TW!$E:$J,5,0)</f>
        <v>SUBSCRIPTIONS</v>
      </c>
    </row>
    <row r="242" spans="1:9" x14ac:dyDescent="0.3">
      <c r="A242" s="1" t="s">
        <v>248</v>
      </c>
      <c r="B242" s="1" t="s">
        <v>249</v>
      </c>
      <c r="C242" s="1" t="s">
        <v>142</v>
      </c>
      <c r="E242" s="2">
        <v>527001</v>
      </c>
      <c r="F242" s="1" t="s">
        <v>334</v>
      </c>
      <c r="G242" t="str">
        <f>+VLOOKUP($E242,TW!$E:$J,3,0)</f>
        <v>Total Operating Expenses</v>
      </c>
      <c r="H242" t="str">
        <f>+VLOOKUP($E242,TW!$E:$J,4,0)</f>
        <v>Total Corporate Expense</v>
      </c>
      <c r="I242" t="str">
        <f>+VLOOKUP($E242,TW!$E:$J,5,0)</f>
        <v>TAXES &amp; LICENSE</v>
      </c>
    </row>
    <row r="243" spans="1:9" x14ac:dyDescent="0.3">
      <c r="A243" s="1" t="s">
        <v>248</v>
      </c>
      <c r="B243" s="1" t="s">
        <v>249</v>
      </c>
      <c r="C243" s="1" t="s">
        <v>142</v>
      </c>
      <c r="E243" s="2">
        <v>527002</v>
      </c>
      <c r="F243" s="1" t="s">
        <v>335</v>
      </c>
      <c r="G243" t="str">
        <f>+VLOOKUP($E243,TW!$E:$J,3,0)</f>
        <v>Total Operating Expenses</v>
      </c>
      <c r="H243" t="str">
        <f>+VLOOKUP($E243,TW!$E:$J,4,0)</f>
        <v>Total Corporate Expense</v>
      </c>
      <c r="I243" t="str">
        <f>+VLOOKUP($E243,TW!$E:$J,5,0)</f>
        <v>GENERAL INSURANCE</v>
      </c>
    </row>
    <row r="244" spans="1:9" x14ac:dyDescent="0.3">
      <c r="A244" s="1" t="s">
        <v>248</v>
      </c>
      <c r="B244" s="1" t="s">
        <v>249</v>
      </c>
      <c r="C244" s="1" t="s">
        <v>142</v>
      </c>
      <c r="E244" s="2">
        <v>527003</v>
      </c>
      <c r="F244" s="1" t="s">
        <v>336</v>
      </c>
      <c r="G244" t="str">
        <f>+VLOOKUP($E244,TW!$E:$J,3,0)</f>
        <v>Total Operating Expenses</v>
      </c>
      <c r="H244" t="str">
        <f>+VLOOKUP($E244,TW!$E:$J,4,0)</f>
        <v>Total Corporate Expense</v>
      </c>
      <c r="I244" t="str">
        <f>+VLOOKUP($E244,TW!$E:$J,5,0)</f>
        <v>GENERAL INSURANCE</v>
      </c>
    </row>
    <row r="245" spans="1:9" x14ac:dyDescent="0.3">
      <c r="A245" s="1" t="s">
        <v>248</v>
      </c>
      <c r="B245" s="1" t="s">
        <v>249</v>
      </c>
      <c r="C245" s="1" t="s">
        <v>142</v>
      </c>
      <c r="E245" s="2">
        <v>527004</v>
      </c>
      <c r="F245" s="1" t="s">
        <v>337</v>
      </c>
      <c r="G245" t="str">
        <f>+VLOOKUP($E245,TW!$E:$J,3,0)</f>
        <v>Total Operating Expenses</v>
      </c>
      <c r="H245" t="str">
        <f>+VLOOKUP($E245,TW!$E:$J,4,0)</f>
        <v>Total Corporate Expense</v>
      </c>
      <c r="I245" t="str">
        <f>+VLOOKUP($E245,TW!$E:$J,5,0)</f>
        <v>GENERAL INSURANCE</v>
      </c>
    </row>
    <row r="246" spans="1:9" x14ac:dyDescent="0.3">
      <c r="A246" s="1" t="s">
        <v>248</v>
      </c>
      <c r="B246" s="1" t="s">
        <v>249</v>
      </c>
      <c r="C246" s="1" t="s">
        <v>142</v>
      </c>
      <c r="E246" s="2">
        <v>527005</v>
      </c>
      <c r="F246" s="1" t="s">
        <v>338</v>
      </c>
      <c r="G246" t="str">
        <f>+VLOOKUP($E246,TW!$E:$J,3,0)</f>
        <v>Total Operating Expenses</v>
      </c>
      <c r="H246" t="str">
        <f>+VLOOKUP($E246,TW!$E:$J,4,0)</f>
        <v>Total Corporate Expense</v>
      </c>
      <c r="I246" t="str">
        <f>+VLOOKUP($E246,TW!$E:$J,5,0)</f>
        <v>GENERAL INSURANCE</v>
      </c>
    </row>
    <row r="247" spans="1:9" x14ac:dyDescent="0.3">
      <c r="A247" s="1" t="s">
        <v>248</v>
      </c>
      <c r="B247" s="1" t="s">
        <v>249</v>
      </c>
      <c r="C247" s="1" t="s">
        <v>142</v>
      </c>
      <c r="E247" s="2">
        <v>527006</v>
      </c>
      <c r="F247" s="1" t="s">
        <v>352</v>
      </c>
      <c r="G247" t="str">
        <f>+VLOOKUP($E247,TW!$E:$J,3,0)</f>
        <v>Total Operating Expenses</v>
      </c>
      <c r="H247" t="str">
        <f>+VLOOKUP($E247,TW!$E:$J,4,0)</f>
        <v>Total Corporate Expense</v>
      </c>
      <c r="I247" t="str">
        <f>+VLOOKUP($E247,TW!$E:$J,5,0)</f>
        <v>GENERAL INSURANCE</v>
      </c>
    </row>
    <row r="248" spans="1:9" x14ac:dyDescent="0.3">
      <c r="A248" s="1" t="s">
        <v>248</v>
      </c>
      <c r="B248" s="1" t="s">
        <v>249</v>
      </c>
      <c r="C248" s="1" t="s">
        <v>142</v>
      </c>
      <c r="E248" s="2">
        <v>527007</v>
      </c>
      <c r="F248" s="1" t="s">
        <v>340</v>
      </c>
      <c r="G248" t="str">
        <f>+VLOOKUP($E248,TW!$E:$J,3,0)</f>
        <v>Total Operating Expenses</v>
      </c>
      <c r="H248" t="str">
        <f>+VLOOKUP($E248,TW!$E:$J,4,0)</f>
        <v>Total Corporate Expense</v>
      </c>
      <c r="I248" t="str">
        <f>+VLOOKUP($E248,TW!$E:$J,5,0)</f>
        <v>GENERAL INSURANCE</v>
      </c>
    </row>
    <row r="249" spans="1:9" x14ac:dyDescent="0.3">
      <c r="A249" s="1" t="s">
        <v>248</v>
      </c>
      <c r="B249" s="1" t="s">
        <v>249</v>
      </c>
      <c r="C249" s="1" t="s">
        <v>142</v>
      </c>
      <c r="E249" s="2">
        <v>527008</v>
      </c>
      <c r="F249" s="1" t="s">
        <v>341</v>
      </c>
      <c r="G249" t="str">
        <f>+VLOOKUP($E249,TW!$E:$J,3,0)</f>
        <v>Total Operating Expenses</v>
      </c>
      <c r="H249" t="str">
        <f>+VLOOKUP($E249,TW!$E:$J,4,0)</f>
        <v>Total Corporate Expense</v>
      </c>
      <c r="I249" t="str">
        <f>+VLOOKUP($E249,TW!$E:$J,5,0)</f>
        <v>GENERAL INSURANCE</v>
      </c>
    </row>
    <row r="250" spans="1:9" x14ac:dyDescent="0.3">
      <c r="A250" s="1" t="s">
        <v>248</v>
      </c>
      <c r="B250" s="1" t="s">
        <v>249</v>
      </c>
      <c r="C250" s="1" t="s">
        <v>142</v>
      </c>
      <c r="E250" s="2">
        <v>527009</v>
      </c>
      <c r="F250" s="1" t="s">
        <v>342</v>
      </c>
      <c r="G250" t="str">
        <f>+VLOOKUP($E250,TW!$E:$J,3,0)</f>
        <v>Total Operating Expenses</v>
      </c>
      <c r="H250" t="str">
        <f>+VLOOKUP($E250,TW!$E:$J,4,0)</f>
        <v>Total Corporate Expense</v>
      </c>
      <c r="I250" t="str">
        <f>+VLOOKUP($E250,TW!$E:$J,5,0)</f>
        <v>GENERAL INSURANCE</v>
      </c>
    </row>
    <row r="251" spans="1:9" x14ac:dyDescent="0.3">
      <c r="A251" s="1" t="s">
        <v>248</v>
      </c>
      <c r="B251" s="1" t="s">
        <v>249</v>
      </c>
      <c r="C251" s="1" t="s">
        <v>142</v>
      </c>
      <c r="E251" s="2">
        <v>527010</v>
      </c>
      <c r="F251" s="1" t="s">
        <v>2381</v>
      </c>
      <c r="G251" t="str">
        <f>+VLOOKUP($E251,TW!$E:$J,3,0)</f>
        <v>Total Operating Expenses</v>
      </c>
      <c r="H251" t="str">
        <f>+VLOOKUP($E251,TW!$E:$J,4,0)</f>
        <v>Total Corporate Expense</v>
      </c>
      <c r="I251" t="str">
        <f>+VLOOKUP($E251,TW!$E:$J,5,0)</f>
        <v>TAXES &amp; LICENSE</v>
      </c>
    </row>
    <row r="252" spans="1:9" x14ac:dyDescent="0.3">
      <c r="A252" s="1" t="s">
        <v>248</v>
      </c>
      <c r="B252" s="1" t="s">
        <v>249</v>
      </c>
      <c r="C252" s="1" t="s">
        <v>142</v>
      </c>
      <c r="E252" s="2">
        <v>527011</v>
      </c>
      <c r="F252" s="1" t="s">
        <v>349</v>
      </c>
      <c r="G252" t="str">
        <f>+VLOOKUP($E252,TW!$E:$J,3,0)</f>
        <v>Total Operating Expenses</v>
      </c>
      <c r="H252" t="str">
        <f>+VLOOKUP($E252,TW!$E:$J,4,0)</f>
        <v>Total Corporate Expense</v>
      </c>
      <c r="I252" t="str">
        <f>+VLOOKUP($E252,TW!$E:$J,5,0)</f>
        <v>GENERAL INSURANCE</v>
      </c>
    </row>
    <row r="253" spans="1:9" x14ac:dyDescent="0.3">
      <c r="A253" s="1" t="s">
        <v>248</v>
      </c>
      <c r="B253" s="1" t="s">
        <v>249</v>
      </c>
      <c r="C253" s="1" t="s">
        <v>142</v>
      </c>
      <c r="E253" s="2">
        <v>527012</v>
      </c>
      <c r="F253" s="1" t="s">
        <v>2380</v>
      </c>
      <c r="G253" t="str">
        <f>+VLOOKUP($E253,TW!$E:$J,3,0)</f>
        <v>Total Operating Expenses</v>
      </c>
      <c r="H253" t="str">
        <f>+VLOOKUP($E253,TW!$E:$J,4,0)</f>
        <v>Total Corporate Expense</v>
      </c>
      <c r="I253" t="str">
        <f>+VLOOKUP($E253,TW!$E:$J,5,0)</f>
        <v>GENERAL INSURANCE</v>
      </c>
    </row>
    <row r="254" spans="1:9" x14ac:dyDescent="0.3">
      <c r="A254" s="1" t="s">
        <v>248</v>
      </c>
      <c r="B254" s="1" t="s">
        <v>249</v>
      </c>
      <c r="C254" s="1" t="s">
        <v>142</v>
      </c>
      <c r="E254" s="2">
        <v>527013</v>
      </c>
      <c r="F254" s="1" t="s">
        <v>350</v>
      </c>
      <c r="G254" t="str">
        <f>+VLOOKUP($E254,TW!$E:$J,3,0)</f>
        <v>Total Operating Expenses</v>
      </c>
      <c r="H254" t="str">
        <f>+VLOOKUP($E254,TW!$E:$J,4,0)</f>
        <v>Total Corporate Expense</v>
      </c>
      <c r="I254" t="str">
        <f>+VLOOKUP($E254,TW!$E:$J,5,0)</f>
        <v>GENERAL INSURANCE</v>
      </c>
    </row>
    <row r="255" spans="1:9" x14ac:dyDescent="0.3">
      <c r="A255" s="1" t="s">
        <v>248</v>
      </c>
      <c r="B255" s="1" t="s">
        <v>249</v>
      </c>
      <c r="C255" s="1" t="s">
        <v>356</v>
      </c>
      <c r="E255" s="2">
        <v>528001</v>
      </c>
      <c r="F255" s="1" t="s">
        <v>2379</v>
      </c>
      <c r="G255" t="str">
        <f>+VLOOKUP($E255,TW!$E:$J,3,0)</f>
        <v>Total Operating Expenses</v>
      </c>
      <c r="H255" t="str">
        <f>+VLOOKUP($E255,TW!$E:$J,4,0)</f>
        <v>Total Professional Fees</v>
      </c>
      <c r="I255" t="str">
        <f>+VLOOKUP($E255,TW!$E:$J,5,0)</f>
        <v>CPA</v>
      </c>
    </row>
    <row r="256" spans="1:9" x14ac:dyDescent="0.3">
      <c r="A256" s="1" t="s">
        <v>248</v>
      </c>
      <c r="B256" s="1" t="s">
        <v>249</v>
      </c>
      <c r="C256" s="1" t="s">
        <v>356</v>
      </c>
      <c r="E256" s="2">
        <v>528002</v>
      </c>
      <c r="F256" s="1" t="s">
        <v>357</v>
      </c>
      <c r="G256" t="str">
        <f>+VLOOKUP($E256,TW!$E:$J,3,0)</f>
        <v>Total Operating Expenses</v>
      </c>
      <c r="H256" t="str">
        <f>+VLOOKUP($E256,TW!$E:$J,4,0)</f>
        <v>Total Administrative Expense</v>
      </c>
      <c r="I256" t="str">
        <f>+VLOOKUP($E256,TW!$E:$J,5,0)</f>
        <v>TRAVEL</v>
      </c>
    </row>
    <row r="257" spans="1:10" x14ac:dyDescent="0.3">
      <c r="A257" s="1" t="s">
        <v>248</v>
      </c>
      <c r="B257" s="1" t="s">
        <v>249</v>
      </c>
      <c r="C257" s="1" t="s">
        <v>356</v>
      </c>
      <c r="E257" s="2">
        <v>528003</v>
      </c>
      <c r="F257" s="1" t="s">
        <v>364</v>
      </c>
      <c r="G257" t="str">
        <f>+VLOOKUP($E257,TW!$E:$J,3,0)</f>
        <v>Total Operating Expenses</v>
      </c>
      <c r="H257" t="str">
        <f>+VLOOKUP($E257,TW!$E:$J,4,0)</f>
        <v>Total Professional Fees</v>
      </c>
      <c r="I257" t="str">
        <f>+VLOOKUP($E257,TW!$E:$J,5,0)</f>
        <v>OTHERS</v>
      </c>
    </row>
    <row r="258" spans="1:10" x14ac:dyDescent="0.3">
      <c r="A258" s="1" t="s">
        <v>248</v>
      </c>
      <c r="B258" s="1" t="s">
        <v>249</v>
      </c>
      <c r="C258" s="1" t="s">
        <v>356</v>
      </c>
      <c r="E258" s="2">
        <v>528005</v>
      </c>
      <c r="F258" s="1" t="s">
        <v>360</v>
      </c>
      <c r="G258" t="str">
        <f>+VLOOKUP($E258,TW!$E:$J,3,0)</f>
        <v>Total Operating Expenses</v>
      </c>
      <c r="H258" t="str">
        <f>+VLOOKUP($E258,TW!$E:$J,4,0)</f>
        <v>Total Corporate Expense</v>
      </c>
      <c r="I258" t="str">
        <f>+VLOOKUP($E258,TW!$E:$J,5,0)</f>
        <v>Bad Debt</v>
      </c>
    </row>
    <row r="259" spans="1:10" x14ac:dyDescent="0.3">
      <c r="A259" s="1" t="s">
        <v>248</v>
      </c>
      <c r="B259" s="1" t="s">
        <v>249</v>
      </c>
      <c r="C259" s="1" t="s">
        <v>356</v>
      </c>
      <c r="E259" s="2">
        <v>528006</v>
      </c>
      <c r="F259" s="1" t="s">
        <v>361</v>
      </c>
      <c r="G259" t="str">
        <f>+VLOOKUP($E259,TW!$E:$J,3,0)</f>
        <v>Total Operating Expenses</v>
      </c>
      <c r="H259" t="str">
        <f>+VLOOKUP($E259,TW!$E:$J,4,0)</f>
        <v>Total Professional Fees</v>
      </c>
      <c r="I259" t="str">
        <f>+VLOOKUP($E259,TW!$E:$J,5,0)</f>
        <v>OTHERS</v>
      </c>
    </row>
    <row r="260" spans="1:10" x14ac:dyDescent="0.3">
      <c r="A260" s="1" t="s">
        <v>248</v>
      </c>
      <c r="B260" s="1" t="s">
        <v>271</v>
      </c>
      <c r="C260" s="1" t="s">
        <v>271</v>
      </c>
      <c r="E260" s="2">
        <v>531001</v>
      </c>
      <c r="F260" s="1" t="s">
        <v>365</v>
      </c>
      <c r="G260" t="str">
        <f>+VLOOKUP($E260,TW!$E:$J,3,0)</f>
        <v>Total Operating Expenses</v>
      </c>
      <c r="H260" t="str">
        <f>+VLOOKUP($E260,TW!$E:$J,4,0)</f>
        <v>Total Corporate Expense</v>
      </c>
      <c r="I260" t="str">
        <f>+VLOOKUP($E260,TW!$E:$J,5,0)</f>
        <v>TAXES &amp; LICENSE</v>
      </c>
    </row>
    <row r="261" spans="1:10" x14ac:dyDescent="0.3">
      <c r="A261" s="1" t="s">
        <v>248</v>
      </c>
      <c r="B261" s="1" t="s">
        <v>271</v>
      </c>
      <c r="C261" s="1" t="s">
        <v>271</v>
      </c>
      <c r="E261" s="2">
        <v>531002</v>
      </c>
      <c r="F261" s="1" t="s">
        <v>366</v>
      </c>
      <c r="G261" t="str">
        <f>+VLOOKUP($E261,TW!$E:$J,3,0)</f>
        <v>Total Operating Expenses</v>
      </c>
      <c r="H261" t="str">
        <f>+VLOOKUP($E261,TW!$E:$J,4,0)</f>
        <v>Total Corporate Expense</v>
      </c>
      <c r="I261" t="str">
        <f>+VLOOKUP($E261,TW!$E:$J,5,0)</f>
        <v>TAXES &amp; LICENSE</v>
      </c>
    </row>
    <row r="262" spans="1:10" x14ac:dyDescent="0.3">
      <c r="A262" s="1" t="s">
        <v>248</v>
      </c>
      <c r="B262" s="1" t="s">
        <v>271</v>
      </c>
      <c r="C262" s="1" t="s">
        <v>271</v>
      </c>
      <c r="E262" s="2">
        <v>531003</v>
      </c>
      <c r="F262" s="1" t="s">
        <v>367</v>
      </c>
      <c r="G262" t="str">
        <f>+VLOOKUP($E262,TW!$E:$J,3,0)</f>
        <v>Total Operating Expenses</v>
      </c>
      <c r="H262" t="str">
        <f>+VLOOKUP($E262,TW!$E:$J,4,0)</f>
        <v>Total Corporate Expense</v>
      </c>
      <c r="I262" t="str">
        <f>+VLOOKUP($E262,TW!$E:$J,5,0)</f>
        <v>TAXES &amp; LICENSE</v>
      </c>
    </row>
    <row r="263" spans="1:10" x14ac:dyDescent="0.3">
      <c r="A263" s="1" t="s">
        <v>248</v>
      </c>
      <c r="B263" s="1" t="s">
        <v>271</v>
      </c>
      <c r="C263" s="1" t="s">
        <v>271</v>
      </c>
      <c r="E263" s="2">
        <v>531004</v>
      </c>
      <c r="F263" s="1" t="s">
        <v>368</v>
      </c>
      <c r="G263" t="str">
        <f>+VLOOKUP($E263,TW!$E:$J,3,0)</f>
        <v>Total Operating Expenses</v>
      </c>
      <c r="H263" t="str">
        <f>+VLOOKUP($E263,TW!$E:$J,4,0)</f>
        <v>Total Corporate Expense</v>
      </c>
      <c r="I263" t="str">
        <f>+VLOOKUP($E263,TW!$E:$J,5,0)</f>
        <v>TAXES &amp; LICENSE</v>
      </c>
    </row>
    <row r="264" spans="1:10" x14ac:dyDescent="0.3">
      <c r="A264" s="1" t="s">
        <v>248</v>
      </c>
      <c r="B264" s="1" t="s">
        <v>271</v>
      </c>
      <c r="C264" s="1" t="s">
        <v>271</v>
      </c>
      <c r="E264" s="2">
        <v>531005</v>
      </c>
      <c r="F264" s="1" t="s">
        <v>348</v>
      </c>
      <c r="G264" t="str">
        <f>+VLOOKUP($E264,TW!$E:$J,3,0)</f>
        <v>Total Operating Expenses</v>
      </c>
      <c r="H264" t="str">
        <f>+VLOOKUP($E264,TW!$E:$J,4,0)</f>
        <v>Total Corporate Expense</v>
      </c>
      <c r="I264" t="str">
        <f>+VLOOKUP($E264,TW!$E:$J,5,0)</f>
        <v>TAXES &amp; LICENSE</v>
      </c>
    </row>
    <row r="265" spans="1:10" x14ac:dyDescent="0.3">
      <c r="A265" s="1" t="s">
        <v>248</v>
      </c>
      <c r="B265" s="1" t="s">
        <v>271</v>
      </c>
      <c r="C265" s="1" t="s">
        <v>271</v>
      </c>
      <c r="E265" s="2">
        <v>531006</v>
      </c>
      <c r="F265" s="1" t="s">
        <v>369</v>
      </c>
      <c r="G265" t="str">
        <f>+VLOOKUP($E265,TW!$E:$J,3,0)</f>
        <v>Total Operating Expenses</v>
      </c>
      <c r="H265" t="str">
        <f>+VLOOKUP($E265,TW!$E:$J,4,0)</f>
        <v>Total Corporate Expense</v>
      </c>
      <c r="I265" t="str">
        <f>+VLOOKUP($E265,TW!$E:$J,5,0)</f>
        <v>TAXES &amp; LICENSE</v>
      </c>
    </row>
    <row r="266" spans="1:10" x14ac:dyDescent="0.3">
      <c r="A266" s="1" t="s">
        <v>248</v>
      </c>
      <c r="B266" s="1" t="s">
        <v>271</v>
      </c>
      <c r="C266" s="1" t="s">
        <v>271</v>
      </c>
      <c r="E266" s="2">
        <v>531007</v>
      </c>
      <c r="F266" s="1" t="s">
        <v>370</v>
      </c>
      <c r="G266" t="str">
        <f>+VLOOKUP($E266,TW!$E:$J,3,0)</f>
        <v>Total Operating Expenses</v>
      </c>
      <c r="H266" t="str">
        <f>+VLOOKUP($E266,TW!$E:$J,4,0)</f>
        <v>Total Corporate Expense</v>
      </c>
      <c r="I266" t="str">
        <f>+VLOOKUP($E266,TW!$E:$J,5,0)</f>
        <v>TAXES &amp; LICENSE</v>
      </c>
    </row>
    <row r="267" spans="1:10" x14ac:dyDescent="0.3">
      <c r="A267" s="1" t="s">
        <v>248</v>
      </c>
      <c r="B267" s="1" t="s">
        <v>271</v>
      </c>
      <c r="C267" s="1" t="s">
        <v>271</v>
      </c>
      <c r="E267" s="2">
        <v>531008</v>
      </c>
      <c r="F267" s="1" t="s">
        <v>371</v>
      </c>
      <c r="G267" t="str">
        <f>+VLOOKUP($E267,TW!$E:$J,3,0)</f>
        <v>Total Operating Expenses</v>
      </c>
      <c r="H267" t="str">
        <f>+VLOOKUP($E267,TW!$E:$J,4,0)</f>
        <v>Total Corporate Expense</v>
      </c>
      <c r="I267" t="str">
        <f>+VLOOKUP($E267,TW!$E:$J,5,0)</f>
        <v>TAXES &amp; LICENSE</v>
      </c>
    </row>
    <row r="268" spans="1:10" x14ac:dyDescent="0.3">
      <c r="A268" s="1" t="s">
        <v>248</v>
      </c>
      <c r="B268" s="1" t="s">
        <v>271</v>
      </c>
      <c r="C268" s="1" t="s">
        <v>271</v>
      </c>
      <c r="E268" s="2">
        <v>531009</v>
      </c>
      <c r="F268" s="1" t="s">
        <v>372</v>
      </c>
      <c r="G268" t="str">
        <f>+VLOOKUP($E268,TW!$E:$J,3,0)</f>
        <v>Total Operating Expenses</v>
      </c>
      <c r="H268" t="str">
        <f>+VLOOKUP($E268,TW!$E:$J,4,0)</f>
        <v>Total Corporate Expense</v>
      </c>
      <c r="I268" t="str">
        <f>+VLOOKUP($E268,TW!$E:$J,5,0)</f>
        <v>TAXES &amp; LICENSE</v>
      </c>
    </row>
    <row r="269" spans="1:10" x14ac:dyDescent="0.3">
      <c r="A269" s="1" t="s">
        <v>248</v>
      </c>
      <c r="B269" s="1" t="s">
        <v>271</v>
      </c>
      <c r="C269" s="1" t="s">
        <v>271</v>
      </c>
      <c r="E269" s="2">
        <v>531010</v>
      </c>
      <c r="F269" s="1" t="s">
        <v>2378</v>
      </c>
      <c r="G269" t="s">
        <v>381</v>
      </c>
      <c r="H269" t="s">
        <v>499</v>
      </c>
      <c r="I269" t="s">
        <v>2374</v>
      </c>
      <c r="J269" t="e">
        <f>+VLOOKUP($E269,TW!$E:$J,6,0)</f>
        <v>#N/A</v>
      </c>
    </row>
  </sheetData>
  <autoFilter ref="A1:J269" xr:uid="{00000000-0009-0000-0000-000001000000}"/>
  <pageMargins left="0.7" right="0.7" top="0.75" bottom="0.75" header="0.3" footer="0.3"/>
  <pageSetup fitToWidth="0" fitToHeight="0" errors="blank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75"/>
  <sheetViews>
    <sheetView workbookViewId="0">
      <pane ySplit="1" topLeftCell="A2" activePane="bottomLeft" state="frozen"/>
      <selection activeCell="I1" sqref="I1"/>
      <selection pane="bottomLeft" activeCell="A2" sqref="A2"/>
    </sheetView>
  </sheetViews>
  <sheetFormatPr defaultRowHeight="14.4" x14ac:dyDescent="0.3"/>
  <cols>
    <col min="1" max="4" width="28.5546875" style="1" customWidth="1"/>
    <col min="5" max="5" width="9" style="31" bestFit="1" customWidth="1"/>
    <col min="6" max="6" width="46.21875" style="1" bestFit="1" customWidth="1"/>
    <col min="7" max="7" width="21.88671875" bestFit="1" customWidth="1"/>
    <col min="8" max="8" width="28" bestFit="1" customWidth="1"/>
    <col min="9" max="9" width="36" bestFit="1" customWidth="1"/>
    <col min="10" max="10" width="34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s="1" t="s">
        <v>5</v>
      </c>
      <c r="G1" s="3" t="s">
        <v>374</v>
      </c>
      <c r="H1" s="3" t="s">
        <v>375</v>
      </c>
      <c r="I1" s="3" t="s">
        <v>376</v>
      </c>
      <c r="J1" t="s">
        <v>377</v>
      </c>
    </row>
    <row r="2" spans="1:10" x14ac:dyDescent="0.3">
      <c r="A2" s="1" t="s">
        <v>6</v>
      </c>
      <c r="B2" s="1" t="s">
        <v>7</v>
      </c>
      <c r="C2" s="1" t="s">
        <v>8</v>
      </c>
      <c r="E2" s="31">
        <v>111110</v>
      </c>
      <c r="F2" s="1" t="s">
        <v>10</v>
      </c>
      <c r="G2" t="str">
        <f>+VLOOKUP($E2,TW!$E:$J,3,0)</f>
        <v>Assets</v>
      </c>
      <c r="H2" t="str">
        <f>+VLOOKUP($E2,TW!$E:$J,4,0)</f>
        <v>Current Asset</v>
      </c>
      <c r="I2" t="str">
        <f>+VLOOKUP($E2,TW!$E:$J,5,0)</f>
        <v>Cash</v>
      </c>
      <c r="J2" t="str">
        <f>+VLOOKUP($E2,TW!$E:$J,6,0)</f>
        <v>Cash</v>
      </c>
    </row>
    <row r="3" spans="1:10" x14ac:dyDescent="0.3">
      <c r="A3" s="1" t="s">
        <v>6</v>
      </c>
      <c r="B3" s="1" t="s">
        <v>7</v>
      </c>
      <c r="C3" s="1" t="s">
        <v>8</v>
      </c>
      <c r="E3" s="31">
        <v>111111</v>
      </c>
      <c r="F3" s="1" t="s">
        <v>2445</v>
      </c>
      <c r="G3" t="str">
        <f>+VLOOKUP($E3,TW!$E:$J,3,0)</f>
        <v>Assets</v>
      </c>
      <c r="H3" t="str">
        <f>+VLOOKUP($E3,TW!$E:$J,4,0)</f>
        <v>Current Asset</v>
      </c>
      <c r="I3" t="str">
        <f>+VLOOKUP($E3,TW!$E:$J,5,0)</f>
        <v>Cash</v>
      </c>
      <c r="J3" t="str">
        <f>+VLOOKUP($E3,TW!$E:$J,6,0)</f>
        <v>Cash</v>
      </c>
    </row>
    <row r="4" spans="1:10" x14ac:dyDescent="0.3">
      <c r="A4" s="1" t="s">
        <v>6</v>
      </c>
      <c r="B4" s="1" t="s">
        <v>7</v>
      </c>
      <c r="C4" s="1" t="s">
        <v>8</v>
      </c>
      <c r="E4" s="31">
        <v>111113</v>
      </c>
      <c r="F4" s="1" t="s">
        <v>11</v>
      </c>
      <c r="G4" t="str">
        <f>+VLOOKUP($E4,TW!$E:$J,3,0)</f>
        <v>Assets</v>
      </c>
      <c r="H4" t="str">
        <f>+VLOOKUP($E4,TW!$E:$J,4,0)</f>
        <v>Current Asset</v>
      </c>
      <c r="I4" t="str">
        <f>+VLOOKUP($E4,TW!$E:$J,5,0)</f>
        <v>Cash</v>
      </c>
      <c r="J4" t="str">
        <f>+VLOOKUP($E4,TW!$E:$J,6,0)</f>
        <v>Cash</v>
      </c>
    </row>
    <row r="5" spans="1:10" x14ac:dyDescent="0.3">
      <c r="A5" s="1" t="s">
        <v>6</v>
      </c>
      <c r="B5" s="1" t="s">
        <v>7</v>
      </c>
      <c r="C5" s="1" t="s">
        <v>8</v>
      </c>
      <c r="E5" s="31">
        <v>111130</v>
      </c>
      <c r="F5" s="1" t="s">
        <v>14</v>
      </c>
      <c r="G5" t="str">
        <f>+VLOOKUP($E5,TW!$E:$J,3,0)</f>
        <v>Assets</v>
      </c>
      <c r="H5" t="str">
        <f>+VLOOKUP($E5,TW!$E:$J,4,0)</f>
        <v>Current Asset</v>
      </c>
      <c r="I5" t="str">
        <f>+VLOOKUP($E5,TW!$E:$J,5,0)</f>
        <v>Cash</v>
      </c>
      <c r="J5" t="str">
        <f>+VLOOKUP($E5,TW!$E:$J,6,0)</f>
        <v>Cash</v>
      </c>
    </row>
    <row r="6" spans="1:10" x14ac:dyDescent="0.3">
      <c r="A6" s="1" t="s">
        <v>6</v>
      </c>
      <c r="B6" s="1" t="s">
        <v>7</v>
      </c>
      <c r="C6" s="1" t="s">
        <v>8</v>
      </c>
      <c r="E6" s="31">
        <v>111210</v>
      </c>
      <c r="F6" s="1" t="s">
        <v>2514</v>
      </c>
      <c r="G6" t="str">
        <f>+VLOOKUP($E6,TW!$E:$J,3,0)</f>
        <v>Assets</v>
      </c>
      <c r="H6" t="str">
        <f>+VLOOKUP($E6,TW!$E:$J,4,0)</f>
        <v>Current Asset</v>
      </c>
      <c r="I6" t="str">
        <f>+VLOOKUP($E6,TW!$E:$J,5,0)</f>
        <v>Cash</v>
      </c>
      <c r="J6" t="str">
        <f>+VLOOKUP($E6,TW!$E:$J,6,0)</f>
        <v>Cash</v>
      </c>
    </row>
    <row r="7" spans="1:10" x14ac:dyDescent="0.3">
      <c r="A7" s="1" t="s">
        <v>6</v>
      </c>
      <c r="B7" s="1" t="s">
        <v>7</v>
      </c>
      <c r="C7" s="1" t="s">
        <v>8</v>
      </c>
      <c r="E7" s="31">
        <v>111212</v>
      </c>
      <c r="F7" s="1" t="s">
        <v>2513</v>
      </c>
      <c r="G7" t="str">
        <f>+VLOOKUP($E7,TW!$E:$J,3,0)</f>
        <v>Assets</v>
      </c>
      <c r="H7" t="str">
        <f>+VLOOKUP($E7,TW!$E:$J,4,0)</f>
        <v>Current Asset</v>
      </c>
      <c r="I7" t="str">
        <f>+VLOOKUP($E7,TW!$E:$J,5,0)</f>
        <v>Cash</v>
      </c>
      <c r="J7" t="str">
        <f>+VLOOKUP($E7,TW!$E:$J,6,0)</f>
        <v>Cash</v>
      </c>
    </row>
    <row r="8" spans="1:10" x14ac:dyDescent="0.3">
      <c r="A8" s="1" t="s">
        <v>6</v>
      </c>
      <c r="B8" s="1" t="s">
        <v>7</v>
      </c>
      <c r="C8" s="1" t="s">
        <v>8</v>
      </c>
      <c r="E8" s="31">
        <v>111213</v>
      </c>
      <c r="F8" s="1" t="s">
        <v>2512</v>
      </c>
      <c r="G8" t="str">
        <f>+VLOOKUP($E8,TW!$E:$J,3,0)</f>
        <v>Assets</v>
      </c>
      <c r="H8" t="str">
        <f>+VLOOKUP($E8,TW!$E:$J,4,0)</f>
        <v>Current Asset</v>
      </c>
      <c r="I8" t="str">
        <f>+VLOOKUP($E8,TW!$E:$J,5,0)</f>
        <v>Cash</v>
      </c>
      <c r="J8" t="str">
        <f>+VLOOKUP($E8,TW!$E:$J,6,0)</f>
        <v>Cash</v>
      </c>
    </row>
    <row r="9" spans="1:10" x14ac:dyDescent="0.3">
      <c r="A9" s="1" t="s">
        <v>6</v>
      </c>
      <c r="B9" s="1" t="s">
        <v>7</v>
      </c>
      <c r="C9" s="1" t="s">
        <v>8</v>
      </c>
      <c r="E9" s="31">
        <v>111214</v>
      </c>
      <c r="F9" s="1" t="s">
        <v>21</v>
      </c>
      <c r="G9" t="str">
        <f>+VLOOKUP($E9,TW!$E:$J,3,0)</f>
        <v>Assets</v>
      </c>
      <c r="H9" t="str">
        <f>+VLOOKUP($E9,TW!$E:$J,4,0)</f>
        <v>Current Asset</v>
      </c>
      <c r="I9" t="str">
        <f>+VLOOKUP($E9,TW!$E:$J,5,0)</f>
        <v>Cash</v>
      </c>
      <c r="J9" t="str">
        <f>+VLOOKUP($E9,TW!$E:$J,6,0)</f>
        <v>Cash</v>
      </c>
    </row>
    <row r="10" spans="1:10" x14ac:dyDescent="0.3">
      <c r="A10" s="1" t="s">
        <v>6</v>
      </c>
      <c r="B10" s="1" t="s">
        <v>7</v>
      </c>
      <c r="C10" s="1" t="s">
        <v>8</v>
      </c>
      <c r="E10" s="31">
        <v>111230</v>
      </c>
      <c r="F10" s="1" t="s">
        <v>2441</v>
      </c>
      <c r="G10" t="s">
        <v>378</v>
      </c>
      <c r="H10" t="s">
        <v>383</v>
      </c>
      <c r="I10" t="s">
        <v>384</v>
      </c>
      <c r="J10" t="s">
        <v>384</v>
      </c>
    </row>
    <row r="11" spans="1:10" x14ac:dyDescent="0.3">
      <c r="A11" s="1" t="s">
        <v>6</v>
      </c>
      <c r="B11" s="1" t="s">
        <v>7</v>
      </c>
      <c r="C11" s="1" t="s">
        <v>8</v>
      </c>
      <c r="E11" s="31">
        <v>111231</v>
      </c>
      <c r="F11" s="1" t="s">
        <v>2440</v>
      </c>
      <c r="G11" t="s">
        <v>378</v>
      </c>
      <c r="H11" t="s">
        <v>383</v>
      </c>
      <c r="I11" t="s">
        <v>384</v>
      </c>
      <c r="J11" t="s">
        <v>384</v>
      </c>
    </row>
    <row r="12" spans="1:10" x14ac:dyDescent="0.3">
      <c r="A12" s="1" t="s">
        <v>6</v>
      </c>
      <c r="B12" s="1" t="s">
        <v>7</v>
      </c>
      <c r="C12" s="1" t="s">
        <v>8</v>
      </c>
      <c r="E12" s="31">
        <v>111232</v>
      </c>
      <c r="F12" s="1" t="s">
        <v>2439</v>
      </c>
      <c r="G12" t="str">
        <f>+VLOOKUP($E12,TW!$E:$J,3,0)</f>
        <v>Assets</v>
      </c>
      <c r="H12" t="str">
        <f>+VLOOKUP($E12,TW!$E:$J,4,0)</f>
        <v>Current Asset</v>
      </c>
      <c r="I12" t="str">
        <f>+VLOOKUP($E12,TW!$E:$J,5,0)</f>
        <v>Cash</v>
      </c>
      <c r="J12" t="str">
        <f>+VLOOKUP($E12,TW!$E:$J,6,0)</f>
        <v>Cash</v>
      </c>
    </row>
    <row r="13" spans="1:10" x14ac:dyDescent="0.3">
      <c r="A13" s="1" t="s">
        <v>6</v>
      </c>
      <c r="B13" s="1" t="s">
        <v>7</v>
      </c>
      <c r="C13" s="1" t="s">
        <v>27</v>
      </c>
      <c r="E13" s="31">
        <v>112110</v>
      </c>
      <c r="F13" s="1" t="s">
        <v>28</v>
      </c>
      <c r="G13" t="str">
        <f>+VLOOKUP($E13,TW!$E:$J,3,0)</f>
        <v>Assets</v>
      </c>
      <c r="H13" t="str">
        <f>+VLOOKUP($E13,TW!$E:$J,4,0)</f>
        <v>Current Asset</v>
      </c>
      <c r="I13" t="str">
        <f>+VLOOKUP($E13,TW!$E:$J,5,0)</f>
        <v>Accounts Receivable - Client</v>
      </c>
      <c r="J13" t="str">
        <f>+VLOOKUP($E13,TW!$E:$J,6,0)</f>
        <v>Client</v>
      </c>
    </row>
    <row r="14" spans="1:10" x14ac:dyDescent="0.3">
      <c r="A14" s="1" t="s">
        <v>6</v>
      </c>
      <c r="B14" s="1" t="s">
        <v>7</v>
      </c>
      <c r="C14" s="1" t="s">
        <v>27</v>
      </c>
      <c r="E14" s="31">
        <v>112111</v>
      </c>
      <c r="F14" s="1" t="s">
        <v>29</v>
      </c>
      <c r="G14" t="str">
        <f>+VLOOKUP($E14,TW!$E:$J,3,0)</f>
        <v>Assets</v>
      </c>
      <c r="H14" t="str">
        <f>+VLOOKUP($E14,TW!$E:$J,4,0)</f>
        <v>Current Asset</v>
      </c>
      <c r="I14" t="str">
        <f>+VLOOKUP($E14,TW!$E:$J,5,0)</f>
        <v>Accounts Receivable - Client</v>
      </c>
      <c r="J14" t="str">
        <f>+VLOOKUP($E14,TW!$E:$J,6,0)</f>
        <v>Client</v>
      </c>
    </row>
    <row r="15" spans="1:10" x14ac:dyDescent="0.3">
      <c r="A15" s="1" t="s">
        <v>6</v>
      </c>
      <c r="B15" s="1" t="s">
        <v>7</v>
      </c>
      <c r="C15" s="1" t="s">
        <v>27</v>
      </c>
      <c r="E15" s="31">
        <v>112112</v>
      </c>
      <c r="F15" s="1" t="s">
        <v>30</v>
      </c>
      <c r="G15" t="str">
        <f>+VLOOKUP($E15,TW!$E:$J,3,0)</f>
        <v>Assets</v>
      </c>
      <c r="H15" t="str">
        <f>+VLOOKUP($E15,TW!$E:$J,4,0)</f>
        <v>Current Asset</v>
      </c>
      <c r="I15" t="str">
        <f>+VLOOKUP($E15,TW!$E:$J,5,0)</f>
        <v>Accounts Receivable - Client</v>
      </c>
      <c r="J15" t="str">
        <f>+VLOOKUP($E15,TW!$E:$J,6,0)</f>
        <v>Client</v>
      </c>
    </row>
    <row r="16" spans="1:10" x14ac:dyDescent="0.3">
      <c r="A16" s="1" t="s">
        <v>6</v>
      </c>
      <c r="B16" s="1" t="s">
        <v>7</v>
      </c>
      <c r="C16" s="1" t="s">
        <v>27</v>
      </c>
      <c r="E16" s="31">
        <v>112113</v>
      </c>
      <c r="F16" s="1" t="s">
        <v>2511</v>
      </c>
      <c r="G16" t="str">
        <f>+VLOOKUP($E16,TW!$E:$J,3,0)</f>
        <v>Assets</v>
      </c>
      <c r="H16" t="str">
        <f>+VLOOKUP($E16,TW!$E:$J,4,0)</f>
        <v>Current Asset</v>
      </c>
      <c r="I16" t="str">
        <f>+VLOOKUP($E16,TW!$E:$J,5,0)</f>
        <v>Accounts Receivable - Client</v>
      </c>
      <c r="J16" t="str">
        <f>+VLOOKUP($E16,TW!$E:$J,6,0)</f>
        <v>Client</v>
      </c>
    </row>
    <row r="17" spans="1:10" x14ac:dyDescent="0.3">
      <c r="A17" s="1" t="s">
        <v>6</v>
      </c>
      <c r="B17" s="1" t="s">
        <v>7</v>
      </c>
      <c r="C17" s="1" t="s">
        <v>27</v>
      </c>
      <c r="E17" s="31">
        <v>112120</v>
      </c>
      <c r="F17" s="1" t="s">
        <v>34</v>
      </c>
      <c r="G17" t="str">
        <f>+VLOOKUP($E17,TW!$E:$J,3,0)</f>
        <v>Assets</v>
      </c>
      <c r="H17" t="str">
        <f>+VLOOKUP($E17,TW!$E:$J,4,0)</f>
        <v>Current Asset</v>
      </c>
      <c r="I17" t="str">
        <f>+VLOOKUP($E17,TW!$E:$J,5,0)</f>
        <v>Accounts Receivable - Client</v>
      </c>
      <c r="J17" t="str">
        <f>+VLOOKUP($E17,TW!$E:$J,6,0)</f>
        <v>Client</v>
      </c>
    </row>
    <row r="18" spans="1:10" x14ac:dyDescent="0.3">
      <c r="A18" s="1" t="s">
        <v>6</v>
      </c>
      <c r="B18" s="1" t="s">
        <v>7</v>
      </c>
      <c r="C18" s="1" t="s">
        <v>27</v>
      </c>
      <c r="E18" s="31">
        <v>112205</v>
      </c>
      <c r="F18" s="1" t="s">
        <v>35</v>
      </c>
      <c r="G18" t="str">
        <f>+VLOOKUP($E18,TW!$E:$J,3,0)</f>
        <v>Assets</v>
      </c>
      <c r="H18" t="str">
        <f>+VLOOKUP($E18,TW!$E:$J,4,0)</f>
        <v>Current Asset</v>
      </c>
      <c r="I18" t="str">
        <f>+VLOOKUP($E18,TW!$E:$J,5,0)</f>
        <v>Tax Credit</v>
      </c>
      <c r="J18">
        <f>+VLOOKUP($E18,TW!$E:$J,6,0)</f>
        <v>0</v>
      </c>
    </row>
    <row r="19" spans="1:10" x14ac:dyDescent="0.3">
      <c r="A19" s="1" t="s">
        <v>6</v>
      </c>
      <c r="B19" s="1" t="s">
        <v>7</v>
      </c>
      <c r="C19" s="1" t="s">
        <v>27</v>
      </c>
      <c r="E19" s="31">
        <v>112220</v>
      </c>
      <c r="F19" s="1" t="s">
        <v>36</v>
      </c>
      <c r="G19" t="str">
        <f>+VLOOKUP($E19,TW!$E:$J,3,0)</f>
        <v>Assets</v>
      </c>
      <c r="H19" t="str">
        <f>+VLOOKUP($E19,TW!$E:$J,4,0)</f>
        <v>Current Asset</v>
      </c>
      <c r="I19" t="str">
        <f>+VLOOKUP($E19,TW!$E:$J,5,0)</f>
        <v>Tax Credit</v>
      </c>
      <c r="J19">
        <f>+VLOOKUP($E19,TW!$E:$J,6,0)</f>
        <v>0</v>
      </c>
    </row>
    <row r="20" spans="1:10" x14ac:dyDescent="0.3">
      <c r="A20" s="1" t="s">
        <v>6</v>
      </c>
      <c r="B20" s="1" t="s">
        <v>7</v>
      </c>
      <c r="C20" s="1" t="s">
        <v>27</v>
      </c>
      <c r="E20" s="31">
        <v>112230</v>
      </c>
      <c r="F20" s="1" t="s">
        <v>37</v>
      </c>
      <c r="G20" t="str">
        <f>+VLOOKUP($E20,TW!$E:$J,3,0)</f>
        <v>Assets</v>
      </c>
      <c r="H20" t="str">
        <f>+VLOOKUP($E20,TW!$E:$J,4,0)</f>
        <v>Current Asset</v>
      </c>
      <c r="I20" t="str">
        <f>+VLOOKUP($E20,TW!$E:$J,5,0)</f>
        <v>Tax Credit</v>
      </c>
      <c r="J20">
        <f>+VLOOKUP($E20,TW!$E:$J,6,0)</f>
        <v>0</v>
      </c>
    </row>
    <row r="21" spans="1:10" x14ac:dyDescent="0.3">
      <c r="A21" s="1" t="s">
        <v>6</v>
      </c>
      <c r="B21" s="1" t="s">
        <v>7</v>
      </c>
      <c r="C21" s="1" t="s">
        <v>27</v>
      </c>
      <c r="E21" s="31">
        <v>112235</v>
      </c>
      <c r="F21" s="1" t="s">
        <v>38</v>
      </c>
      <c r="G21" t="str">
        <f>+VLOOKUP($E21,TW!$E:$J,3,0)</f>
        <v>Assets</v>
      </c>
      <c r="H21" t="str">
        <f>+VLOOKUP($E21,TW!$E:$J,4,0)</f>
        <v>Current Asset</v>
      </c>
      <c r="I21" t="str">
        <f>+VLOOKUP($E21,TW!$E:$J,5,0)</f>
        <v>Tax Credit</v>
      </c>
      <c r="J21">
        <f>+VLOOKUP($E21,TW!$E:$J,6,0)</f>
        <v>0</v>
      </c>
    </row>
    <row r="22" spans="1:10" x14ac:dyDescent="0.3">
      <c r="A22" s="1" t="s">
        <v>6</v>
      </c>
      <c r="B22" s="1" t="s">
        <v>7</v>
      </c>
      <c r="C22" s="1" t="s">
        <v>27</v>
      </c>
      <c r="E22" s="31">
        <v>112240</v>
      </c>
      <c r="F22" s="1" t="s">
        <v>39</v>
      </c>
      <c r="G22" t="str">
        <f>+VLOOKUP($E22,TW!$E:$J,3,0)</f>
        <v>Assets</v>
      </c>
      <c r="H22" t="str">
        <f>+VLOOKUP($E22,TW!$E:$J,4,0)</f>
        <v>Current Asset</v>
      </c>
      <c r="I22" t="str">
        <f>+VLOOKUP($E22,TW!$E:$J,5,0)</f>
        <v>Tax Credit</v>
      </c>
      <c r="J22">
        <f>+VLOOKUP($E22,TW!$E:$J,6,0)</f>
        <v>0</v>
      </c>
    </row>
    <row r="23" spans="1:10" x14ac:dyDescent="0.3">
      <c r="A23" s="1" t="s">
        <v>6</v>
      </c>
      <c r="B23" s="1" t="s">
        <v>7</v>
      </c>
      <c r="C23" s="1" t="s">
        <v>27</v>
      </c>
      <c r="E23" s="31">
        <v>112241</v>
      </c>
      <c r="F23" s="1" t="s">
        <v>40</v>
      </c>
      <c r="G23" t="str">
        <f>+VLOOKUP($E23,TW!$E:$J,3,0)</f>
        <v>Assets</v>
      </c>
      <c r="H23" t="str">
        <f>+VLOOKUP($E23,TW!$E:$J,4,0)</f>
        <v>Current Asset</v>
      </c>
      <c r="I23" t="str">
        <f>+VLOOKUP($E23,TW!$E:$J,5,0)</f>
        <v>Tax Credit</v>
      </c>
      <c r="J23">
        <f>+VLOOKUP($E23,TW!$E:$J,6,0)</f>
        <v>0</v>
      </c>
    </row>
    <row r="24" spans="1:10" x14ac:dyDescent="0.3">
      <c r="A24" s="1" t="s">
        <v>6</v>
      </c>
      <c r="B24" s="1" t="s">
        <v>7</v>
      </c>
      <c r="C24" s="1" t="s">
        <v>27</v>
      </c>
      <c r="E24" s="31">
        <v>112242</v>
      </c>
      <c r="F24" s="1" t="s">
        <v>41</v>
      </c>
      <c r="G24" t="str">
        <f>+VLOOKUP($E24,TW!$E:$J,3,0)</f>
        <v>Assets</v>
      </c>
      <c r="H24" t="str">
        <f>+VLOOKUP($E24,TW!$E:$J,4,0)</f>
        <v>Current Asset</v>
      </c>
      <c r="I24" t="str">
        <f>+VLOOKUP($E24,TW!$E:$J,5,0)</f>
        <v>Tax Credit</v>
      </c>
      <c r="J24">
        <f>+VLOOKUP($E24,TW!$E:$J,6,0)</f>
        <v>0</v>
      </c>
    </row>
    <row r="25" spans="1:10" x14ac:dyDescent="0.3">
      <c r="A25" s="1" t="s">
        <v>6</v>
      </c>
      <c r="B25" s="1" t="s">
        <v>7</v>
      </c>
      <c r="C25" s="1" t="s">
        <v>27</v>
      </c>
      <c r="E25" s="31">
        <v>112243</v>
      </c>
      <c r="F25" s="1" t="s">
        <v>42</v>
      </c>
      <c r="G25" t="str">
        <f>+VLOOKUP($E25,TW!$E:$J,3,0)</f>
        <v>Assets</v>
      </c>
      <c r="H25" t="str">
        <f>+VLOOKUP($E25,TW!$E:$J,4,0)</f>
        <v>Current Asset</v>
      </c>
      <c r="I25" t="str">
        <f>+VLOOKUP($E25,TW!$E:$J,5,0)</f>
        <v>Tax Credit</v>
      </c>
      <c r="J25">
        <f>+VLOOKUP($E25,TW!$E:$J,6,0)</f>
        <v>0</v>
      </c>
    </row>
    <row r="26" spans="1:10" x14ac:dyDescent="0.3">
      <c r="A26" s="1" t="s">
        <v>6</v>
      </c>
      <c r="B26" s="1" t="s">
        <v>7</v>
      </c>
      <c r="C26" s="1" t="s">
        <v>27</v>
      </c>
      <c r="E26" s="31">
        <v>112245</v>
      </c>
      <c r="F26" s="1" t="s">
        <v>44</v>
      </c>
      <c r="G26" t="str">
        <f>+VLOOKUP($E26,TW!$E:$J,3,0)</f>
        <v>Assets</v>
      </c>
      <c r="H26" t="str">
        <f>+VLOOKUP($E26,TW!$E:$J,4,0)</f>
        <v>Current Asset</v>
      </c>
      <c r="I26" t="str">
        <f>+VLOOKUP($E26,TW!$E:$J,5,0)</f>
        <v>Tax Credit</v>
      </c>
      <c r="J26">
        <f>+VLOOKUP($E26,TW!$E:$J,6,0)</f>
        <v>0</v>
      </c>
    </row>
    <row r="27" spans="1:10" x14ac:dyDescent="0.3">
      <c r="A27" s="1" t="s">
        <v>6</v>
      </c>
      <c r="B27" s="1" t="s">
        <v>7</v>
      </c>
      <c r="C27" s="1" t="s">
        <v>27</v>
      </c>
      <c r="E27" s="31">
        <v>112246</v>
      </c>
      <c r="F27" s="1" t="s">
        <v>45</v>
      </c>
      <c r="G27" t="str">
        <f>+VLOOKUP($E27,TW!$E:$J,3,0)</f>
        <v>Assets</v>
      </c>
      <c r="H27" t="str">
        <f>+VLOOKUP($E27,TW!$E:$J,4,0)</f>
        <v>Current Asset</v>
      </c>
      <c r="I27" t="str">
        <f>+VLOOKUP($E27,TW!$E:$J,5,0)</f>
        <v>Tax Credit</v>
      </c>
      <c r="J27">
        <f>+VLOOKUP($E27,TW!$E:$J,6,0)</f>
        <v>0</v>
      </c>
    </row>
    <row r="28" spans="1:10" x14ac:dyDescent="0.3">
      <c r="A28" s="1" t="s">
        <v>6</v>
      </c>
      <c r="B28" s="1" t="s">
        <v>7</v>
      </c>
      <c r="C28" s="1" t="s">
        <v>27</v>
      </c>
      <c r="E28" s="31">
        <v>112247</v>
      </c>
      <c r="F28" s="1" t="s">
        <v>2416</v>
      </c>
      <c r="G28" t="str">
        <f>+VLOOKUP($E28,TW!$E:$J,3,0)</f>
        <v>Assets</v>
      </c>
      <c r="H28" t="str">
        <f>+VLOOKUP($E28,TW!$E:$J,4,0)</f>
        <v>Current Asset</v>
      </c>
      <c r="I28" t="str">
        <f>+VLOOKUP($E28,TW!$E:$J,5,0)</f>
        <v>Tax Credit</v>
      </c>
      <c r="J28">
        <f>+VLOOKUP($E28,TW!$E:$J,6,0)</f>
        <v>0</v>
      </c>
    </row>
    <row r="29" spans="1:10" x14ac:dyDescent="0.3">
      <c r="A29" s="1" t="s">
        <v>6</v>
      </c>
      <c r="B29" s="1" t="s">
        <v>7</v>
      </c>
      <c r="C29" s="1" t="s">
        <v>27</v>
      </c>
      <c r="E29" s="31">
        <v>112248</v>
      </c>
      <c r="F29" s="1" t="s">
        <v>46</v>
      </c>
      <c r="G29" t="s">
        <v>378</v>
      </c>
      <c r="H29" t="s">
        <v>383</v>
      </c>
      <c r="I29" t="s">
        <v>401</v>
      </c>
    </row>
    <row r="30" spans="1:10" x14ac:dyDescent="0.3">
      <c r="A30" s="1" t="s">
        <v>6</v>
      </c>
      <c r="B30" s="1" t="s">
        <v>7</v>
      </c>
      <c r="C30" s="1" t="s">
        <v>27</v>
      </c>
      <c r="E30" s="31">
        <v>112250</v>
      </c>
      <c r="F30" s="1" t="s">
        <v>47</v>
      </c>
      <c r="G30" t="str">
        <f>+VLOOKUP($E30,TW!$E:$J,3,0)</f>
        <v>Assets</v>
      </c>
      <c r="H30" t="str">
        <f>+VLOOKUP($E30,TW!$E:$J,4,0)</f>
        <v>Current Asset</v>
      </c>
      <c r="I30" t="str">
        <f>+VLOOKUP($E30,TW!$E:$J,5,0)</f>
        <v>Tax Credit</v>
      </c>
      <c r="J30">
        <f>+VLOOKUP($E30,TW!$E:$J,6,0)</f>
        <v>0</v>
      </c>
    </row>
    <row r="31" spans="1:10" x14ac:dyDescent="0.3">
      <c r="A31" s="1" t="s">
        <v>6</v>
      </c>
      <c r="B31" s="1" t="s">
        <v>7</v>
      </c>
      <c r="C31" s="1" t="s">
        <v>27</v>
      </c>
      <c r="E31" s="31">
        <v>112252</v>
      </c>
      <c r="F31" s="1" t="s">
        <v>49</v>
      </c>
      <c r="G31" t="str">
        <f>+VLOOKUP($E31,TW!$E:$J,3,0)</f>
        <v>Assets</v>
      </c>
      <c r="H31" t="str">
        <f>+VLOOKUP($E31,TW!$E:$J,4,0)</f>
        <v>Current Asset</v>
      </c>
      <c r="I31" t="str">
        <f>+VLOOKUP($E31,TW!$E:$J,5,0)</f>
        <v>Tax Credit</v>
      </c>
      <c r="J31">
        <f>+VLOOKUP($E31,TW!$E:$J,6,0)</f>
        <v>0</v>
      </c>
    </row>
    <row r="32" spans="1:10" x14ac:dyDescent="0.3">
      <c r="A32" s="1" t="s">
        <v>6</v>
      </c>
      <c r="B32" s="1" t="s">
        <v>7</v>
      </c>
      <c r="C32" s="1" t="s">
        <v>27</v>
      </c>
      <c r="E32" s="31">
        <v>112253</v>
      </c>
      <c r="F32" s="1" t="s">
        <v>50</v>
      </c>
      <c r="G32" t="str">
        <f>+VLOOKUP($E32,TW!$E:$J,3,0)</f>
        <v>Assets</v>
      </c>
      <c r="H32" t="str">
        <f>+VLOOKUP($E32,TW!$E:$J,4,0)</f>
        <v>Current Asset</v>
      </c>
      <c r="I32" t="str">
        <f>+VLOOKUP($E32,TW!$E:$J,5,0)</f>
        <v>Tax Credit</v>
      </c>
      <c r="J32">
        <f>+VLOOKUP($E32,TW!$E:$J,6,0)</f>
        <v>0</v>
      </c>
    </row>
    <row r="33" spans="1:10" x14ac:dyDescent="0.3">
      <c r="A33" s="1" t="s">
        <v>6</v>
      </c>
      <c r="B33" s="1" t="s">
        <v>7</v>
      </c>
      <c r="C33" s="1" t="s">
        <v>27</v>
      </c>
      <c r="E33" s="31">
        <v>112260</v>
      </c>
      <c r="F33" s="1" t="s">
        <v>51</v>
      </c>
      <c r="G33" t="str">
        <f>+VLOOKUP($E33,TW!$E:$J,3,0)</f>
        <v>Assets</v>
      </c>
      <c r="H33" t="str">
        <f>+VLOOKUP($E33,TW!$E:$J,4,0)</f>
        <v>Current Asset</v>
      </c>
      <c r="I33" t="str">
        <f>+VLOOKUP($E33,TW!$E:$J,5,0)</f>
        <v>Tax Credit</v>
      </c>
      <c r="J33">
        <f>+VLOOKUP($E33,TW!$E:$J,6,0)</f>
        <v>0</v>
      </c>
    </row>
    <row r="34" spans="1:10" x14ac:dyDescent="0.3">
      <c r="A34" s="1" t="s">
        <v>6</v>
      </c>
      <c r="B34" s="1" t="s">
        <v>7</v>
      </c>
      <c r="C34" s="1" t="s">
        <v>27</v>
      </c>
      <c r="E34" s="31">
        <v>112265</v>
      </c>
      <c r="F34" s="1" t="s">
        <v>52</v>
      </c>
      <c r="G34" t="str">
        <f>+VLOOKUP($E34,TW!$E:$J,3,0)</f>
        <v>Assets</v>
      </c>
      <c r="H34" t="str">
        <f>+VLOOKUP($E34,TW!$E:$J,4,0)</f>
        <v>Current Asset</v>
      </c>
      <c r="I34" t="str">
        <f>+VLOOKUP($E34,TW!$E:$J,5,0)</f>
        <v>Tax Credit</v>
      </c>
      <c r="J34">
        <f>+VLOOKUP($E34,TW!$E:$J,6,0)</f>
        <v>0</v>
      </c>
    </row>
    <row r="35" spans="1:10" x14ac:dyDescent="0.3">
      <c r="A35" s="1" t="s">
        <v>6</v>
      </c>
      <c r="B35" s="1" t="s">
        <v>7</v>
      </c>
      <c r="C35" s="1" t="s">
        <v>27</v>
      </c>
      <c r="E35" s="31">
        <v>112270</v>
      </c>
      <c r="F35" s="1" t="s">
        <v>53</v>
      </c>
      <c r="G35" t="str">
        <f>+VLOOKUP($E35,TW!$E:$J,3,0)</f>
        <v>Assets</v>
      </c>
      <c r="H35" t="str">
        <f>+VLOOKUP($E35,TW!$E:$J,4,0)</f>
        <v>Current Asset</v>
      </c>
      <c r="I35" t="str">
        <f>+VLOOKUP($E35,TW!$E:$J,5,0)</f>
        <v>Tax Credit</v>
      </c>
      <c r="J35">
        <f>+VLOOKUP($E35,TW!$E:$J,6,0)</f>
        <v>0</v>
      </c>
    </row>
    <row r="36" spans="1:10" x14ac:dyDescent="0.3">
      <c r="A36" s="1" t="s">
        <v>6</v>
      </c>
      <c r="B36" s="1" t="s">
        <v>7</v>
      </c>
      <c r="C36" s="1" t="s">
        <v>27</v>
      </c>
      <c r="E36" s="31">
        <v>112280</v>
      </c>
      <c r="F36" s="1" t="s">
        <v>56</v>
      </c>
      <c r="G36" t="str">
        <f>+VLOOKUP($E36,TW!$E:$J,3,0)</f>
        <v>Assets</v>
      </c>
      <c r="H36" t="str">
        <f>+VLOOKUP($E36,TW!$E:$J,4,0)</f>
        <v>Current Asset</v>
      </c>
      <c r="I36" t="str">
        <f>+VLOOKUP($E36,TW!$E:$J,5,0)</f>
        <v>Tax Credit</v>
      </c>
      <c r="J36">
        <f>+VLOOKUP($E36,TW!$E:$J,6,0)</f>
        <v>0</v>
      </c>
    </row>
    <row r="37" spans="1:10" x14ac:dyDescent="0.3">
      <c r="A37" s="1" t="s">
        <v>6</v>
      </c>
      <c r="B37" s="1" t="s">
        <v>7</v>
      </c>
      <c r="C37" s="1" t="s">
        <v>27</v>
      </c>
      <c r="E37" s="31">
        <v>112285</v>
      </c>
      <c r="F37" s="1" t="s">
        <v>58</v>
      </c>
      <c r="G37" t="str">
        <f>+VLOOKUP($E37,TW!$E:$J,3,0)</f>
        <v>Assets</v>
      </c>
      <c r="H37" t="str">
        <f>+VLOOKUP($E37,TW!$E:$J,4,0)</f>
        <v>Current Asset</v>
      </c>
      <c r="I37" t="str">
        <f>+VLOOKUP($E37,TW!$E:$J,5,0)</f>
        <v>Tax Credit</v>
      </c>
      <c r="J37">
        <f>+VLOOKUP($E37,TW!$E:$J,6,0)</f>
        <v>0</v>
      </c>
    </row>
    <row r="38" spans="1:10" x14ac:dyDescent="0.3">
      <c r="A38" s="1" t="s">
        <v>6</v>
      </c>
      <c r="B38" s="1" t="s">
        <v>7</v>
      </c>
      <c r="C38" s="1" t="s">
        <v>27</v>
      </c>
      <c r="E38" s="31">
        <v>112290</v>
      </c>
      <c r="F38" s="1" t="s">
        <v>2510</v>
      </c>
      <c r="G38" t="str">
        <f>+VLOOKUP($E38,TW!$E:$J,3,0)</f>
        <v>Assets</v>
      </c>
      <c r="H38" t="str">
        <f>+VLOOKUP($E38,TW!$E:$J,4,0)</f>
        <v>Current Asset</v>
      </c>
      <c r="I38" t="str">
        <f>+VLOOKUP($E38,TW!$E:$J,5,0)</f>
        <v>Tax Credit</v>
      </c>
      <c r="J38">
        <f>+VLOOKUP($E38,TW!$E:$J,6,0)</f>
        <v>0</v>
      </c>
    </row>
    <row r="39" spans="1:10" x14ac:dyDescent="0.3">
      <c r="A39" s="1" t="s">
        <v>6</v>
      </c>
      <c r="B39" s="1" t="s">
        <v>7</v>
      </c>
      <c r="C39" s="1" t="s">
        <v>27</v>
      </c>
      <c r="E39" s="31">
        <v>112298</v>
      </c>
      <c r="F39" s="1" t="s">
        <v>61</v>
      </c>
      <c r="G39" t="str">
        <f>+VLOOKUP($E39,TW!$E:$J,3,0)</f>
        <v>Assets</v>
      </c>
      <c r="H39" t="str">
        <f>+VLOOKUP($E39,TW!$E:$J,4,0)</f>
        <v>Current Asset</v>
      </c>
      <c r="I39" t="str">
        <f>+VLOOKUP($E39,TW!$E:$J,5,0)</f>
        <v>Tax Credit</v>
      </c>
      <c r="J39">
        <f>+VLOOKUP($E39,TW!$E:$J,6,0)</f>
        <v>0</v>
      </c>
    </row>
    <row r="40" spans="1:10" x14ac:dyDescent="0.3">
      <c r="A40" s="1" t="s">
        <v>6</v>
      </c>
      <c r="B40" s="1" t="s">
        <v>7</v>
      </c>
      <c r="C40" s="1" t="s">
        <v>27</v>
      </c>
      <c r="E40" s="31">
        <v>112299</v>
      </c>
      <c r="F40" s="1" t="s">
        <v>62</v>
      </c>
      <c r="G40" t="str">
        <f>+VLOOKUP($E40,TW!$E:$J,3,0)</f>
        <v>Assets</v>
      </c>
      <c r="H40" t="str">
        <f>+VLOOKUP($E40,TW!$E:$J,4,0)</f>
        <v>Current Asset</v>
      </c>
      <c r="I40" t="str">
        <f>+VLOOKUP($E40,TW!$E:$J,5,0)</f>
        <v>Tax Credit</v>
      </c>
      <c r="J40">
        <f>+VLOOKUP($E40,TW!$E:$J,6,0)</f>
        <v>0</v>
      </c>
    </row>
    <row r="41" spans="1:10" x14ac:dyDescent="0.3">
      <c r="A41" s="1" t="s">
        <v>6</v>
      </c>
      <c r="B41" s="1" t="s">
        <v>7</v>
      </c>
      <c r="C41" s="1" t="s">
        <v>27</v>
      </c>
      <c r="E41" s="31">
        <v>112310</v>
      </c>
      <c r="F41" s="1" t="s">
        <v>64</v>
      </c>
      <c r="G41" t="str">
        <f>+VLOOKUP($E41,TW!$E:$J,3,0)</f>
        <v>Assets</v>
      </c>
      <c r="H41" t="str">
        <f>+VLOOKUP($E41,TW!$E:$J,4,0)</f>
        <v>Current Asset</v>
      </c>
      <c r="I41" t="str">
        <f>+VLOOKUP($E41,TW!$E:$J,5,0)</f>
        <v>Tax Credit</v>
      </c>
      <c r="J41">
        <f>+VLOOKUP($E41,TW!$E:$J,6,0)</f>
        <v>0</v>
      </c>
    </row>
    <row r="42" spans="1:10" x14ac:dyDescent="0.3">
      <c r="A42" s="1" t="s">
        <v>6</v>
      </c>
      <c r="B42" s="1" t="s">
        <v>7</v>
      </c>
      <c r="C42" s="1" t="s">
        <v>27</v>
      </c>
      <c r="E42" s="31">
        <v>112320</v>
      </c>
      <c r="F42" s="1" t="s">
        <v>65</v>
      </c>
      <c r="G42" t="str">
        <f>+VLOOKUP($E42,TW!$E:$J,3,0)</f>
        <v>Assets</v>
      </c>
      <c r="H42" t="str">
        <f>+VLOOKUP($E42,TW!$E:$J,4,0)</f>
        <v>Current Asset</v>
      </c>
      <c r="I42" t="str">
        <f>+VLOOKUP($E42,TW!$E:$J,5,0)</f>
        <v>Tax Credit</v>
      </c>
      <c r="J42">
        <f>+VLOOKUP($E42,TW!$E:$J,6,0)</f>
        <v>0</v>
      </c>
    </row>
    <row r="43" spans="1:10" x14ac:dyDescent="0.3">
      <c r="A43" s="1" t="s">
        <v>6</v>
      </c>
      <c r="B43" s="1" t="s">
        <v>7</v>
      </c>
      <c r="C43" s="1" t="s">
        <v>27</v>
      </c>
      <c r="E43" s="31">
        <v>112330</v>
      </c>
      <c r="F43" s="1" t="s">
        <v>66</v>
      </c>
      <c r="G43" t="str">
        <f>+VLOOKUP($E43,TW!$E:$J,3,0)</f>
        <v>Assets</v>
      </c>
      <c r="H43" t="str">
        <f>+VLOOKUP($E43,TW!$E:$J,4,0)</f>
        <v>Current Asset</v>
      </c>
      <c r="I43" t="str">
        <f>+VLOOKUP($E43,TW!$E:$J,5,0)</f>
        <v>Tax Credit</v>
      </c>
      <c r="J43">
        <f>+VLOOKUP($E43,TW!$E:$J,6,0)</f>
        <v>0</v>
      </c>
    </row>
    <row r="44" spans="1:10" x14ac:dyDescent="0.3">
      <c r="A44" s="1" t="s">
        <v>6</v>
      </c>
      <c r="B44" s="1" t="s">
        <v>7</v>
      </c>
      <c r="C44" s="1" t="s">
        <v>27</v>
      </c>
      <c r="E44" s="31">
        <v>112332</v>
      </c>
      <c r="F44" s="1" t="s">
        <v>68</v>
      </c>
      <c r="G44" t="str">
        <f>+VLOOKUP($E44,TW!$E:$J,3,0)</f>
        <v>Assets</v>
      </c>
      <c r="H44" t="str">
        <f>+VLOOKUP($E44,TW!$E:$J,4,0)</f>
        <v>Current Asset</v>
      </c>
      <c r="I44" t="str">
        <f>+VLOOKUP($E44,TW!$E:$J,5,0)</f>
        <v>Tax Credit</v>
      </c>
      <c r="J44">
        <f>+VLOOKUP($E44,TW!$E:$J,6,0)</f>
        <v>0</v>
      </c>
    </row>
    <row r="45" spans="1:10" x14ac:dyDescent="0.3">
      <c r="A45" s="1" t="s">
        <v>6</v>
      </c>
      <c r="B45" s="1" t="s">
        <v>7</v>
      </c>
      <c r="C45" s="1" t="s">
        <v>27</v>
      </c>
      <c r="E45" s="31">
        <v>112333</v>
      </c>
      <c r="F45" s="1" t="s">
        <v>69</v>
      </c>
      <c r="G45" t="str">
        <f>+VLOOKUP($E45,TW!$E:$J,3,0)</f>
        <v>Assets</v>
      </c>
      <c r="H45" t="str">
        <f>+VLOOKUP($E45,TW!$E:$J,4,0)</f>
        <v>Current Asset</v>
      </c>
      <c r="I45" t="str">
        <f>+VLOOKUP($E45,TW!$E:$J,5,0)</f>
        <v>Tax Credit</v>
      </c>
      <c r="J45">
        <f>+VLOOKUP($E45,TW!$E:$J,6,0)</f>
        <v>0</v>
      </c>
    </row>
    <row r="46" spans="1:10" x14ac:dyDescent="0.3">
      <c r="A46" s="1" t="s">
        <v>6</v>
      </c>
      <c r="B46" s="1" t="s">
        <v>7</v>
      </c>
      <c r="C46" s="1" t="s">
        <v>27</v>
      </c>
      <c r="E46" s="31">
        <v>112350</v>
      </c>
      <c r="F46" s="1" t="s">
        <v>70</v>
      </c>
      <c r="G46" t="str">
        <f>+VLOOKUP($E46,TW!$E:$J,3,0)</f>
        <v>Assets</v>
      </c>
      <c r="H46" t="str">
        <f>+VLOOKUP($E46,TW!$E:$J,4,0)</f>
        <v>Current Asset</v>
      </c>
      <c r="I46" t="str">
        <f>+VLOOKUP($E46,TW!$E:$J,5,0)</f>
        <v>Tax Credit</v>
      </c>
      <c r="J46">
        <f>+VLOOKUP($E46,TW!$E:$J,6,0)</f>
        <v>0</v>
      </c>
    </row>
    <row r="47" spans="1:10" x14ac:dyDescent="0.3">
      <c r="A47" s="1" t="s">
        <v>6</v>
      </c>
      <c r="B47" s="1" t="s">
        <v>7</v>
      </c>
      <c r="C47" s="1" t="s">
        <v>27</v>
      </c>
      <c r="E47" s="31">
        <v>112405</v>
      </c>
      <c r="F47" s="1" t="s">
        <v>71</v>
      </c>
      <c r="G47" t="str">
        <f>+VLOOKUP($E47,TW!$E:$J,3,0)</f>
        <v>Assets</v>
      </c>
      <c r="H47" t="str">
        <f>+VLOOKUP($E47,TW!$E:$J,4,0)</f>
        <v>Current Asset</v>
      </c>
      <c r="I47" t="str">
        <f>+VLOOKUP($E47,TW!$E:$J,5,0)</f>
        <v>Prepaid</v>
      </c>
      <c r="J47" t="str">
        <f>+VLOOKUP($E47,TW!$E:$J,6,0)</f>
        <v>Provider</v>
      </c>
    </row>
    <row r="48" spans="1:10" x14ac:dyDescent="0.3">
      <c r="A48" s="1" t="s">
        <v>6</v>
      </c>
      <c r="B48" s="1" t="s">
        <v>7</v>
      </c>
      <c r="C48" s="1" t="s">
        <v>27</v>
      </c>
      <c r="E48" s="31">
        <v>112410</v>
      </c>
      <c r="F48" s="1" t="s">
        <v>2509</v>
      </c>
      <c r="G48" t="str">
        <f>+VLOOKUP($E48,TW!$E:$J,3,0)</f>
        <v>Assets</v>
      </c>
      <c r="H48" t="str">
        <f>+VLOOKUP($E48,TW!$E:$J,4,0)</f>
        <v>Current Asset</v>
      </c>
      <c r="I48" t="str">
        <f>+VLOOKUP($E48,TW!$E:$J,5,0)</f>
        <v>Prepaid</v>
      </c>
      <c r="J48" t="str">
        <f>+VLOOKUP($E48,TW!$E:$J,6,0)</f>
        <v>Employee</v>
      </c>
    </row>
    <row r="49" spans="1:10" x14ac:dyDescent="0.3">
      <c r="A49" s="1" t="s">
        <v>6</v>
      </c>
      <c r="B49" s="1" t="s">
        <v>7</v>
      </c>
      <c r="C49" s="1" t="s">
        <v>27</v>
      </c>
      <c r="E49" s="31">
        <v>112415</v>
      </c>
      <c r="F49" s="1" t="s">
        <v>2508</v>
      </c>
      <c r="G49" t="str">
        <f>+VLOOKUP($E49,TW!$E:$J,3,0)</f>
        <v>Assets</v>
      </c>
      <c r="H49" t="str">
        <f>+VLOOKUP($E49,TW!$E:$J,4,0)</f>
        <v>Current Asset</v>
      </c>
      <c r="I49" t="str">
        <f>+VLOOKUP($E49,TW!$E:$J,5,0)</f>
        <v>Prepaid Expenses</v>
      </c>
      <c r="J49">
        <f>+VLOOKUP($E49,TW!$E:$J,6,0)</f>
        <v>0</v>
      </c>
    </row>
    <row r="50" spans="1:10" x14ac:dyDescent="0.3">
      <c r="A50" s="1" t="s">
        <v>6</v>
      </c>
      <c r="B50" s="1" t="s">
        <v>7</v>
      </c>
      <c r="C50" s="1" t="s">
        <v>8</v>
      </c>
      <c r="E50" s="31">
        <v>112420</v>
      </c>
      <c r="F50" s="1" t="s">
        <v>76</v>
      </c>
      <c r="G50" t="str">
        <f>+VLOOKUP($E50,TW!$E:$J,3,0)</f>
        <v>Assets</v>
      </c>
      <c r="H50" t="str">
        <f>+VLOOKUP($E50,TW!$E:$J,4,0)</f>
        <v>Current Asset</v>
      </c>
      <c r="I50" t="str">
        <f>+VLOOKUP($E50,TW!$E:$J,5,0)</f>
        <v>Prepaid Expenses</v>
      </c>
      <c r="J50">
        <f>+VLOOKUP($E50,TW!$E:$J,6,0)</f>
        <v>0</v>
      </c>
    </row>
    <row r="51" spans="1:10" x14ac:dyDescent="0.3">
      <c r="A51" s="1" t="s">
        <v>6</v>
      </c>
      <c r="B51" s="1" t="s">
        <v>7</v>
      </c>
      <c r="C51" s="1" t="s">
        <v>27</v>
      </c>
      <c r="E51" s="31">
        <v>112425</v>
      </c>
      <c r="F51" s="1" t="s">
        <v>77</v>
      </c>
      <c r="G51" t="str">
        <f>+VLOOKUP($E51,TW!$E:$J,3,0)</f>
        <v>Assets</v>
      </c>
      <c r="H51" t="str">
        <f>+VLOOKUP($E51,TW!$E:$J,4,0)</f>
        <v>Current Asset</v>
      </c>
      <c r="I51" t="str">
        <f>+VLOOKUP($E51,TW!$E:$J,5,0)</f>
        <v>Other Assets</v>
      </c>
      <c r="J51">
        <f>+VLOOKUP($E51,TW!$E:$J,6,0)</f>
        <v>0</v>
      </c>
    </row>
    <row r="52" spans="1:10" x14ac:dyDescent="0.3">
      <c r="A52" s="1" t="s">
        <v>6</v>
      </c>
      <c r="B52" s="1" t="s">
        <v>7</v>
      </c>
      <c r="C52" s="1" t="s">
        <v>27</v>
      </c>
      <c r="E52" s="31">
        <v>112455</v>
      </c>
      <c r="F52" s="1" t="s">
        <v>2434</v>
      </c>
      <c r="G52" t="str">
        <f>+VLOOKUP($E52,TW!$E:$J,3,0)</f>
        <v>Assets</v>
      </c>
      <c r="H52" t="str">
        <f>+VLOOKUP($E52,TW!$E:$J,4,0)</f>
        <v>Current Asset</v>
      </c>
      <c r="I52" t="str">
        <f>+VLOOKUP($E52,TW!$E:$J,5,0)</f>
        <v>Other Assets</v>
      </c>
      <c r="J52">
        <f>+VLOOKUP($E52,TW!$E:$J,6,0)</f>
        <v>0</v>
      </c>
    </row>
    <row r="53" spans="1:10" x14ac:dyDescent="0.3">
      <c r="A53" s="1" t="s">
        <v>6</v>
      </c>
      <c r="B53" s="1" t="s">
        <v>7</v>
      </c>
      <c r="C53" s="1" t="s">
        <v>27</v>
      </c>
      <c r="E53" s="31">
        <v>112460</v>
      </c>
      <c r="F53" s="1" t="s">
        <v>81</v>
      </c>
      <c r="G53" t="str">
        <f>+VLOOKUP($E53,TW!$E:$J,3,0)</f>
        <v>Assets</v>
      </c>
      <c r="H53" t="str">
        <f>+VLOOKUP($E53,TW!$E:$J,4,0)</f>
        <v>Current Asset</v>
      </c>
      <c r="I53" t="str">
        <f>+VLOOKUP($E53,TW!$E:$J,5,0)</f>
        <v>Other Assets</v>
      </c>
      <c r="J53">
        <f>+VLOOKUP($E53,TW!$E:$J,6,0)</f>
        <v>0</v>
      </c>
    </row>
    <row r="54" spans="1:10" x14ac:dyDescent="0.3">
      <c r="A54" s="1" t="s">
        <v>6</v>
      </c>
      <c r="B54" s="1" t="s">
        <v>7</v>
      </c>
      <c r="C54" s="1" t="s">
        <v>27</v>
      </c>
      <c r="E54" s="31">
        <v>112490</v>
      </c>
      <c r="F54" s="1" t="s">
        <v>2507</v>
      </c>
      <c r="G54" t="str">
        <f>+VLOOKUP($E54,TW!$E:$J,3,0)</f>
        <v>Assets</v>
      </c>
      <c r="H54" t="str">
        <f>+VLOOKUP($E54,TW!$E:$J,4,0)</f>
        <v>Current Asset</v>
      </c>
      <c r="I54" t="str">
        <f>+VLOOKUP($E54,TW!$E:$J,5,0)</f>
        <v>Other Assets</v>
      </c>
      <c r="J54">
        <f>+VLOOKUP($E54,TW!$E:$J,6,0)</f>
        <v>0</v>
      </c>
    </row>
    <row r="55" spans="1:10" x14ac:dyDescent="0.3">
      <c r="A55" s="1" t="s">
        <v>6</v>
      </c>
      <c r="B55" s="1" t="s">
        <v>7</v>
      </c>
      <c r="C55" s="1" t="s">
        <v>27</v>
      </c>
      <c r="E55" s="31">
        <v>112491</v>
      </c>
      <c r="F55" s="1" t="s">
        <v>2506</v>
      </c>
      <c r="G55" t="str">
        <f>+VLOOKUP($E55,TW!$E:$J,3,0)</f>
        <v>Assets</v>
      </c>
      <c r="H55" t="str">
        <f>+VLOOKUP($E55,TW!$E:$J,4,0)</f>
        <v>Current Asset</v>
      </c>
      <c r="I55" t="str">
        <f>+VLOOKUP($E55,TW!$E:$J,5,0)</f>
        <v>Other Assets</v>
      </c>
      <c r="J55">
        <f>+VLOOKUP($E55,TW!$E:$J,6,0)</f>
        <v>0</v>
      </c>
    </row>
    <row r="56" spans="1:10" x14ac:dyDescent="0.3">
      <c r="A56" s="1" t="s">
        <v>6</v>
      </c>
      <c r="B56" s="1" t="s">
        <v>7</v>
      </c>
      <c r="C56" s="1" t="s">
        <v>27</v>
      </c>
      <c r="E56" s="31">
        <v>112492</v>
      </c>
      <c r="F56" s="1" t="s">
        <v>2505</v>
      </c>
      <c r="G56" t="str">
        <f>+VLOOKUP($E56,TW!$E:$J,3,0)</f>
        <v>Assets</v>
      </c>
      <c r="H56" t="str">
        <f>+VLOOKUP($E56,TW!$E:$J,4,0)</f>
        <v>Current Asset</v>
      </c>
      <c r="I56" t="str">
        <f>+VLOOKUP($E56,TW!$E:$J,5,0)</f>
        <v>Other Assets</v>
      </c>
      <c r="J56">
        <f>+VLOOKUP($E56,TW!$E:$J,6,0)</f>
        <v>0</v>
      </c>
    </row>
    <row r="57" spans="1:10" x14ac:dyDescent="0.3">
      <c r="A57" s="1" t="s">
        <v>6</v>
      </c>
      <c r="B57" s="1" t="s">
        <v>7</v>
      </c>
      <c r="C57" s="1" t="s">
        <v>27</v>
      </c>
      <c r="E57" s="31">
        <v>112493</v>
      </c>
      <c r="F57" s="1" t="s">
        <v>2504</v>
      </c>
      <c r="G57" t="str">
        <f>+VLOOKUP($E57,TW!$E:$J,3,0)</f>
        <v>Assets</v>
      </c>
      <c r="H57" t="str">
        <f>+VLOOKUP($E57,TW!$E:$J,4,0)</f>
        <v>Current Asset</v>
      </c>
      <c r="I57" t="str">
        <f>+VLOOKUP($E57,TW!$E:$J,5,0)</f>
        <v>Other Assets</v>
      </c>
      <c r="J57">
        <f>+VLOOKUP($E57,TW!$E:$J,6,0)</f>
        <v>0</v>
      </c>
    </row>
    <row r="58" spans="1:10" x14ac:dyDescent="0.3">
      <c r="A58" s="1" t="s">
        <v>6</v>
      </c>
      <c r="B58" s="1" t="s">
        <v>7</v>
      </c>
      <c r="C58" s="1" t="s">
        <v>27</v>
      </c>
      <c r="E58" s="31">
        <v>112494</v>
      </c>
      <c r="F58" s="1" t="s">
        <v>2503</v>
      </c>
      <c r="G58" t="str">
        <f>+VLOOKUP($E58,TW!$E:$J,3,0)</f>
        <v>Assets</v>
      </c>
      <c r="H58" t="str">
        <f>+VLOOKUP($E58,TW!$E:$J,4,0)</f>
        <v>Current Asset</v>
      </c>
      <c r="I58" t="str">
        <f>+VLOOKUP($E58,TW!$E:$J,5,0)</f>
        <v>Other Assets</v>
      </c>
      <c r="J58">
        <f>+VLOOKUP($E58,TW!$E:$J,6,0)</f>
        <v>0</v>
      </c>
    </row>
    <row r="59" spans="1:10" x14ac:dyDescent="0.3">
      <c r="A59" s="1" t="s">
        <v>6</v>
      </c>
      <c r="B59" s="1" t="s">
        <v>7</v>
      </c>
      <c r="C59" s="1" t="s">
        <v>27</v>
      </c>
      <c r="E59" s="31">
        <v>112495</v>
      </c>
      <c r="F59" s="1" t="s">
        <v>2502</v>
      </c>
      <c r="G59" t="str">
        <f>+VLOOKUP($E59,TW!$E:$J,3,0)</f>
        <v>Assets</v>
      </c>
      <c r="H59" t="str">
        <f>+VLOOKUP($E59,TW!$E:$J,4,0)</f>
        <v>Current Asset</v>
      </c>
      <c r="I59" t="str">
        <f>+VLOOKUP($E59,TW!$E:$J,5,0)</f>
        <v>Other Assets</v>
      </c>
      <c r="J59">
        <f>+VLOOKUP($E59,TW!$E:$J,6,0)</f>
        <v>0</v>
      </c>
    </row>
    <row r="60" spans="1:10" x14ac:dyDescent="0.3">
      <c r="A60" s="1" t="s">
        <v>6</v>
      </c>
      <c r="B60" s="1" t="s">
        <v>7</v>
      </c>
      <c r="C60" s="1" t="s">
        <v>27</v>
      </c>
      <c r="E60" s="31">
        <v>112496</v>
      </c>
      <c r="F60" s="1" t="s">
        <v>2501</v>
      </c>
      <c r="G60" t="s">
        <v>378</v>
      </c>
      <c r="H60" t="s">
        <v>383</v>
      </c>
      <c r="I60" t="s">
        <v>406</v>
      </c>
    </row>
    <row r="61" spans="1:10" x14ac:dyDescent="0.3">
      <c r="A61" s="1" t="s">
        <v>6</v>
      </c>
      <c r="B61" s="1" t="s">
        <v>7</v>
      </c>
      <c r="C61" s="1" t="s">
        <v>88</v>
      </c>
      <c r="E61" s="31">
        <v>113040</v>
      </c>
      <c r="F61" s="1" t="s">
        <v>92</v>
      </c>
      <c r="G61" t="str">
        <f>+VLOOKUP($E61,TW!$E:$J,3,0)</f>
        <v>Assets</v>
      </c>
      <c r="H61" t="str">
        <f>+VLOOKUP($E61,TW!$E:$J,4,0)</f>
        <v>Current Asset</v>
      </c>
      <c r="I61" t="str">
        <f>+VLOOKUP($E61,TW!$E:$J,5,0)</f>
        <v>Cash</v>
      </c>
      <c r="J61" t="str">
        <f>+VLOOKUP($E61,TW!$E:$J,6,0)</f>
        <v>Cash</v>
      </c>
    </row>
    <row r="62" spans="1:10" x14ac:dyDescent="0.3">
      <c r="A62" s="1" t="s">
        <v>6</v>
      </c>
      <c r="B62" s="1" t="s">
        <v>7</v>
      </c>
      <c r="C62" s="1" t="s">
        <v>88</v>
      </c>
      <c r="E62" s="31">
        <v>113041</v>
      </c>
      <c r="F62" s="1" t="s">
        <v>2500</v>
      </c>
      <c r="G62" t="str">
        <f>+VLOOKUP($E62,TW!$E:$J,3,0)</f>
        <v>Assets</v>
      </c>
      <c r="H62" t="str">
        <f>+VLOOKUP($E62,TW!$E:$J,4,0)</f>
        <v>Current Asset</v>
      </c>
      <c r="I62" t="str">
        <f>+VLOOKUP($E62,TW!$E:$J,5,0)</f>
        <v>Cash</v>
      </c>
      <c r="J62" t="str">
        <f>+VLOOKUP($E62,TW!$E:$J,6,0)</f>
        <v>Cash</v>
      </c>
    </row>
    <row r="63" spans="1:10" x14ac:dyDescent="0.3">
      <c r="A63" s="1" t="s">
        <v>6</v>
      </c>
      <c r="B63" s="1" t="s">
        <v>96</v>
      </c>
      <c r="C63" s="1" t="s">
        <v>97</v>
      </c>
      <c r="E63" s="31">
        <v>121010</v>
      </c>
      <c r="F63" s="1" t="s">
        <v>98</v>
      </c>
      <c r="G63" t="str">
        <f>+VLOOKUP($E63,TW!$E:$J,3,0)</f>
        <v>Assets</v>
      </c>
      <c r="H63" t="str">
        <f>+VLOOKUP($E63,TW!$E:$J,4,0)</f>
        <v>Fixed Asset</v>
      </c>
      <c r="I63" t="str">
        <f>+VLOOKUP($E63,TW!$E:$J,5,0)</f>
        <v>Furniture and Fixtures</v>
      </c>
      <c r="J63" t="str">
        <f>+VLOOKUP($E63,TW!$E:$J,6,0)</f>
        <v>Furniture and Fixtures</v>
      </c>
    </row>
    <row r="64" spans="1:10" x14ac:dyDescent="0.3">
      <c r="A64" s="1" t="s">
        <v>6</v>
      </c>
      <c r="B64" s="1" t="s">
        <v>96</v>
      </c>
      <c r="C64" s="1" t="s">
        <v>97</v>
      </c>
      <c r="E64" s="31">
        <v>121011</v>
      </c>
      <c r="F64" s="1" t="s">
        <v>99</v>
      </c>
      <c r="G64" t="str">
        <f>+VLOOKUP($E64,TW!$E:$J,3,0)</f>
        <v>Assets</v>
      </c>
      <c r="H64" t="str">
        <f>+VLOOKUP($E64,TW!$E:$J,4,0)</f>
        <v>Fixed Asset</v>
      </c>
      <c r="I64" t="str">
        <f>+VLOOKUP($E64,TW!$E:$J,5,0)</f>
        <v>Acc Amortization</v>
      </c>
      <c r="J64" t="str">
        <f>+VLOOKUP($E64,TW!$E:$J,6,0)</f>
        <v>Acc Amort - Furniture &amp;  Fixtures</v>
      </c>
    </row>
    <row r="65" spans="1:10" x14ac:dyDescent="0.3">
      <c r="A65" s="1" t="s">
        <v>6</v>
      </c>
      <c r="B65" s="1" t="s">
        <v>96</v>
      </c>
      <c r="C65" s="1" t="s">
        <v>97</v>
      </c>
      <c r="E65" s="31">
        <v>121030</v>
      </c>
      <c r="F65" s="1" t="s">
        <v>100</v>
      </c>
      <c r="G65" t="str">
        <f>+VLOOKUP($E65,TW!$E:$J,3,0)</f>
        <v>Assets</v>
      </c>
      <c r="H65" t="str">
        <f>+VLOOKUP($E65,TW!$E:$J,4,0)</f>
        <v>Fixed Asset</v>
      </c>
      <c r="I65" t="str">
        <f>+VLOOKUP($E65,TW!$E:$J,5,0)</f>
        <v>Equipment</v>
      </c>
      <c r="J65" t="str">
        <f>+VLOOKUP($E65,TW!$E:$J,6,0)</f>
        <v>Equipment</v>
      </c>
    </row>
    <row r="66" spans="1:10" x14ac:dyDescent="0.3">
      <c r="A66" s="1" t="s">
        <v>6</v>
      </c>
      <c r="B66" s="1" t="s">
        <v>96</v>
      </c>
      <c r="C66" s="1" t="s">
        <v>97</v>
      </c>
      <c r="E66" s="31">
        <v>121031</v>
      </c>
      <c r="F66" s="1" t="s">
        <v>101</v>
      </c>
      <c r="G66" t="str">
        <f>+VLOOKUP($E66,TW!$E:$J,3,0)</f>
        <v>Assets</v>
      </c>
      <c r="H66" t="str">
        <f>+VLOOKUP($E66,TW!$E:$J,4,0)</f>
        <v>Fixed Asset</v>
      </c>
      <c r="I66" t="str">
        <f>+VLOOKUP($E66,TW!$E:$J,5,0)</f>
        <v>Acc Depreciation</v>
      </c>
      <c r="J66" t="str">
        <f>+VLOOKUP($E66,TW!$E:$J,6,0)</f>
        <v>Acc Amort - Equiptment</v>
      </c>
    </row>
    <row r="67" spans="1:10" x14ac:dyDescent="0.3">
      <c r="A67" s="1" t="s">
        <v>6</v>
      </c>
      <c r="B67" s="1" t="s">
        <v>96</v>
      </c>
      <c r="C67" s="1" t="s">
        <v>97</v>
      </c>
      <c r="E67" s="31">
        <v>121040</v>
      </c>
      <c r="F67" s="1" t="s">
        <v>102</v>
      </c>
      <c r="G67" t="str">
        <f>+VLOOKUP($E67,TW!$E:$J,3,0)</f>
        <v>Assets</v>
      </c>
      <c r="H67" t="str">
        <f>+VLOOKUP($E67,TW!$E:$J,4,0)</f>
        <v>Fixed Asset</v>
      </c>
      <c r="I67" t="str">
        <f>+VLOOKUP($E67,TW!$E:$J,5,0)</f>
        <v>Equipment</v>
      </c>
      <c r="J67" t="str">
        <f>+VLOOKUP($E67,TW!$E:$J,6,0)</f>
        <v>Equipment</v>
      </c>
    </row>
    <row r="68" spans="1:10" x14ac:dyDescent="0.3">
      <c r="A68" s="1" t="s">
        <v>6</v>
      </c>
      <c r="B68" s="1" t="s">
        <v>96</v>
      </c>
      <c r="C68" s="1" t="s">
        <v>97</v>
      </c>
      <c r="E68" s="31">
        <v>121041</v>
      </c>
      <c r="F68" s="1" t="s">
        <v>103</v>
      </c>
      <c r="G68" t="str">
        <f>+VLOOKUP($E68,TW!$E:$J,3,0)</f>
        <v>Assets</v>
      </c>
      <c r="H68" t="str">
        <f>+VLOOKUP($E68,TW!$E:$J,4,0)</f>
        <v>Fixed Asset</v>
      </c>
      <c r="I68" t="str">
        <f>+VLOOKUP($E68,TW!$E:$J,5,0)</f>
        <v>Acc Depreciation</v>
      </c>
      <c r="J68" t="str">
        <f>+VLOOKUP($E68,TW!$E:$J,6,0)</f>
        <v>Acc Amort - Equiptment</v>
      </c>
    </row>
    <row r="69" spans="1:10" x14ac:dyDescent="0.3">
      <c r="A69" s="1" t="s">
        <v>6</v>
      </c>
      <c r="B69" s="1" t="s">
        <v>96</v>
      </c>
      <c r="C69" s="1" t="s">
        <v>97</v>
      </c>
      <c r="E69" s="31">
        <v>121050</v>
      </c>
      <c r="F69" s="1" t="s">
        <v>104</v>
      </c>
      <c r="G69" t="str">
        <f>+VLOOKUP($E69,TW!$E:$J,3,0)</f>
        <v>Assets</v>
      </c>
      <c r="H69" t="str">
        <f>+VLOOKUP($E69,TW!$E:$J,4,0)</f>
        <v>Fixed Asset</v>
      </c>
      <c r="I69" t="str">
        <f>+VLOOKUP($E69,TW!$E:$J,5,0)</f>
        <v>Building</v>
      </c>
    </row>
    <row r="70" spans="1:10" x14ac:dyDescent="0.3">
      <c r="A70" s="1" t="s">
        <v>6</v>
      </c>
      <c r="B70" s="1" t="s">
        <v>96</v>
      </c>
      <c r="C70" s="1" t="s">
        <v>97</v>
      </c>
      <c r="E70" s="31">
        <v>121051</v>
      </c>
      <c r="F70" s="1" t="s">
        <v>105</v>
      </c>
      <c r="G70" t="str">
        <f>+VLOOKUP($E70,TW!$E:$J,3,0)</f>
        <v>Assets</v>
      </c>
      <c r="H70" t="str">
        <f>+VLOOKUP($E70,TW!$E:$J,4,0)</f>
        <v>Fixed Asset</v>
      </c>
      <c r="I70" t="str">
        <f>+VLOOKUP($E70,TW!$E:$J,5,0)</f>
        <v>Acc Depreciation</v>
      </c>
      <c r="J70" t="str">
        <f>+VLOOKUP($E70,TW!$E:$J,6,0)</f>
        <v>Accumulated  Depreciation - Building</v>
      </c>
    </row>
    <row r="71" spans="1:10" x14ac:dyDescent="0.3">
      <c r="A71" s="1" t="s">
        <v>6</v>
      </c>
      <c r="B71" s="1" t="s">
        <v>96</v>
      </c>
      <c r="C71" s="1" t="s">
        <v>97</v>
      </c>
      <c r="E71" s="31">
        <v>121060</v>
      </c>
      <c r="F71" s="1" t="s">
        <v>106</v>
      </c>
      <c r="G71" t="str">
        <f>+VLOOKUP($E71,TW!$E:$J,3,0)</f>
        <v>Assets</v>
      </c>
      <c r="H71" t="str">
        <f>+VLOOKUP($E71,TW!$E:$J,4,0)</f>
        <v>Fixed Asset</v>
      </c>
      <c r="I71" t="str">
        <f>+VLOOKUP($E71,TW!$E:$J,5,0)</f>
        <v>Automobile</v>
      </c>
    </row>
    <row r="72" spans="1:10" x14ac:dyDescent="0.3">
      <c r="A72" s="1" t="s">
        <v>6</v>
      </c>
      <c r="B72" s="1" t="s">
        <v>96</v>
      </c>
      <c r="C72" s="1" t="s">
        <v>97</v>
      </c>
      <c r="E72" s="31">
        <v>121061</v>
      </c>
      <c r="F72" s="1" t="s">
        <v>107</v>
      </c>
      <c r="G72" t="str">
        <f>+VLOOKUP($E72,TW!$E:$J,3,0)</f>
        <v>Assets</v>
      </c>
      <c r="H72" t="str">
        <f>+VLOOKUP($E72,TW!$E:$J,4,0)</f>
        <v>Fixed Asset</v>
      </c>
      <c r="I72" t="str">
        <f>+VLOOKUP($E72,TW!$E:$J,5,0)</f>
        <v>Acc Depreciation</v>
      </c>
      <c r="J72" t="str">
        <f>+VLOOKUP($E72,TW!$E:$J,6,0)</f>
        <v>Accumulated  Depreciation - Automobile</v>
      </c>
    </row>
    <row r="73" spans="1:10" x14ac:dyDescent="0.3">
      <c r="A73" s="1" t="s">
        <v>6</v>
      </c>
      <c r="B73" s="1" t="s">
        <v>96</v>
      </c>
      <c r="C73" s="1" t="s">
        <v>97</v>
      </c>
      <c r="E73" s="31">
        <v>121080</v>
      </c>
      <c r="F73" s="1" t="s">
        <v>110</v>
      </c>
      <c r="G73" t="str">
        <f>+VLOOKUP($E73,TW!$E:$J,3,0)</f>
        <v>Assets</v>
      </c>
      <c r="H73" t="str">
        <f>+VLOOKUP($E73,TW!$E:$J,4,0)</f>
        <v>Fixed Asset</v>
      </c>
      <c r="I73" t="str">
        <f>+VLOOKUP($E73,TW!$E:$J,5,0)</f>
        <v>Equipment</v>
      </c>
      <c r="J73" t="str">
        <f>+VLOOKUP($E73,TW!$E:$J,6,0)</f>
        <v>Equipment</v>
      </c>
    </row>
    <row r="74" spans="1:10" x14ac:dyDescent="0.3">
      <c r="A74" s="1" t="s">
        <v>6</v>
      </c>
      <c r="B74" s="1" t="s">
        <v>96</v>
      </c>
      <c r="C74" s="1" t="s">
        <v>97</v>
      </c>
      <c r="E74" s="31">
        <v>121081</v>
      </c>
      <c r="F74" s="1" t="s">
        <v>111</v>
      </c>
      <c r="G74" t="str">
        <f>+VLOOKUP($E74,TW!$E:$J,3,0)</f>
        <v>Assets</v>
      </c>
      <c r="H74" t="str">
        <f>+VLOOKUP($E74,TW!$E:$J,4,0)</f>
        <v>Fixed Asset</v>
      </c>
      <c r="I74" t="str">
        <f>+VLOOKUP($E74,TW!$E:$J,5,0)</f>
        <v>Acc Depreciation</v>
      </c>
      <c r="J74" t="str">
        <f>+VLOOKUP($E74,TW!$E:$J,6,0)</f>
        <v>Accumulated  Depreciation - Equipment</v>
      </c>
    </row>
    <row r="75" spans="1:10" x14ac:dyDescent="0.3">
      <c r="A75" s="1" t="s">
        <v>6</v>
      </c>
      <c r="B75" s="1" t="s">
        <v>96</v>
      </c>
      <c r="C75" s="1" t="s">
        <v>97</v>
      </c>
      <c r="E75" s="31">
        <v>121090</v>
      </c>
      <c r="F75" s="1" t="s">
        <v>112</v>
      </c>
      <c r="G75" t="str">
        <f>+VLOOKUP($E75,TW!$E:$J,3,0)</f>
        <v>Assets</v>
      </c>
      <c r="H75" t="str">
        <f>+VLOOKUP($E75,TW!$E:$J,4,0)</f>
        <v>Fixed Asset</v>
      </c>
      <c r="I75" t="str">
        <f>+VLOOKUP($E75,TW!$E:$J,5,0)</f>
        <v>Building</v>
      </c>
    </row>
    <row r="76" spans="1:10" x14ac:dyDescent="0.3">
      <c r="A76" s="1" t="s">
        <v>6</v>
      </c>
      <c r="B76" s="1" t="s">
        <v>96</v>
      </c>
      <c r="C76" s="1" t="s">
        <v>97</v>
      </c>
      <c r="E76" s="31">
        <v>121095</v>
      </c>
      <c r="F76" s="1" t="s">
        <v>113</v>
      </c>
      <c r="G76" t="str">
        <f>+VLOOKUP($E76,TW!$E:$J,3,0)</f>
        <v>Assets</v>
      </c>
      <c r="H76" t="str">
        <f>+VLOOKUP($E76,TW!$E:$J,4,0)</f>
        <v>Fixed Asset</v>
      </c>
      <c r="I76" t="str">
        <f>+VLOOKUP($E76,TW!$E:$J,5,0)</f>
        <v>Acc Depreciation</v>
      </c>
      <c r="J76" t="str">
        <f>+VLOOKUP($E76,TW!$E:$J,6,0)</f>
        <v>Accumulated  Depreciation - Building</v>
      </c>
    </row>
    <row r="77" spans="1:10" x14ac:dyDescent="0.3">
      <c r="A77" s="1" t="s">
        <v>6</v>
      </c>
      <c r="B77" s="1" t="s">
        <v>7</v>
      </c>
      <c r="C77" s="1" t="s">
        <v>88</v>
      </c>
      <c r="E77" s="31">
        <v>130042</v>
      </c>
      <c r="F77" s="1" t="s">
        <v>2499</v>
      </c>
      <c r="G77" t="s">
        <v>378</v>
      </c>
      <c r="H77" t="s">
        <v>383</v>
      </c>
      <c r="I77" t="s">
        <v>384</v>
      </c>
      <c r="J77" t="s">
        <v>384</v>
      </c>
    </row>
    <row r="78" spans="1:10" x14ac:dyDescent="0.3">
      <c r="A78" s="1" t="s">
        <v>119</v>
      </c>
      <c r="B78" s="1" t="s">
        <v>120</v>
      </c>
      <c r="C78" s="1" t="s">
        <v>121</v>
      </c>
      <c r="E78" s="31">
        <v>211010</v>
      </c>
      <c r="F78" s="1" t="s">
        <v>122</v>
      </c>
      <c r="G78" t="str">
        <f>+VLOOKUP($E78,TW!$E:$J,3,0)</f>
        <v>Equity &amp; Liabilities</v>
      </c>
      <c r="H78" t="str">
        <f>+VLOOKUP($E78,TW!$E:$J,4,0)</f>
        <v>Current Liability</v>
      </c>
      <c r="I78" t="str">
        <f>+VLOOKUP($E78,TW!$E:$J,5,0)</f>
        <v>Accrued A/P</v>
      </c>
    </row>
    <row r="79" spans="1:10" x14ac:dyDescent="0.3">
      <c r="A79" s="1" t="s">
        <v>119</v>
      </c>
      <c r="B79" s="1" t="s">
        <v>120</v>
      </c>
      <c r="C79" s="1" t="s">
        <v>121</v>
      </c>
      <c r="E79" s="31">
        <v>211020</v>
      </c>
      <c r="F79" s="1" t="s">
        <v>123</v>
      </c>
      <c r="G79" t="str">
        <f>+VLOOKUP($E79,TW!$E:$J,3,0)</f>
        <v>Equity &amp; Liabilities</v>
      </c>
      <c r="H79" t="str">
        <f>+VLOOKUP($E79,TW!$E:$J,4,0)</f>
        <v>Current Liability</v>
      </c>
      <c r="I79" t="str">
        <f>+VLOOKUP($E79,TW!$E:$J,5,0)</f>
        <v>Accrued A/P</v>
      </c>
    </row>
    <row r="80" spans="1:10" x14ac:dyDescent="0.3">
      <c r="A80" s="1" t="s">
        <v>119</v>
      </c>
      <c r="B80" s="1" t="s">
        <v>120</v>
      </c>
      <c r="C80" s="1" t="s">
        <v>121</v>
      </c>
      <c r="E80" s="31">
        <v>211030</v>
      </c>
      <c r="F80" s="1" t="s">
        <v>124</v>
      </c>
      <c r="G80" t="str">
        <f>+VLOOKUP($E80,TW!$E:$J,3,0)</f>
        <v>Equity &amp; Liabilities</v>
      </c>
      <c r="H80" t="str">
        <f>+VLOOKUP($E80,TW!$E:$J,4,0)</f>
        <v>Current Liability</v>
      </c>
      <c r="I80" t="str">
        <f>+VLOOKUP($E80,TW!$E:$J,5,0)</f>
        <v>Accrued A/P</v>
      </c>
    </row>
    <row r="81" spans="1:10" x14ac:dyDescent="0.3">
      <c r="A81" s="1" t="s">
        <v>119</v>
      </c>
      <c r="B81" s="1" t="s">
        <v>120</v>
      </c>
      <c r="C81" s="1" t="s">
        <v>121</v>
      </c>
      <c r="E81" s="31">
        <v>211070</v>
      </c>
      <c r="F81" s="1" t="s">
        <v>125</v>
      </c>
      <c r="G81" t="str">
        <f>+VLOOKUP($E81,TW!$E:$J,3,0)</f>
        <v>Equity &amp; Liabilities</v>
      </c>
      <c r="H81" t="str">
        <f>+VLOOKUP($E81,TW!$E:$J,4,0)</f>
        <v>Current Liability</v>
      </c>
      <c r="I81" t="str">
        <f>+VLOOKUP($E81,TW!$E:$J,5,0)</f>
        <v>Advance Sales</v>
      </c>
    </row>
    <row r="82" spans="1:10" x14ac:dyDescent="0.3">
      <c r="A82" s="1" t="s">
        <v>119</v>
      </c>
      <c r="B82" s="1" t="s">
        <v>120</v>
      </c>
      <c r="C82" s="1" t="s">
        <v>146</v>
      </c>
      <c r="E82" s="31">
        <v>211071</v>
      </c>
      <c r="F82" s="1" t="s">
        <v>2498</v>
      </c>
      <c r="G82" t="s">
        <v>379</v>
      </c>
      <c r="H82" t="s">
        <v>415</v>
      </c>
      <c r="I82" t="s">
        <v>417</v>
      </c>
    </row>
    <row r="83" spans="1:10" x14ac:dyDescent="0.3">
      <c r="A83" s="1" t="s">
        <v>119</v>
      </c>
      <c r="B83" s="1" t="s">
        <v>120</v>
      </c>
      <c r="C83" s="1" t="s">
        <v>121</v>
      </c>
      <c r="E83" s="31">
        <v>211080</v>
      </c>
      <c r="F83" s="1" t="s">
        <v>126</v>
      </c>
      <c r="G83" t="str">
        <f>+VLOOKUP($E83,TW!$E:$J,3,0)</f>
        <v>Equity &amp; Liabilities</v>
      </c>
      <c r="H83" t="str">
        <f>+VLOOKUP($E83,TW!$E:$J,4,0)</f>
        <v>Current Liability</v>
      </c>
      <c r="I83" t="str">
        <f>+VLOOKUP($E83,TW!$E:$J,5,0)</f>
        <v>Accrued A/P</v>
      </c>
    </row>
    <row r="84" spans="1:10" x14ac:dyDescent="0.3">
      <c r="A84" s="1" t="s">
        <v>119</v>
      </c>
      <c r="B84" s="1" t="s">
        <v>120</v>
      </c>
      <c r="C84" s="1" t="s">
        <v>121</v>
      </c>
      <c r="E84" s="31">
        <v>211085</v>
      </c>
      <c r="F84" s="1" t="s">
        <v>2497</v>
      </c>
      <c r="G84" t="str">
        <f>+VLOOKUP($E84,TW!$E:$J,3,0)</f>
        <v>Assets</v>
      </c>
      <c r="H84" t="str">
        <f>+VLOOKUP($E84,TW!$E:$J,4,0)</f>
        <v>Non-Current Asset</v>
      </c>
      <c r="I84" t="str">
        <f>+VLOOKUP($E84,TW!$E:$J,5,0)</f>
        <v>Accounts Receivable - Internal</v>
      </c>
    </row>
    <row r="85" spans="1:10" x14ac:dyDescent="0.3">
      <c r="A85" s="1" t="s">
        <v>119</v>
      </c>
      <c r="B85" s="1" t="s">
        <v>120</v>
      </c>
      <c r="C85" s="1" t="s">
        <v>121</v>
      </c>
      <c r="E85" s="31">
        <v>211090</v>
      </c>
      <c r="F85" s="1" t="s">
        <v>128</v>
      </c>
      <c r="G85" t="str">
        <f>+VLOOKUP($E85,TW!$E:$J,3,0)</f>
        <v>Equity &amp; Liabilities</v>
      </c>
      <c r="H85" t="str">
        <f>+VLOOKUP($E85,TW!$E:$J,4,0)</f>
        <v>Current Liability</v>
      </c>
      <c r="I85" t="str">
        <f>+VLOOKUP($E85,TW!$E:$J,5,0)</f>
        <v>Accrued A/P</v>
      </c>
    </row>
    <row r="86" spans="1:10" x14ac:dyDescent="0.3">
      <c r="A86" s="1" t="s">
        <v>119</v>
      </c>
      <c r="B86" s="1" t="s">
        <v>120</v>
      </c>
      <c r="C86" s="1" t="s">
        <v>121</v>
      </c>
      <c r="E86" s="31">
        <v>211095</v>
      </c>
      <c r="F86" s="1" t="s">
        <v>2496</v>
      </c>
      <c r="G86" t="str">
        <f>+VLOOKUP($E86,TW!$E:$J,3,0)</f>
        <v>Equity &amp; Liabilities</v>
      </c>
      <c r="H86" t="str">
        <f>+VLOOKUP($E86,TW!$E:$J,4,0)</f>
        <v>Current Liability</v>
      </c>
      <c r="I86" t="str">
        <f>+VLOOKUP($E86,TW!$E:$J,5,0)</f>
        <v>Current Liabilities</v>
      </c>
      <c r="J86" t="str">
        <f>+VLOOKUP($E86,TW!$E:$J,6,0)</f>
        <v>Credit Card</v>
      </c>
    </row>
    <row r="87" spans="1:10" x14ac:dyDescent="0.3">
      <c r="A87" s="1" t="s">
        <v>119</v>
      </c>
      <c r="B87" s="1" t="s">
        <v>120</v>
      </c>
      <c r="C87" s="1" t="s">
        <v>121</v>
      </c>
      <c r="E87" s="31">
        <v>211096</v>
      </c>
      <c r="F87" s="1" t="s">
        <v>2429</v>
      </c>
      <c r="G87" t="str">
        <f>+VLOOKUP($E87,TW!$E:$J,3,0)</f>
        <v>Equity &amp; Liabilities</v>
      </c>
      <c r="H87" t="str">
        <f>+VLOOKUP($E87,TW!$E:$J,4,0)</f>
        <v>Current Liability</v>
      </c>
      <c r="I87" t="str">
        <f>+VLOOKUP($E87,TW!$E:$J,5,0)</f>
        <v>Current Liabilities</v>
      </c>
      <c r="J87" t="str">
        <f>+VLOOKUP($E87,TW!$E:$J,6,0)</f>
        <v>Credit Card</v>
      </c>
    </row>
    <row r="88" spans="1:10" x14ac:dyDescent="0.3">
      <c r="A88" s="1" t="s">
        <v>119</v>
      </c>
      <c r="B88" s="1" t="s">
        <v>120</v>
      </c>
      <c r="C88" s="1" t="s">
        <v>121</v>
      </c>
      <c r="E88" s="31">
        <v>211097</v>
      </c>
      <c r="F88" s="1" t="s">
        <v>131</v>
      </c>
      <c r="G88" t="str">
        <f>+VLOOKUP($E88,TW!$E:$J,3,0)</f>
        <v>Equity &amp; Liabilities</v>
      </c>
      <c r="H88" t="str">
        <f>+VLOOKUP($E88,TW!$E:$J,4,0)</f>
        <v>Current Liability</v>
      </c>
      <c r="I88" t="str">
        <f>+VLOOKUP($E88,TW!$E:$J,5,0)</f>
        <v>Current Liabilities</v>
      </c>
      <c r="J88" t="str">
        <f>+VLOOKUP($E88,TW!$E:$J,6,0)</f>
        <v>Credit Card</v>
      </c>
    </row>
    <row r="89" spans="1:10" x14ac:dyDescent="0.3">
      <c r="A89" s="1" t="s">
        <v>119</v>
      </c>
      <c r="B89" s="1" t="s">
        <v>120</v>
      </c>
      <c r="C89" s="1" t="s">
        <v>121</v>
      </c>
      <c r="E89" s="31">
        <v>211098</v>
      </c>
      <c r="F89" s="1" t="s">
        <v>2495</v>
      </c>
      <c r="G89" t="str">
        <f>+VLOOKUP($E89,TW!$E:$J,3,0)</f>
        <v>Equity &amp; Liabilities</v>
      </c>
      <c r="H89" t="str">
        <f>+VLOOKUP($E89,TW!$E:$J,4,0)</f>
        <v>Current Liability</v>
      </c>
      <c r="I89" t="str">
        <f>+VLOOKUP($E89,TW!$E:$J,5,0)</f>
        <v>Current Liabilities</v>
      </c>
      <c r="J89" t="str">
        <f>+VLOOKUP($E89,TW!$E:$J,6,0)</f>
        <v>Credit Card</v>
      </c>
    </row>
    <row r="90" spans="1:10" x14ac:dyDescent="0.3">
      <c r="A90" s="1" t="s">
        <v>119</v>
      </c>
      <c r="B90" s="1" t="s">
        <v>120</v>
      </c>
      <c r="C90" s="1" t="s">
        <v>121</v>
      </c>
      <c r="E90" s="31">
        <v>211099</v>
      </c>
      <c r="F90" s="1" t="s">
        <v>2494</v>
      </c>
      <c r="G90" t="str">
        <f>+VLOOKUP($E90,TW!$E:$J,3,0)</f>
        <v>Equity &amp; Liabilities</v>
      </c>
      <c r="H90" t="str">
        <f>+VLOOKUP($E90,TW!$E:$J,4,0)</f>
        <v>Current Liability</v>
      </c>
      <c r="I90" t="str">
        <f>+VLOOKUP($E90,TW!$E:$J,5,0)</f>
        <v>Current Liabilities</v>
      </c>
      <c r="J90" t="str">
        <f>+VLOOKUP($E90,TW!$E:$J,6,0)</f>
        <v>Credit Card</v>
      </c>
    </row>
    <row r="91" spans="1:10" x14ac:dyDescent="0.3">
      <c r="A91" s="1" t="s">
        <v>119</v>
      </c>
      <c r="B91" s="1" t="s">
        <v>120</v>
      </c>
      <c r="C91" s="1" t="s">
        <v>121</v>
      </c>
      <c r="E91" s="31">
        <v>211100</v>
      </c>
      <c r="F91" s="1" t="s">
        <v>130</v>
      </c>
      <c r="G91" t="s">
        <v>379</v>
      </c>
      <c r="H91" t="s">
        <v>415</v>
      </c>
      <c r="I91" t="s">
        <v>418</v>
      </c>
      <c r="J91" t="s">
        <v>419</v>
      </c>
    </row>
    <row r="92" spans="1:10" x14ac:dyDescent="0.3">
      <c r="A92" s="1" t="s">
        <v>119</v>
      </c>
      <c r="B92" s="1" t="s">
        <v>120</v>
      </c>
      <c r="C92" s="1" t="s">
        <v>134</v>
      </c>
      <c r="E92" s="31">
        <v>212010</v>
      </c>
      <c r="F92" s="1" t="s">
        <v>135</v>
      </c>
      <c r="G92" t="str">
        <f>+VLOOKUP($E92,TW!$E:$J,3,0)</f>
        <v>Equity &amp; Liabilities</v>
      </c>
      <c r="H92" t="str">
        <f>+VLOOKUP($E92,TW!$E:$J,4,0)</f>
        <v>Current Liability</v>
      </c>
      <c r="I92" t="str">
        <f>+VLOOKUP($E92,TW!$E:$J,5,0)</f>
        <v>Current Liabilities</v>
      </c>
    </row>
    <row r="93" spans="1:10" x14ac:dyDescent="0.3">
      <c r="A93" s="1" t="s">
        <v>119</v>
      </c>
      <c r="B93" s="1" t="s">
        <v>120</v>
      </c>
      <c r="C93" s="1" t="s">
        <v>134</v>
      </c>
      <c r="E93" s="31">
        <v>212011</v>
      </c>
      <c r="F93" s="1" t="s">
        <v>2493</v>
      </c>
      <c r="G93" t="s">
        <v>379</v>
      </c>
      <c r="H93" t="s">
        <v>415</v>
      </c>
      <c r="I93" t="s">
        <v>416</v>
      </c>
    </row>
    <row r="94" spans="1:10" x14ac:dyDescent="0.3">
      <c r="A94" s="1" t="s">
        <v>119</v>
      </c>
      <c r="B94" s="1" t="s">
        <v>120</v>
      </c>
      <c r="C94" s="1" t="s">
        <v>134</v>
      </c>
      <c r="E94" s="31">
        <v>212020</v>
      </c>
      <c r="F94" s="1" t="s">
        <v>136</v>
      </c>
      <c r="G94" t="str">
        <f>+VLOOKUP($E94,TW!$E:$J,3,0)</f>
        <v>Equity &amp; Liabilities</v>
      </c>
      <c r="H94" t="str">
        <f>+VLOOKUP($E94,TW!$E:$J,4,0)</f>
        <v>Current Liability</v>
      </c>
      <c r="I94" t="str">
        <f>+VLOOKUP($E94,TW!$E:$J,5,0)</f>
        <v>Current Liabilities</v>
      </c>
    </row>
    <row r="95" spans="1:10" x14ac:dyDescent="0.3">
      <c r="A95" s="1" t="s">
        <v>119</v>
      </c>
      <c r="B95" s="1" t="s">
        <v>120</v>
      </c>
      <c r="C95" s="1" t="s">
        <v>138</v>
      </c>
      <c r="E95" s="31">
        <v>213010</v>
      </c>
      <c r="F95" s="1" t="s">
        <v>139</v>
      </c>
      <c r="G95" t="str">
        <f>+VLOOKUP($E95,TW!$E:$J,3,0)</f>
        <v>Equity &amp; Liabilities</v>
      </c>
      <c r="H95" t="str">
        <f>+VLOOKUP($E95,TW!$E:$J,4,0)</f>
        <v>Current Liability</v>
      </c>
      <c r="I95" t="str">
        <f>+VLOOKUP($E95,TW!$E:$J,5,0)</f>
        <v>Current Liabilities</v>
      </c>
    </row>
    <row r="96" spans="1:10" x14ac:dyDescent="0.3">
      <c r="A96" s="1" t="s">
        <v>119</v>
      </c>
      <c r="B96" s="1" t="s">
        <v>120</v>
      </c>
      <c r="C96" s="1" t="s">
        <v>138</v>
      </c>
      <c r="E96" s="31">
        <v>213011</v>
      </c>
      <c r="F96" s="1" t="s">
        <v>2492</v>
      </c>
      <c r="G96" t="str">
        <f>+VLOOKUP($E96,TW!$E:$J,3,0)</f>
        <v>Equity &amp; Liabilities</v>
      </c>
      <c r="H96" t="str">
        <f>+VLOOKUP($E96,TW!$E:$J,4,0)</f>
        <v>Current Liability</v>
      </c>
      <c r="I96" t="str">
        <f>+VLOOKUP($E96,TW!$E:$J,5,0)</f>
        <v>Current Liabilities</v>
      </c>
    </row>
    <row r="97" spans="1:10" x14ac:dyDescent="0.3">
      <c r="A97" s="1" t="s">
        <v>119</v>
      </c>
      <c r="B97" s="1" t="s">
        <v>120</v>
      </c>
      <c r="C97" s="1" t="s">
        <v>138</v>
      </c>
      <c r="E97" s="31">
        <v>213012</v>
      </c>
      <c r="F97" s="1" t="s">
        <v>141</v>
      </c>
      <c r="G97" t="str">
        <f>+VLOOKUP($E97,TW!$E:$J,3,0)</f>
        <v>Equity &amp; Liabilities</v>
      </c>
      <c r="H97" t="str">
        <f>+VLOOKUP($E97,TW!$E:$J,4,0)</f>
        <v>Current Liability</v>
      </c>
      <c r="I97" t="str">
        <f>+VLOOKUP($E97,TW!$E:$J,5,0)</f>
        <v>Current Liabilities</v>
      </c>
    </row>
    <row r="98" spans="1:10" x14ac:dyDescent="0.3">
      <c r="A98" s="1" t="s">
        <v>119</v>
      </c>
      <c r="B98" s="1" t="s">
        <v>120</v>
      </c>
      <c r="C98" s="1" t="s">
        <v>146</v>
      </c>
      <c r="E98" s="31">
        <v>214010</v>
      </c>
      <c r="F98" s="1" t="s">
        <v>147</v>
      </c>
      <c r="G98" t="str">
        <f>+VLOOKUP($E98,TW!$E:$J,3,0)</f>
        <v>Equity &amp; Liabilities</v>
      </c>
      <c r="H98" t="str">
        <f>+VLOOKUP($E98,TW!$E:$J,4,0)</f>
        <v>Current Liability</v>
      </c>
      <c r="I98" t="str">
        <f>+VLOOKUP($E98,TW!$E:$J,5,0)</f>
        <v>Payroll Liability</v>
      </c>
      <c r="J98" t="str">
        <f>+VLOOKUP($E98,TW!$E:$J,6,0)</f>
        <v>Accrued Salaries &amp; Bonus</v>
      </c>
    </row>
    <row r="99" spans="1:10" x14ac:dyDescent="0.3">
      <c r="A99" s="1" t="s">
        <v>119</v>
      </c>
      <c r="B99" s="1" t="s">
        <v>120</v>
      </c>
      <c r="C99" s="1" t="s">
        <v>146</v>
      </c>
      <c r="E99" s="31">
        <v>214011</v>
      </c>
      <c r="F99" s="1" t="s">
        <v>2491</v>
      </c>
      <c r="G99" t="str">
        <f>+VLOOKUP($E99,TW!$E:$J,3,0)</f>
        <v>Equity &amp; Liabilities</v>
      </c>
      <c r="H99" t="str">
        <f>+VLOOKUP($E99,TW!$E:$J,4,0)</f>
        <v>Current Liability</v>
      </c>
      <c r="I99" t="str">
        <f>+VLOOKUP($E99,TW!$E:$J,5,0)</f>
        <v>Payroll Liability</v>
      </c>
      <c r="J99" t="str">
        <f>+VLOOKUP($E99,TW!$E:$J,6,0)</f>
        <v>Accrued Salaries &amp; Bonus</v>
      </c>
    </row>
    <row r="100" spans="1:10" x14ac:dyDescent="0.3">
      <c r="A100" s="1" t="s">
        <v>119</v>
      </c>
      <c r="B100" s="1" t="s">
        <v>120</v>
      </c>
      <c r="C100" s="1" t="s">
        <v>146</v>
      </c>
      <c r="E100" s="31">
        <v>214015</v>
      </c>
      <c r="F100" s="1" t="s">
        <v>149</v>
      </c>
      <c r="G100" t="str">
        <f>+VLOOKUP($E100,TW!$E:$J,3,0)</f>
        <v>Equity &amp; Liabilities</v>
      </c>
      <c r="H100" t="str">
        <f>+VLOOKUP($E100,TW!$E:$J,4,0)</f>
        <v>Current Liability</v>
      </c>
      <c r="I100" t="str">
        <f>+VLOOKUP($E100,TW!$E:$J,5,0)</f>
        <v>Payroll Liability</v>
      </c>
      <c r="J100" t="str">
        <f>+VLOOKUP($E100,TW!$E:$J,6,0)</f>
        <v>Payroll/Payroll Tax Payable</v>
      </c>
    </row>
    <row r="101" spans="1:10" x14ac:dyDescent="0.3">
      <c r="A101" s="1" t="s">
        <v>119</v>
      </c>
      <c r="B101" s="1" t="s">
        <v>120</v>
      </c>
      <c r="C101" s="1" t="s">
        <v>146</v>
      </c>
      <c r="E101" s="31">
        <v>214020</v>
      </c>
      <c r="F101" s="1" t="s">
        <v>150</v>
      </c>
      <c r="G101" t="str">
        <f>+VLOOKUP($E101,TW!$E:$J,3,0)</f>
        <v>Equity &amp; Liabilities</v>
      </c>
      <c r="H101" t="str">
        <f>+VLOOKUP($E101,TW!$E:$J,4,0)</f>
        <v>Current Liability</v>
      </c>
      <c r="I101" t="str">
        <f>+VLOOKUP($E101,TW!$E:$J,5,0)</f>
        <v>Payroll Liability</v>
      </c>
      <c r="J101" t="str">
        <f>+VLOOKUP($E101,TW!$E:$J,6,0)</f>
        <v>Payroll/Payroll Tax Payable</v>
      </c>
    </row>
    <row r="102" spans="1:10" x14ac:dyDescent="0.3">
      <c r="A102" s="1" t="s">
        <v>119</v>
      </c>
      <c r="B102" s="1" t="s">
        <v>120</v>
      </c>
      <c r="C102" s="1" t="s">
        <v>146</v>
      </c>
      <c r="E102" s="31">
        <v>214030</v>
      </c>
      <c r="F102" s="1" t="s">
        <v>151</v>
      </c>
      <c r="G102" t="str">
        <f>+VLOOKUP($E102,TW!$E:$J,3,0)</f>
        <v>Equity &amp; Liabilities</v>
      </c>
      <c r="H102" t="str">
        <f>+VLOOKUP($E102,TW!$E:$J,4,0)</f>
        <v>Current Liability</v>
      </c>
      <c r="I102" t="str">
        <f>+VLOOKUP($E102,TW!$E:$J,5,0)</f>
        <v>Payroll Liability</v>
      </c>
      <c r="J102" t="str">
        <f>+VLOOKUP($E102,TW!$E:$J,6,0)</f>
        <v>Payroll/Payroll Tax Payable</v>
      </c>
    </row>
    <row r="103" spans="1:10" x14ac:dyDescent="0.3">
      <c r="A103" s="1" t="s">
        <v>119</v>
      </c>
      <c r="B103" s="1" t="s">
        <v>120</v>
      </c>
      <c r="C103" s="1" t="s">
        <v>146</v>
      </c>
      <c r="E103" s="31">
        <v>214040</v>
      </c>
      <c r="F103" s="1" t="s">
        <v>152</v>
      </c>
      <c r="G103" t="str">
        <f>+VLOOKUP($E103,TW!$E:$J,3,0)</f>
        <v>Equity &amp; Liabilities</v>
      </c>
      <c r="H103" t="str">
        <f>+VLOOKUP($E103,TW!$E:$J,4,0)</f>
        <v>Current Liability</v>
      </c>
      <c r="I103" t="str">
        <f>+VLOOKUP($E103,TW!$E:$J,5,0)</f>
        <v>Payroll Liability</v>
      </c>
      <c r="J103" t="str">
        <f>+VLOOKUP($E103,TW!$E:$J,6,0)</f>
        <v>Payroll/Payroll Tax Payable</v>
      </c>
    </row>
    <row r="104" spans="1:10" x14ac:dyDescent="0.3">
      <c r="A104" s="1" t="s">
        <v>119</v>
      </c>
      <c r="B104" s="1" t="s">
        <v>120</v>
      </c>
      <c r="C104" s="1" t="s">
        <v>146</v>
      </c>
      <c r="E104" s="31">
        <v>214050</v>
      </c>
      <c r="F104" s="1" t="s">
        <v>153</v>
      </c>
      <c r="G104" t="str">
        <f>+VLOOKUP($E104,TW!$E:$J,3,0)</f>
        <v>Equity &amp; Liabilities</v>
      </c>
      <c r="H104" t="str">
        <f>+VLOOKUP($E104,TW!$E:$J,4,0)</f>
        <v>Current Liability</v>
      </c>
      <c r="I104" t="str">
        <f>+VLOOKUP($E104,TW!$E:$J,5,0)</f>
        <v>Payroll Liability</v>
      </c>
      <c r="J104" t="str">
        <f>+VLOOKUP($E104,TW!$E:$J,6,0)</f>
        <v>Payroll/Payroll Tax Payable</v>
      </c>
    </row>
    <row r="105" spans="1:10" x14ac:dyDescent="0.3">
      <c r="A105" s="1" t="s">
        <v>119</v>
      </c>
      <c r="B105" s="1" t="s">
        <v>120</v>
      </c>
      <c r="C105" s="1" t="s">
        <v>146</v>
      </c>
      <c r="E105" s="31">
        <v>214060</v>
      </c>
      <c r="F105" s="1" t="s">
        <v>154</v>
      </c>
      <c r="G105" t="str">
        <f>+VLOOKUP($E105,TW!$E:$J,3,0)</f>
        <v>Equity &amp; Liabilities</v>
      </c>
      <c r="H105" t="str">
        <f>+VLOOKUP($E105,TW!$E:$J,4,0)</f>
        <v>Current Liability</v>
      </c>
      <c r="I105" t="str">
        <f>+VLOOKUP($E105,TW!$E:$J,5,0)</f>
        <v>Payroll Liability</v>
      </c>
      <c r="J105" t="str">
        <f>+VLOOKUP($E105,TW!$E:$J,6,0)</f>
        <v>Payroll/Payroll Tax Payable</v>
      </c>
    </row>
    <row r="106" spans="1:10" x14ac:dyDescent="0.3">
      <c r="A106" s="1" t="s">
        <v>119</v>
      </c>
      <c r="B106" s="1" t="s">
        <v>120</v>
      </c>
      <c r="C106" s="1" t="s">
        <v>146</v>
      </c>
      <c r="E106" s="31">
        <v>214070</v>
      </c>
      <c r="F106" s="1" t="s">
        <v>155</v>
      </c>
      <c r="G106" t="str">
        <f>+VLOOKUP($E106,TW!$E:$J,3,0)</f>
        <v>Equity &amp; Liabilities</v>
      </c>
      <c r="H106" t="str">
        <f>+VLOOKUP($E106,TW!$E:$J,4,0)</f>
        <v>Current Liability</v>
      </c>
      <c r="I106" t="str">
        <f>+VLOOKUP($E106,TW!$E:$J,5,0)</f>
        <v>Payroll Liability</v>
      </c>
      <c r="J106" t="str">
        <f>+VLOOKUP($E106,TW!$E:$J,6,0)</f>
        <v>Payroll/Payroll Tax Payable</v>
      </c>
    </row>
    <row r="107" spans="1:10" x14ac:dyDescent="0.3">
      <c r="A107" s="1" t="s">
        <v>119</v>
      </c>
      <c r="B107" s="1" t="s">
        <v>120</v>
      </c>
      <c r="C107" s="1" t="s">
        <v>146</v>
      </c>
      <c r="E107" s="31">
        <v>214075</v>
      </c>
      <c r="F107" s="1" t="s">
        <v>2490</v>
      </c>
      <c r="G107" t="str">
        <f>+VLOOKUP($E107,TW!$E:$J,3,0)</f>
        <v>Equity &amp; Liabilities</v>
      </c>
      <c r="H107" t="str">
        <f>+VLOOKUP($E107,TW!$E:$J,4,0)</f>
        <v>Current Liability</v>
      </c>
      <c r="I107" t="str">
        <f>+VLOOKUP($E107,TW!$E:$J,5,0)</f>
        <v>Payroll Liability</v>
      </c>
      <c r="J107" t="str">
        <f>+VLOOKUP($E107,TW!$E:$J,6,0)</f>
        <v>Accrued Salaries &amp; Bonus</v>
      </c>
    </row>
    <row r="108" spans="1:10" x14ac:dyDescent="0.3">
      <c r="A108" s="1" t="s">
        <v>119</v>
      </c>
      <c r="B108" s="1" t="s">
        <v>120</v>
      </c>
      <c r="C108" s="1" t="s">
        <v>146</v>
      </c>
      <c r="E108" s="31">
        <v>214076</v>
      </c>
      <c r="F108" s="1" t="s">
        <v>2489</v>
      </c>
      <c r="G108" t="str">
        <f>+VLOOKUP($E108,TW!$E:$J,3,0)</f>
        <v>Equity &amp; Liabilities</v>
      </c>
      <c r="H108" t="str">
        <f>+VLOOKUP($E108,TW!$E:$J,4,0)</f>
        <v>Current Liability</v>
      </c>
      <c r="I108" t="str">
        <f>+VLOOKUP($E108,TW!$E:$J,5,0)</f>
        <v>Payroll Liability</v>
      </c>
      <c r="J108" t="str">
        <f>+VLOOKUP($E108,TW!$E:$J,6,0)</f>
        <v>Payroll/Payroll Tax Payable</v>
      </c>
    </row>
    <row r="109" spans="1:10" x14ac:dyDescent="0.3">
      <c r="A109" s="1" t="s">
        <v>119</v>
      </c>
      <c r="B109" s="1" t="s">
        <v>120</v>
      </c>
      <c r="C109" s="1" t="s">
        <v>146</v>
      </c>
      <c r="E109" s="31">
        <v>214077</v>
      </c>
      <c r="F109" s="1" t="s">
        <v>2488</v>
      </c>
      <c r="G109" t="s">
        <v>379</v>
      </c>
      <c r="H109" t="s">
        <v>415</v>
      </c>
      <c r="I109" t="s">
        <v>1674</v>
      </c>
      <c r="J109" t="s">
        <v>1215</v>
      </c>
    </row>
    <row r="110" spans="1:10" x14ac:dyDescent="0.3">
      <c r="A110" s="1" t="s">
        <v>119</v>
      </c>
      <c r="B110" s="1" t="s">
        <v>120</v>
      </c>
      <c r="C110" s="1" t="s">
        <v>146</v>
      </c>
      <c r="E110" s="31">
        <v>214078</v>
      </c>
      <c r="F110" s="1" t="s">
        <v>2487</v>
      </c>
      <c r="G110" t="s">
        <v>379</v>
      </c>
      <c r="H110" t="s">
        <v>415</v>
      </c>
      <c r="I110" t="s">
        <v>1674</v>
      </c>
      <c r="J110" t="s">
        <v>1857</v>
      </c>
    </row>
    <row r="111" spans="1:10" x14ac:dyDescent="0.3">
      <c r="A111" s="1" t="s">
        <v>119</v>
      </c>
      <c r="B111" s="1" t="s">
        <v>120</v>
      </c>
      <c r="C111" s="1" t="s">
        <v>146</v>
      </c>
      <c r="E111" s="31">
        <v>214080</v>
      </c>
      <c r="F111" s="1" t="s">
        <v>158</v>
      </c>
      <c r="G111" t="str">
        <f>+VLOOKUP($E111,TW!$E:$J,3,0)</f>
        <v>Equity &amp; Liabilities</v>
      </c>
      <c r="H111" t="str">
        <f>+VLOOKUP($E111,TW!$E:$J,4,0)</f>
        <v>Current Liability</v>
      </c>
      <c r="I111" t="str">
        <f>+VLOOKUP($E111,TW!$E:$J,5,0)</f>
        <v>Payroll Liability</v>
      </c>
      <c r="J111" t="str">
        <f>+VLOOKUP($E111,TW!$E:$J,6,0)</f>
        <v>Payroll/Payroll Tax Payable</v>
      </c>
    </row>
    <row r="112" spans="1:10" x14ac:dyDescent="0.3">
      <c r="A112" s="1" t="s">
        <v>119</v>
      </c>
      <c r="B112" s="1" t="s">
        <v>120</v>
      </c>
      <c r="C112" s="1" t="s">
        <v>159</v>
      </c>
      <c r="E112" s="31">
        <v>215010</v>
      </c>
      <c r="F112" s="1" t="s">
        <v>160</v>
      </c>
      <c r="G112" t="str">
        <f>+VLOOKUP($E112,TW!$E:$J,3,0)</f>
        <v>Equity &amp; Liabilities</v>
      </c>
      <c r="H112" t="str">
        <f>+VLOOKUP($E112,TW!$E:$J,4,0)</f>
        <v>Current Liability</v>
      </c>
      <c r="I112" t="str">
        <f>+VLOOKUP($E112,TW!$E:$J,5,0)</f>
        <v>Tax Payable</v>
      </c>
      <c r="J112" t="str">
        <f>+VLOOKUP($E112,TW!$E:$J,6,0)</f>
        <v>Tax Payable</v>
      </c>
    </row>
    <row r="113" spans="1:10" x14ac:dyDescent="0.3">
      <c r="A113" s="1" t="s">
        <v>119</v>
      </c>
      <c r="B113" s="1" t="s">
        <v>120</v>
      </c>
      <c r="C113" s="1" t="s">
        <v>159</v>
      </c>
      <c r="E113" s="31">
        <v>215012</v>
      </c>
      <c r="F113" s="1" t="s">
        <v>2486</v>
      </c>
      <c r="G113" t="str">
        <f>+VLOOKUP($E113,TW!$E:$J,3,0)</f>
        <v>Equity &amp; Liabilities</v>
      </c>
      <c r="H113" t="str">
        <f>+VLOOKUP($E113,TW!$E:$J,4,0)</f>
        <v>Current Liability</v>
      </c>
      <c r="I113" t="str">
        <f>+VLOOKUP($E113,TW!$E:$J,5,0)</f>
        <v>Tax Payable</v>
      </c>
      <c r="J113" t="str">
        <f>+VLOOKUP($E113,TW!$E:$J,6,0)</f>
        <v>Tax Payable</v>
      </c>
    </row>
    <row r="114" spans="1:10" x14ac:dyDescent="0.3">
      <c r="A114" s="1" t="s">
        <v>119</v>
      </c>
      <c r="B114" s="1" t="s">
        <v>120</v>
      </c>
      <c r="C114" s="1" t="s">
        <v>159</v>
      </c>
      <c r="E114" s="31">
        <v>215015</v>
      </c>
      <c r="F114" s="1" t="s">
        <v>164</v>
      </c>
      <c r="G114" t="str">
        <f>+VLOOKUP($E114,TW!$E:$J,3,0)</f>
        <v>Equity &amp; Liabilities</v>
      </c>
      <c r="H114" t="str">
        <f>+VLOOKUP($E114,TW!$E:$J,4,0)</f>
        <v>Current Liability</v>
      </c>
      <c r="I114" t="str">
        <f>+VLOOKUP($E114,TW!$E:$J,5,0)</f>
        <v>Tax Payable</v>
      </c>
      <c r="J114" t="str">
        <f>+VLOOKUP($E114,TW!$E:$J,6,0)</f>
        <v>Tax Payable</v>
      </c>
    </row>
    <row r="115" spans="1:10" x14ac:dyDescent="0.3">
      <c r="A115" s="1" t="s">
        <v>119</v>
      </c>
      <c r="B115" s="1" t="s">
        <v>120</v>
      </c>
      <c r="C115" s="1" t="s">
        <v>159</v>
      </c>
      <c r="E115" s="31">
        <v>215020</v>
      </c>
      <c r="F115" s="1" t="s">
        <v>165</v>
      </c>
      <c r="G115" t="str">
        <f>+VLOOKUP($E115,TW!$E:$J,3,0)</f>
        <v>Equity &amp; Liabilities</v>
      </c>
      <c r="H115" t="str">
        <f>+VLOOKUP($E115,TW!$E:$J,4,0)</f>
        <v>Current Liability</v>
      </c>
      <c r="I115" t="str">
        <f>+VLOOKUP($E115,TW!$E:$J,5,0)</f>
        <v>Tax Payable</v>
      </c>
      <c r="J115" t="str">
        <f>+VLOOKUP($E115,TW!$E:$J,6,0)</f>
        <v>Tax Payable</v>
      </c>
    </row>
    <row r="116" spans="1:10" x14ac:dyDescent="0.3">
      <c r="A116" s="1" t="s">
        <v>119</v>
      </c>
      <c r="B116" s="1" t="s">
        <v>120</v>
      </c>
      <c r="C116" s="1" t="s">
        <v>159</v>
      </c>
      <c r="E116" s="31">
        <v>215021</v>
      </c>
      <c r="F116" s="1" t="s">
        <v>166</v>
      </c>
      <c r="G116" t="str">
        <f>+VLOOKUP($E116,TW!$E:$J,3,0)</f>
        <v>Equity &amp; Liabilities</v>
      </c>
      <c r="H116" t="str">
        <f>+VLOOKUP($E116,TW!$E:$J,4,0)</f>
        <v>Current Liability</v>
      </c>
      <c r="I116" t="str">
        <f>+VLOOKUP($E116,TW!$E:$J,5,0)</f>
        <v>Tax Payable</v>
      </c>
      <c r="J116" t="str">
        <f>+VLOOKUP($E116,TW!$E:$J,6,0)</f>
        <v>Tax Payable</v>
      </c>
    </row>
    <row r="117" spans="1:10" x14ac:dyDescent="0.3">
      <c r="A117" s="1" t="s">
        <v>119</v>
      </c>
      <c r="B117" s="1" t="s">
        <v>120</v>
      </c>
      <c r="C117" s="1" t="s">
        <v>159</v>
      </c>
      <c r="E117" s="31">
        <v>215030</v>
      </c>
      <c r="F117" s="1" t="s">
        <v>167</v>
      </c>
      <c r="G117" t="str">
        <f>+VLOOKUP($E117,TW!$E:$J,3,0)</f>
        <v>Equity &amp; Liabilities</v>
      </c>
      <c r="H117" t="str">
        <f>+VLOOKUP($E117,TW!$E:$J,4,0)</f>
        <v>Current Liability</v>
      </c>
      <c r="I117" t="str">
        <f>+VLOOKUP($E117,TW!$E:$J,5,0)</f>
        <v>Tax Payable</v>
      </c>
      <c r="J117" t="str">
        <f>+VLOOKUP($E117,TW!$E:$J,6,0)</f>
        <v>Tax Payable</v>
      </c>
    </row>
    <row r="118" spans="1:10" x14ac:dyDescent="0.3">
      <c r="A118" s="1" t="s">
        <v>119</v>
      </c>
      <c r="B118" s="1" t="s">
        <v>120</v>
      </c>
      <c r="C118" s="1" t="s">
        <v>159</v>
      </c>
      <c r="E118" s="31">
        <v>215035</v>
      </c>
      <c r="F118" s="1" t="s">
        <v>168</v>
      </c>
      <c r="G118" t="str">
        <f>+VLOOKUP($E118,TW!$E:$J,3,0)</f>
        <v>Equity &amp; Liabilities</v>
      </c>
      <c r="H118" t="str">
        <f>+VLOOKUP($E118,TW!$E:$J,4,0)</f>
        <v>Current Liability</v>
      </c>
      <c r="I118" t="str">
        <f>+VLOOKUP($E118,TW!$E:$J,5,0)</f>
        <v>Tax Payable</v>
      </c>
      <c r="J118" t="str">
        <f>+VLOOKUP($E118,TW!$E:$J,6,0)</f>
        <v>Tax Payable</v>
      </c>
    </row>
    <row r="119" spans="1:10" x14ac:dyDescent="0.3">
      <c r="A119" s="1" t="s">
        <v>119</v>
      </c>
      <c r="B119" s="1" t="s">
        <v>120</v>
      </c>
      <c r="C119" s="1" t="s">
        <v>159</v>
      </c>
      <c r="E119" s="31">
        <v>215036</v>
      </c>
      <c r="F119" s="1" t="s">
        <v>169</v>
      </c>
      <c r="G119" t="str">
        <f>+VLOOKUP($E119,TW!$E:$J,3,0)</f>
        <v>Equity &amp; Liabilities</v>
      </c>
      <c r="H119" t="str">
        <f>+VLOOKUP($E119,TW!$E:$J,4,0)</f>
        <v>Current Liability</v>
      </c>
      <c r="I119" t="str">
        <f>+VLOOKUP($E119,TW!$E:$J,5,0)</f>
        <v>Tax Payable</v>
      </c>
      <c r="J119" t="str">
        <f>+VLOOKUP($E119,TW!$E:$J,6,0)</f>
        <v>Tax Payable</v>
      </c>
    </row>
    <row r="120" spans="1:10" x14ac:dyDescent="0.3">
      <c r="A120" s="1" t="s">
        <v>119</v>
      </c>
      <c r="B120" s="1" t="s">
        <v>120</v>
      </c>
      <c r="C120" s="1" t="s">
        <v>159</v>
      </c>
      <c r="E120" s="31">
        <v>215055</v>
      </c>
      <c r="F120" s="1" t="s">
        <v>171</v>
      </c>
      <c r="G120" t="str">
        <f>+VLOOKUP($E120,TW!$E:$J,3,0)</f>
        <v>Equity &amp; Liabilities</v>
      </c>
      <c r="H120" t="str">
        <f>+VLOOKUP($E120,TW!$E:$J,4,0)</f>
        <v>Current Liability</v>
      </c>
      <c r="I120" t="str">
        <f>+VLOOKUP($E120,TW!$E:$J,5,0)</f>
        <v>Tax Payable</v>
      </c>
      <c r="J120" t="str">
        <f>+VLOOKUP($E120,TW!$E:$J,6,0)</f>
        <v>Tax Payable</v>
      </c>
    </row>
    <row r="121" spans="1:10" x14ac:dyDescent="0.3">
      <c r="A121" s="1" t="s">
        <v>119</v>
      </c>
      <c r="B121" s="1" t="s">
        <v>120</v>
      </c>
      <c r="C121" s="1" t="s">
        <v>159</v>
      </c>
      <c r="E121" s="31">
        <v>215060</v>
      </c>
      <c r="F121" s="1" t="s">
        <v>172</v>
      </c>
      <c r="G121" t="str">
        <f>+VLOOKUP($E121,TW!$E:$J,3,0)</f>
        <v>Equity &amp; Liabilities</v>
      </c>
      <c r="H121" t="str">
        <f>+VLOOKUP($E121,TW!$E:$J,4,0)</f>
        <v>Current Liability</v>
      </c>
      <c r="I121" t="str">
        <f>+VLOOKUP($E121,TW!$E:$J,5,0)</f>
        <v>Tax Payable</v>
      </c>
      <c r="J121" t="str">
        <f>+VLOOKUP($E121,TW!$E:$J,6,0)</f>
        <v>Tax Payable</v>
      </c>
    </row>
    <row r="122" spans="1:10" x14ac:dyDescent="0.3">
      <c r="A122" s="1" t="s">
        <v>119</v>
      </c>
      <c r="B122" s="1" t="s">
        <v>120</v>
      </c>
      <c r="C122" s="1" t="s">
        <v>159</v>
      </c>
      <c r="E122" s="31">
        <v>215070</v>
      </c>
      <c r="F122" s="1" t="s">
        <v>2413</v>
      </c>
      <c r="G122" t="str">
        <f>+VLOOKUP($E122,TW!$E:$J,3,0)</f>
        <v>Equity &amp; Liabilities</v>
      </c>
      <c r="H122" t="str">
        <f>+VLOOKUP($E122,TW!$E:$J,4,0)</f>
        <v>Current Liability</v>
      </c>
      <c r="I122" t="str">
        <f>+VLOOKUP($E122,TW!$E:$J,5,0)</f>
        <v>Tax Payable</v>
      </c>
      <c r="J122" t="str">
        <f>+VLOOKUP($E122,TW!$E:$J,6,0)</f>
        <v>Tax Payable</v>
      </c>
    </row>
    <row r="123" spans="1:10" x14ac:dyDescent="0.3">
      <c r="A123" s="1" t="s">
        <v>119</v>
      </c>
      <c r="B123" s="1" t="s">
        <v>120</v>
      </c>
      <c r="C123" s="1" t="s">
        <v>159</v>
      </c>
      <c r="E123" s="31">
        <v>215071</v>
      </c>
      <c r="F123" s="1" t="s">
        <v>2485</v>
      </c>
      <c r="G123" t="s">
        <v>379</v>
      </c>
      <c r="H123" t="s">
        <v>415</v>
      </c>
      <c r="I123" t="s">
        <v>418</v>
      </c>
      <c r="J123" t="s">
        <v>420</v>
      </c>
    </row>
    <row r="124" spans="1:10" x14ac:dyDescent="0.3">
      <c r="A124" s="1" t="s">
        <v>119</v>
      </c>
      <c r="B124" s="1" t="s">
        <v>120</v>
      </c>
      <c r="C124" s="1" t="s">
        <v>159</v>
      </c>
      <c r="E124" s="31">
        <v>215096</v>
      </c>
      <c r="F124" s="1" t="s">
        <v>176</v>
      </c>
      <c r="G124" t="str">
        <f>+VLOOKUP($E124,TW!$E:$J,3,0)</f>
        <v>Equity &amp; Liabilities</v>
      </c>
      <c r="H124" t="str">
        <f>+VLOOKUP($E124,TW!$E:$J,4,0)</f>
        <v>Current Liability</v>
      </c>
      <c r="I124" t="str">
        <f>+VLOOKUP($E124,TW!$E:$J,5,0)</f>
        <v>Tax Payable</v>
      </c>
      <c r="J124" t="str">
        <f>+VLOOKUP($E124,TW!$E:$J,6,0)</f>
        <v>Tax Payable</v>
      </c>
    </row>
    <row r="125" spans="1:10" x14ac:dyDescent="0.3">
      <c r="A125" s="1" t="s">
        <v>119</v>
      </c>
      <c r="B125" s="1" t="s">
        <v>120</v>
      </c>
      <c r="C125" s="1" t="s">
        <v>159</v>
      </c>
      <c r="E125" s="31">
        <v>215097</v>
      </c>
      <c r="F125" s="1" t="s">
        <v>2484</v>
      </c>
      <c r="G125" t="str">
        <f>+VLOOKUP($E125,TW!$E:$J,3,0)</f>
        <v>Equity &amp; Liabilities</v>
      </c>
      <c r="H125" t="str">
        <f>+VLOOKUP($E125,TW!$E:$J,4,0)</f>
        <v>Current Liability</v>
      </c>
      <c r="I125" t="str">
        <f>+VLOOKUP($E125,TW!$E:$J,5,0)</f>
        <v>Tax Payable</v>
      </c>
      <c r="J125" t="str">
        <f>+VLOOKUP($E125,TW!$E:$J,6,0)</f>
        <v>Tax Payable</v>
      </c>
    </row>
    <row r="126" spans="1:10" x14ac:dyDescent="0.3">
      <c r="A126" s="1" t="s">
        <v>119</v>
      </c>
      <c r="B126" s="1" t="s">
        <v>120</v>
      </c>
      <c r="C126" s="1" t="s">
        <v>159</v>
      </c>
      <c r="E126" s="31">
        <v>215098</v>
      </c>
      <c r="F126" s="1" t="s">
        <v>178</v>
      </c>
      <c r="G126" t="str">
        <f>+VLOOKUP($E126,TW!$E:$J,3,0)</f>
        <v>Equity &amp; Liabilities</v>
      </c>
      <c r="H126" t="str">
        <f>+VLOOKUP($E126,TW!$E:$J,4,0)</f>
        <v>Current Liability</v>
      </c>
      <c r="I126" t="str">
        <f>+VLOOKUP($E126,TW!$E:$J,5,0)</f>
        <v>Tax Payable</v>
      </c>
      <c r="J126" t="str">
        <f>+VLOOKUP($E126,TW!$E:$J,6,0)</f>
        <v>Tax Payable</v>
      </c>
    </row>
    <row r="127" spans="1:10" x14ac:dyDescent="0.3">
      <c r="A127" s="1" t="s">
        <v>119</v>
      </c>
      <c r="B127" s="1" t="s">
        <v>120</v>
      </c>
      <c r="C127" s="1" t="s">
        <v>159</v>
      </c>
      <c r="E127" s="31">
        <v>215099</v>
      </c>
      <c r="F127" s="1" t="s">
        <v>179</v>
      </c>
      <c r="G127" t="str">
        <f>+VLOOKUP($E127,TW!$E:$J,3,0)</f>
        <v>Equity &amp; Liabilities</v>
      </c>
      <c r="H127" t="str">
        <f>+VLOOKUP($E127,TW!$E:$J,4,0)</f>
        <v>Current Liability</v>
      </c>
      <c r="I127" t="str">
        <f>+VLOOKUP($E127,TW!$E:$J,5,0)</f>
        <v>Tax Payable</v>
      </c>
      <c r="J127" t="str">
        <f>+VLOOKUP($E127,TW!$E:$J,6,0)</f>
        <v>Tax Payable</v>
      </c>
    </row>
    <row r="128" spans="1:10" x14ac:dyDescent="0.3">
      <c r="A128" s="1" t="s">
        <v>119</v>
      </c>
      <c r="B128" s="1" t="s">
        <v>120</v>
      </c>
      <c r="C128" s="1" t="s">
        <v>159</v>
      </c>
      <c r="E128" s="31">
        <v>215130</v>
      </c>
      <c r="F128" s="1" t="s">
        <v>183</v>
      </c>
      <c r="G128" t="str">
        <f>+VLOOKUP($E128,TW!$E:$J,3,0)</f>
        <v>Equity &amp; Liabilities</v>
      </c>
      <c r="H128" t="str">
        <f>+VLOOKUP($E128,TW!$E:$J,4,0)</f>
        <v>Current Liability</v>
      </c>
      <c r="I128" t="str">
        <f>+VLOOKUP($E128,TW!$E:$J,5,0)</f>
        <v>Tax Payable</v>
      </c>
      <c r="J128" t="str">
        <f>+VLOOKUP($E128,TW!$E:$J,6,0)</f>
        <v>Tax Payable</v>
      </c>
    </row>
    <row r="129" spans="1:10" x14ac:dyDescent="0.3">
      <c r="A129" s="1" t="s">
        <v>119</v>
      </c>
      <c r="B129" s="1" t="s">
        <v>120</v>
      </c>
      <c r="C129" s="1" t="s">
        <v>144</v>
      </c>
      <c r="E129" s="31">
        <v>216110</v>
      </c>
      <c r="F129" s="1" t="s">
        <v>186</v>
      </c>
      <c r="G129" t="str">
        <f>+VLOOKUP($E129,TW!$E:$J,3,0)</f>
        <v>Equity &amp; Liabilities</v>
      </c>
      <c r="H129" t="str">
        <f>+VLOOKUP($E129,TW!$E:$J,4,0)</f>
        <v>Current Liability</v>
      </c>
      <c r="I129" t="str">
        <f>+VLOOKUP($E129,TW!$E:$J,5,0)</f>
        <v>Accrued A/P</v>
      </c>
    </row>
    <row r="130" spans="1:10" x14ac:dyDescent="0.3">
      <c r="A130" s="1" t="s">
        <v>119</v>
      </c>
      <c r="B130" s="1" t="s">
        <v>120</v>
      </c>
      <c r="C130" s="1" t="s">
        <v>144</v>
      </c>
      <c r="E130" s="31">
        <v>216180</v>
      </c>
      <c r="F130" s="1" t="s">
        <v>187</v>
      </c>
      <c r="G130" t="str">
        <f>+VLOOKUP($E130,TW!$E:$J,3,0)</f>
        <v>Equity &amp; Liabilities</v>
      </c>
      <c r="H130" t="str">
        <f>+VLOOKUP($E130,TW!$E:$J,4,0)</f>
        <v>Current Liability</v>
      </c>
      <c r="I130" t="str">
        <f>+VLOOKUP($E130,TW!$E:$J,5,0)</f>
        <v>Bad Debt Allowance</v>
      </c>
    </row>
    <row r="131" spans="1:10" x14ac:dyDescent="0.3">
      <c r="A131" s="1" t="s">
        <v>119</v>
      </c>
      <c r="B131" s="1" t="s">
        <v>120</v>
      </c>
      <c r="C131" s="1" t="s">
        <v>144</v>
      </c>
      <c r="E131" s="31">
        <v>216210</v>
      </c>
      <c r="F131" s="1" t="s">
        <v>188</v>
      </c>
      <c r="G131" t="str">
        <f>+VLOOKUP($E131,TW!$E:$J,3,0)</f>
        <v>Equity &amp; Liabilities</v>
      </c>
      <c r="H131" t="str">
        <f>+VLOOKUP($E131,TW!$E:$J,4,0)</f>
        <v>Current Liability</v>
      </c>
      <c r="I131" t="str">
        <f>+VLOOKUP($E131,TW!$E:$J,5,0)</f>
        <v>Accrued A/P</v>
      </c>
    </row>
    <row r="132" spans="1:10" x14ac:dyDescent="0.3">
      <c r="A132" s="1" t="s">
        <v>119</v>
      </c>
      <c r="B132" s="1" t="s">
        <v>120</v>
      </c>
      <c r="C132" s="1" t="s">
        <v>144</v>
      </c>
      <c r="E132" s="31">
        <v>216225</v>
      </c>
      <c r="F132" s="1" t="s">
        <v>189</v>
      </c>
      <c r="G132" t="str">
        <f>+VLOOKUP($E132,TW!$E:$J,3,0)</f>
        <v>Equity &amp; Liabilities</v>
      </c>
      <c r="H132" t="str">
        <f>+VLOOKUP($E132,TW!$E:$J,4,0)</f>
        <v>Current Liability</v>
      </c>
      <c r="I132" t="str">
        <f>+VLOOKUP($E132,TW!$E:$J,5,0)</f>
        <v>Accrued A/P</v>
      </c>
    </row>
    <row r="133" spans="1:10" x14ac:dyDescent="0.3">
      <c r="A133" s="1" t="s">
        <v>119</v>
      </c>
      <c r="B133" s="1" t="s">
        <v>120</v>
      </c>
      <c r="C133" s="1" t="s">
        <v>144</v>
      </c>
      <c r="E133" s="31">
        <v>216330</v>
      </c>
      <c r="F133" s="1" t="s">
        <v>191</v>
      </c>
      <c r="G133" t="str">
        <f>+VLOOKUP($E133,TW!$E:$J,3,0)</f>
        <v>Equity &amp; Liabilities</v>
      </c>
      <c r="H133" t="str">
        <f>+VLOOKUP($E133,TW!$E:$J,4,0)</f>
        <v>Current Liability</v>
      </c>
      <c r="I133" t="str">
        <f>+VLOOKUP($E133,TW!$E:$J,5,0)</f>
        <v>Accrued A/P</v>
      </c>
    </row>
    <row r="134" spans="1:10" x14ac:dyDescent="0.3">
      <c r="A134" s="1" t="s">
        <v>119</v>
      </c>
      <c r="B134" s="1" t="s">
        <v>120</v>
      </c>
      <c r="C134" s="1" t="s">
        <v>144</v>
      </c>
      <c r="E134" s="31">
        <v>216331</v>
      </c>
      <c r="F134" s="1" t="s">
        <v>192</v>
      </c>
      <c r="G134" t="str">
        <f>+VLOOKUP($E134,TW!$E:$J,3,0)</f>
        <v>Equity &amp; Liabilities</v>
      </c>
      <c r="H134" t="str">
        <f>+VLOOKUP($E134,TW!$E:$J,4,0)</f>
        <v>Current Liability</v>
      </c>
      <c r="I134" t="str">
        <f>+VLOOKUP($E134,TW!$E:$J,5,0)</f>
        <v>Accrued A/P</v>
      </c>
      <c r="J134" t="str">
        <f>+VLOOKUP($E134,TW!$E:$J,6,0)</f>
        <v>Insurance</v>
      </c>
    </row>
    <row r="135" spans="1:10" x14ac:dyDescent="0.3">
      <c r="A135" s="1" t="s">
        <v>119</v>
      </c>
      <c r="B135" s="1" t="s">
        <v>120</v>
      </c>
      <c r="C135" s="1" t="s">
        <v>144</v>
      </c>
      <c r="E135" s="31">
        <v>216332</v>
      </c>
      <c r="F135" s="1" t="s">
        <v>2410</v>
      </c>
      <c r="G135" t="str">
        <f>+VLOOKUP($E135,TW!$E:$J,3,0)</f>
        <v>Equity &amp; Liabilities</v>
      </c>
      <c r="H135" t="str">
        <f>+VLOOKUP($E135,TW!$E:$J,4,0)</f>
        <v>Current Liability</v>
      </c>
      <c r="I135" t="str">
        <f>+VLOOKUP($E135,TW!$E:$J,5,0)</f>
        <v>Credit Card</v>
      </c>
    </row>
    <row r="136" spans="1:10" x14ac:dyDescent="0.3">
      <c r="A136" s="1" t="s">
        <v>119</v>
      </c>
      <c r="B136" s="1" t="s">
        <v>120</v>
      </c>
      <c r="C136" s="1" t="s">
        <v>144</v>
      </c>
      <c r="E136" s="31">
        <v>216333</v>
      </c>
      <c r="F136" s="1" t="s">
        <v>2483</v>
      </c>
      <c r="G136" t="str">
        <f>+VLOOKUP($E136,TW!$E:$J,3,0)</f>
        <v>Equity &amp; Liabilities</v>
      </c>
      <c r="H136" t="str">
        <f>+VLOOKUP($E136,TW!$E:$J,4,0)</f>
        <v>Current Liability</v>
      </c>
      <c r="I136" t="str">
        <f>+VLOOKUP($E136,TW!$E:$J,5,0)</f>
        <v>Accrued Legal</v>
      </c>
    </row>
    <row r="137" spans="1:10" x14ac:dyDescent="0.3">
      <c r="A137" s="1" t="s">
        <v>119</v>
      </c>
      <c r="B137" s="1" t="s">
        <v>120</v>
      </c>
      <c r="C137" s="1" t="s">
        <v>144</v>
      </c>
      <c r="E137" s="31">
        <v>216334</v>
      </c>
      <c r="F137" s="1" t="s">
        <v>2482</v>
      </c>
      <c r="G137" t="str">
        <f>+VLOOKUP($E137,TW!$E:$J,3,0)</f>
        <v>Equity &amp; Liabilities</v>
      </c>
      <c r="H137" t="str">
        <f>+VLOOKUP($E137,TW!$E:$J,4,0)</f>
        <v>Current Liability</v>
      </c>
      <c r="I137" t="str">
        <f>+VLOOKUP($E137,TW!$E:$J,5,0)</f>
        <v>Accrued Legal</v>
      </c>
    </row>
    <row r="138" spans="1:10" x14ac:dyDescent="0.3">
      <c r="A138" s="1" t="s">
        <v>119</v>
      </c>
      <c r="B138" s="1" t="s">
        <v>120</v>
      </c>
      <c r="C138" s="1" t="s">
        <v>144</v>
      </c>
      <c r="E138" s="31">
        <v>216335</v>
      </c>
      <c r="F138" s="1" t="s">
        <v>2481</v>
      </c>
      <c r="G138" t="str">
        <f>+VLOOKUP($E138,TW!$E:$J,3,0)</f>
        <v>Equity &amp; Liabilities</v>
      </c>
      <c r="H138" t="str">
        <f>+VLOOKUP($E138,TW!$E:$J,4,0)</f>
        <v>Current Liability</v>
      </c>
      <c r="I138" t="str">
        <f>+VLOOKUP($E138,TW!$E:$J,5,0)</f>
        <v>Accrued CPA</v>
      </c>
    </row>
    <row r="139" spans="1:10" x14ac:dyDescent="0.3">
      <c r="A139" s="1" t="s">
        <v>202</v>
      </c>
      <c r="B139" s="1" t="s">
        <v>203</v>
      </c>
      <c r="C139" s="1" t="s">
        <v>204</v>
      </c>
      <c r="E139" s="31">
        <v>311010</v>
      </c>
      <c r="F139" s="1" t="s">
        <v>205</v>
      </c>
      <c r="G139" t="str">
        <f>+VLOOKUP($E139,TW!$E:$J,3,0)</f>
        <v>Equity &amp; Liabilities</v>
      </c>
      <c r="H139" t="str">
        <f>+VLOOKUP($E139,TW!$E:$J,4,0)</f>
        <v>Equity</v>
      </c>
      <c r="I139" t="str">
        <f>+VLOOKUP($E139,TW!$E:$J,5,0)</f>
        <v>Contributed capital</v>
      </c>
      <c r="J139" t="str">
        <f>+VLOOKUP($E139,TW!$E:$J,6,0)</f>
        <v>Contributed Capital</v>
      </c>
    </row>
    <row r="140" spans="1:10" x14ac:dyDescent="0.3">
      <c r="A140" s="1" t="s">
        <v>202</v>
      </c>
      <c r="B140" s="1" t="s">
        <v>203</v>
      </c>
      <c r="C140" s="1" t="s">
        <v>204</v>
      </c>
      <c r="E140" s="31">
        <v>311020</v>
      </c>
      <c r="F140" s="1" t="s">
        <v>206</v>
      </c>
      <c r="G140" t="str">
        <f>+VLOOKUP($E140,TW!$E:$J,3,0)</f>
        <v>Equity &amp; Liabilities</v>
      </c>
      <c r="H140" t="str">
        <f>+VLOOKUP($E140,TW!$E:$J,4,0)</f>
        <v>Equity</v>
      </c>
      <c r="I140" t="str">
        <f>+VLOOKUP($E140,TW!$E:$J,5,0)</f>
        <v>Contributed capital</v>
      </c>
      <c r="J140" t="str">
        <f>+VLOOKUP($E140,TW!$E:$J,6,0)</f>
        <v>Contributed Capital</v>
      </c>
    </row>
    <row r="141" spans="1:10" x14ac:dyDescent="0.3">
      <c r="A141" s="1" t="s">
        <v>202</v>
      </c>
      <c r="B141" s="1" t="s">
        <v>207</v>
      </c>
      <c r="C141" s="1" t="s">
        <v>208</v>
      </c>
      <c r="E141" s="31">
        <v>321010</v>
      </c>
      <c r="F141" s="1" t="s">
        <v>209</v>
      </c>
      <c r="G141" t="str">
        <f>+VLOOKUP($E141,TW!$E:$J,3,0)</f>
        <v>Equity &amp; Liabilities</v>
      </c>
      <c r="H141" t="str">
        <f>+VLOOKUP($E141,TW!$E:$J,4,0)</f>
        <v>Equity</v>
      </c>
      <c r="I141" t="str">
        <f>+VLOOKUP($E141,TW!$E:$J,5,0)</f>
        <v>Legal Reservation</v>
      </c>
    </row>
    <row r="142" spans="1:10" x14ac:dyDescent="0.3">
      <c r="A142" s="1" t="s">
        <v>202</v>
      </c>
      <c r="B142" s="1" t="s">
        <v>207</v>
      </c>
      <c r="C142" s="1" t="s">
        <v>208</v>
      </c>
      <c r="E142" s="31">
        <v>321020</v>
      </c>
      <c r="F142" s="1" t="s">
        <v>210</v>
      </c>
      <c r="G142" t="str">
        <f>+VLOOKUP($E142,TW!$E:$J,3,0)</f>
        <v>Equity &amp; Liabilities</v>
      </c>
      <c r="H142" t="str">
        <f>+VLOOKUP($E142,TW!$E:$J,4,0)</f>
        <v>Equity</v>
      </c>
      <c r="I142" t="str">
        <f>+VLOOKUP($E142,TW!$E:$J,5,0)</f>
        <v>Reservation for Work Cap</v>
      </c>
    </row>
    <row r="143" spans="1:10" x14ac:dyDescent="0.3">
      <c r="A143" s="1" t="s">
        <v>202</v>
      </c>
      <c r="B143" s="1" t="s">
        <v>207</v>
      </c>
      <c r="C143" s="1" t="s">
        <v>208</v>
      </c>
      <c r="E143" s="31">
        <v>321030</v>
      </c>
      <c r="F143" s="1" t="s">
        <v>211</v>
      </c>
      <c r="G143" t="str">
        <f>+VLOOKUP($E143,TW!$E:$J,3,0)</f>
        <v>Equity &amp; Liabilities</v>
      </c>
      <c r="H143" t="str">
        <f>+VLOOKUP($E143,TW!$E:$J,4,0)</f>
        <v>Equity</v>
      </c>
      <c r="I143" t="str">
        <f>+VLOOKUP($E143,TW!$E:$J,5,0)</f>
        <v>Optional Reservation</v>
      </c>
    </row>
    <row r="144" spans="1:10" x14ac:dyDescent="0.3">
      <c r="A144" s="1" t="s">
        <v>202</v>
      </c>
      <c r="B144" s="1" t="s">
        <v>212</v>
      </c>
      <c r="C144" s="1" t="s">
        <v>213</v>
      </c>
      <c r="E144" s="31">
        <v>331010</v>
      </c>
      <c r="F144" s="1" t="s">
        <v>214</v>
      </c>
      <c r="G144" t="str">
        <f>+VLOOKUP($E144,TW!$E:$J,3,0)</f>
        <v>Equity &amp; Liabilities</v>
      </c>
      <c r="H144" t="str">
        <f>+VLOOKUP($E144,TW!$E:$J,4,0)</f>
        <v>Equity</v>
      </c>
      <c r="I144" t="str">
        <f>+VLOOKUP($E144,TW!$E:$J,5,0)</f>
        <v>Retained Earnings</v>
      </c>
      <c r="J144" t="str">
        <f>+VLOOKUP($E144,TW!$E:$J,6,0)</f>
        <v>Retained Earnings</v>
      </c>
    </row>
    <row r="145" spans="1:10" x14ac:dyDescent="0.3">
      <c r="A145" s="1" t="s">
        <v>202</v>
      </c>
      <c r="B145" s="1" t="s">
        <v>212</v>
      </c>
      <c r="C145" s="1" t="s">
        <v>213</v>
      </c>
      <c r="E145" s="31">
        <v>331020</v>
      </c>
      <c r="F145" s="1" t="s">
        <v>215</v>
      </c>
      <c r="G145" t="str">
        <f>+VLOOKUP($E145,TW!$E:$J,3,0)</f>
        <v>Equity &amp; Liabilities</v>
      </c>
      <c r="H145" t="str">
        <f>+VLOOKUP($E145,TW!$E:$J,4,0)</f>
        <v>Equity</v>
      </c>
      <c r="I145" t="str">
        <f>+VLOOKUP($E145,TW!$E:$J,5,0)</f>
        <v>Retained Earnings</v>
      </c>
      <c r="J145" t="str">
        <f>+VLOOKUP($E145,TW!$E:$J,6,0)</f>
        <v>Current Period</v>
      </c>
    </row>
    <row r="146" spans="1:10" x14ac:dyDescent="0.3">
      <c r="A146" s="1" t="s">
        <v>216</v>
      </c>
      <c r="B146" s="1" t="s">
        <v>217</v>
      </c>
      <c r="C146" s="1" t="s">
        <v>2404</v>
      </c>
      <c r="E146" s="31">
        <v>411010</v>
      </c>
      <c r="F146" s="1" t="s">
        <v>2408</v>
      </c>
      <c r="G146" t="str">
        <f>+VLOOKUP($E146,TW!$E:$J,3,0)</f>
        <v>Gross Profit</v>
      </c>
      <c r="H146" t="str">
        <f>+VLOOKUP($E146,TW!$E:$J,4,0)</f>
        <v>Total Revenue</v>
      </c>
      <c r="I146" t="str">
        <f>+VLOOKUP($E146,TW!$E:$J,5,0)</f>
        <v>REVENUE</v>
      </c>
    </row>
    <row r="147" spans="1:10" x14ac:dyDescent="0.3">
      <c r="A147" s="1" t="s">
        <v>216</v>
      </c>
      <c r="B147" s="1" t="s">
        <v>217</v>
      </c>
      <c r="C147" s="1" t="s">
        <v>2404</v>
      </c>
      <c r="E147" s="31">
        <v>411012</v>
      </c>
      <c r="F147" s="1" t="s">
        <v>220</v>
      </c>
      <c r="G147" t="str">
        <f>+VLOOKUP($E147,TW!$E:$J,3,0)</f>
        <v>Gross Profit</v>
      </c>
      <c r="H147" t="str">
        <f>+VLOOKUP($E147,TW!$E:$J,4,0)</f>
        <v>Total Revenue</v>
      </c>
      <c r="I147" t="str">
        <f>+VLOOKUP($E147,TW!$E:$J,5,0)</f>
        <v>REVENUE</v>
      </c>
    </row>
    <row r="148" spans="1:10" x14ac:dyDescent="0.3">
      <c r="A148" s="1" t="s">
        <v>216</v>
      </c>
      <c r="B148" s="1" t="s">
        <v>217</v>
      </c>
      <c r="C148" s="1" t="s">
        <v>2404</v>
      </c>
      <c r="E148" s="31">
        <v>411013</v>
      </c>
      <c r="F148" s="1" t="s">
        <v>221</v>
      </c>
      <c r="G148" t="str">
        <f>+VLOOKUP($E148,TW!$E:$J,3,0)</f>
        <v>Gross Profit</v>
      </c>
      <c r="H148" t="str">
        <f>+VLOOKUP($E148,TW!$E:$J,4,0)</f>
        <v>Total Revenue</v>
      </c>
      <c r="I148" t="str">
        <f>+VLOOKUP($E148,TW!$E:$J,5,0)</f>
        <v>REVENUE</v>
      </c>
    </row>
    <row r="149" spans="1:10" x14ac:dyDescent="0.3">
      <c r="A149" s="1" t="s">
        <v>216</v>
      </c>
      <c r="B149" s="1" t="s">
        <v>236</v>
      </c>
      <c r="C149" s="1" t="s">
        <v>273</v>
      </c>
      <c r="E149" s="31">
        <v>411014</v>
      </c>
      <c r="F149" s="1" t="s">
        <v>2480</v>
      </c>
      <c r="G149" t="str">
        <f>+VLOOKUP($E149,TW!$E:$J,3,0)</f>
        <v>Gross Profit</v>
      </c>
      <c r="H149" t="str">
        <f>+VLOOKUP($E149,TW!$E:$J,4,0)</f>
        <v>Total Revenue</v>
      </c>
      <c r="I149" t="str">
        <f>+VLOOKUP($E149,TW!$E:$J,5,0)</f>
        <v>REVENUE</v>
      </c>
    </row>
    <row r="150" spans="1:10" x14ac:dyDescent="0.3">
      <c r="A150" s="1" t="s">
        <v>216</v>
      </c>
      <c r="B150" s="1" t="s">
        <v>217</v>
      </c>
      <c r="C150" s="1" t="s">
        <v>2404</v>
      </c>
      <c r="E150" s="31">
        <v>411020</v>
      </c>
      <c r="F150" s="1" t="s">
        <v>223</v>
      </c>
      <c r="G150" t="str">
        <f>+VLOOKUP($E150,TW!$E:$J,3,0)</f>
        <v>Gross Profit</v>
      </c>
      <c r="H150" t="str">
        <f>+VLOOKUP($E150,TW!$E:$J,4,0)</f>
        <v>Total Revenue</v>
      </c>
      <c r="I150" t="str">
        <f>+VLOOKUP($E150,TW!$E:$J,5,0)</f>
        <v>REVENUE</v>
      </c>
    </row>
    <row r="151" spans="1:10" x14ac:dyDescent="0.3">
      <c r="A151" s="1" t="s">
        <v>216</v>
      </c>
      <c r="B151" s="1" t="s">
        <v>217</v>
      </c>
      <c r="C151" s="1" t="s">
        <v>2404</v>
      </c>
      <c r="E151" s="31">
        <v>411030</v>
      </c>
      <c r="F151" s="1" t="s">
        <v>224</v>
      </c>
      <c r="G151" t="str">
        <f>+VLOOKUP($E151,TW!$E:$J,3,0)</f>
        <v>Gross Profit</v>
      </c>
      <c r="H151" t="str">
        <f>+VLOOKUP($E151,TW!$E:$J,4,0)</f>
        <v>Total Revenue</v>
      </c>
      <c r="I151" t="str">
        <f>+VLOOKUP($E151,TW!$E:$J,5,0)</f>
        <v>REVENUE</v>
      </c>
    </row>
    <row r="152" spans="1:10" x14ac:dyDescent="0.3">
      <c r="A152" s="1" t="s">
        <v>216</v>
      </c>
      <c r="B152" s="1" t="s">
        <v>217</v>
      </c>
      <c r="C152" s="1" t="s">
        <v>2404</v>
      </c>
      <c r="E152" s="31">
        <v>411031</v>
      </c>
      <c r="F152" s="1" t="s">
        <v>2479</v>
      </c>
      <c r="G152" t="str">
        <f>+VLOOKUP($E152,TW!$E:$J,3,0)</f>
        <v>Gross Profit</v>
      </c>
      <c r="H152" t="str">
        <f>+VLOOKUP($E152,TW!$E:$J,4,0)</f>
        <v>Total Revenue</v>
      </c>
      <c r="I152" t="str">
        <f>+VLOOKUP($E152,TW!$E:$J,5,0)</f>
        <v>REVENUE</v>
      </c>
    </row>
    <row r="153" spans="1:10" x14ac:dyDescent="0.3">
      <c r="A153" s="1" t="s">
        <v>216</v>
      </c>
      <c r="B153" s="1" t="s">
        <v>217</v>
      </c>
      <c r="C153" s="1" t="s">
        <v>2404</v>
      </c>
      <c r="E153" s="31">
        <v>411040</v>
      </c>
      <c r="F153" s="1" t="s">
        <v>2405</v>
      </c>
      <c r="G153" t="str">
        <f>+VLOOKUP($E153,TW!$E:$J,3,0)</f>
        <v>Gross Profit</v>
      </c>
      <c r="H153" t="str">
        <f>+VLOOKUP($E153,TW!$E:$J,4,0)</f>
        <v>Total Revenue</v>
      </c>
      <c r="I153" t="str">
        <f>+VLOOKUP($E153,TW!$E:$J,5,0)</f>
        <v>REVENUE</v>
      </c>
    </row>
    <row r="154" spans="1:10" x14ac:dyDescent="0.3">
      <c r="A154" s="1" t="s">
        <v>216</v>
      </c>
      <c r="B154" s="1" t="s">
        <v>217</v>
      </c>
      <c r="C154" s="1" t="s">
        <v>2404</v>
      </c>
      <c r="E154" s="31">
        <v>411070</v>
      </c>
      <c r="F154" s="1" t="s">
        <v>230</v>
      </c>
      <c r="G154" t="str">
        <f>+VLOOKUP($E154,TW!$E:$J,3,0)</f>
        <v>Gross Profit</v>
      </c>
      <c r="H154" t="str">
        <f>+VLOOKUP($E154,TW!$E:$J,4,0)</f>
        <v>Total Revenue</v>
      </c>
      <c r="I154" t="str">
        <f>+VLOOKUP($E154,TW!$E:$J,5,0)</f>
        <v>REVENUE</v>
      </c>
    </row>
    <row r="155" spans="1:10" x14ac:dyDescent="0.3">
      <c r="A155" s="1" t="s">
        <v>216</v>
      </c>
      <c r="B155" s="1" t="s">
        <v>217</v>
      </c>
      <c r="C155" s="1" t="s">
        <v>231</v>
      </c>
      <c r="E155" s="31">
        <v>412010</v>
      </c>
      <c r="F155" s="1" t="s">
        <v>232</v>
      </c>
      <c r="G155" t="str">
        <f>+VLOOKUP($E155,TW!$E:$J,3,0)</f>
        <v>Gross Profit</v>
      </c>
      <c r="H155" t="str">
        <f>+VLOOKUP($E155,TW!$E:$J,4,0)</f>
        <v>Total Revenue</v>
      </c>
      <c r="I155" t="str">
        <f>+VLOOKUP($E155,TW!$E:$J,5,0)</f>
        <v>REVENUE</v>
      </c>
    </row>
    <row r="156" spans="1:10" x14ac:dyDescent="0.3">
      <c r="A156" s="1" t="s">
        <v>216</v>
      </c>
      <c r="B156" s="1" t="s">
        <v>217</v>
      </c>
      <c r="C156" s="1" t="s">
        <v>231</v>
      </c>
      <c r="E156" s="31">
        <v>412020</v>
      </c>
      <c r="F156" s="1" t="s">
        <v>234</v>
      </c>
      <c r="G156" t="str">
        <f>+VLOOKUP($E156,TW!$E:$J,3,0)</f>
        <v>Gross Profit</v>
      </c>
      <c r="H156" t="str">
        <f>+VLOOKUP($E156,TW!$E:$J,4,0)</f>
        <v>Total Revenue</v>
      </c>
      <c r="I156" t="str">
        <f>+VLOOKUP($E156,TW!$E:$J,5,0)</f>
        <v>REVENUE</v>
      </c>
    </row>
    <row r="157" spans="1:10" x14ac:dyDescent="0.3">
      <c r="A157" s="1" t="s">
        <v>216</v>
      </c>
      <c r="B157" s="1" t="s">
        <v>217</v>
      </c>
      <c r="C157" s="1" t="s">
        <v>231</v>
      </c>
      <c r="E157" s="31">
        <v>412040</v>
      </c>
      <c r="F157" s="1" t="s">
        <v>2478</v>
      </c>
      <c r="G157" t="str">
        <f>+VLOOKUP($E157,TW!$E:$J,3,0)</f>
        <v>Gross Profit</v>
      </c>
      <c r="H157" t="str">
        <f>+VLOOKUP($E157,TW!$E:$J,4,0)</f>
        <v>Total Revenue</v>
      </c>
      <c r="I157" t="str">
        <f>+VLOOKUP($E157,TW!$E:$J,5,0)</f>
        <v>REVENUE</v>
      </c>
    </row>
    <row r="158" spans="1:10" x14ac:dyDescent="0.3">
      <c r="A158" s="1" t="s">
        <v>216</v>
      </c>
      <c r="B158" s="1" t="s">
        <v>217</v>
      </c>
      <c r="C158" s="1" t="s">
        <v>2476</v>
      </c>
      <c r="E158" s="31">
        <v>413010</v>
      </c>
      <c r="F158" s="1" t="s">
        <v>2477</v>
      </c>
      <c r="G158" t="s">
        <v>380</v>
      </c>
      <c r="H158" t="s">
        <v>488</v>
      </c>
    </row>
    <row r="159" spans="1:10" x14ac:dyDescent="0.3">
      <c r="A159" s="1" t="s">
        <v>216</v>
      </c>
      <c r="B159" s="1" t="s">
        <v>217</v>
      </c>
      <c r="C159" s="1" t="s">
        <v>2476</v>
      </c>
      <c r="E159" s="31">
        <v>413020</v>
      </c>
      <c r="F159" s="1" t="s">
        <v>2475</v>
      </c>
      <c r="G159" t="s">
        <v>380</v>
      </c>
      <c r="H159" t="s">
        <v>488</v>
      </c>
    </row>
    <row r="160" spans="1:10" x14ac:dyDescent="0.3">
      <c r="A160" s="1" t="s">
        <v>216</v>
      </c>
      <c r="B160" s="1" t="s">
        <v>217</v>
      </c>
      <c r="C160" s="1" t="s">
        <v>2473</v>
      </c>
      <c r="E160" s="31">
        <v>414010</v>
      </c>
      <c r="F160" s="1" t="s">
        <v>2474</v>
      </c>
      <c r="G160" t="s">
        <v>380</v>
      </c>
      <c r="H160" t="s">
        <v>488</v>
      </c>
    </row>
    <row r="161" spans="1:10" x14ac:dyDescent="0.3">
      <c r="A161" s="1" t="s">
        <v>216</v>
      </c>
      <c r="B161" s="1" t="s">
        <v>217</v>
      </c>
      <c r="C161" s="1" t="s">
        <v>2473</v>
      </c>
      <c r="E161" s="31">
        <v>414020</v>
      </c>
      <c r="F161" s="1" t="s">
        <v>2472</v>
      </c>
      <c r="G161" t="s">
        <v>380</v>
      </c>
      <c r="H161" t="s">
        <v>488</v>
      </c>
    </row>
    <row r="162" spans="1:10" x14ac:dyDescent="0.3">
      <c r="A162" s="1" t="s">
        <v>216</v>
      </c>
      <c r="B162" s="1" t="s">
        <v>236</v>
      </c>
      <c r="C162" s="1" t="s">
        <v>225</v>
      </c>
      <c r="E162" s="31">
        <v>421010</v>
      </c>
      <c r="F162" s="1" t="s">
        <v>237</v>
      </c>
      <c r="G162" t="str">
        <f>+VLOOKUP($E162,TW!$E:$J,3,0)</f>
        <v>Gross Profit</v>
      </c>
      <c r="H162" t="str">
        <f>+VLOOKUP($E162,TW!$E:$J,4,0)</f>
        <v>Total Revenue</v>
      </c>
      <c r="I162" t="str">
        <f>+VLOOKUP($E162,TW!$E:$J,5,0)</f>
        <v>REVENUE</v>
      </c>
    </row>
    <row r="163" spans="1:10" x14ac:dyDescent="0.3">
      <c r="A163" s="1" t="s">
        <v>216</v>
      </c>
      <c r="B163" s="1" t="s">
        <v>236</v>
      </c>
      <c r="C163" s="1" t="s">
        <v>225</v>
      </c>
      <c r="E163" s="31">
        <v>421020</v>
      </c>
      <c r="F163" s="1" t="s">
        <v>2402</v>
      </c>
      <c r="G163" t="str">
        <f>+VLOOKUP($E163,TW!$E:$J,3,0)</f>
        <v>Gross Profit</v>
      </c>
      <c r="H163" t="str">
        <f>+VLOOKUP($E163,TW!$E:$J,4,0)</f>
        <v>Total Revenue</v>
      </c>
      <c r="I163" t="str">
        <f>+VLOOKUP($E163,TW!$E:$J,5,0)</f>
        <v>REVENUE</v>
      </c>
    </row>
    <row r="164" spans="1:10" x14ac:dyDescent="0.3">
      <c r="A164" s="1" t="s">
        <v>216</v>
      </c>
      <c r="B164" s="1" t="s">
        <v>236</v>
      </c>
      <c r="C164" s="1" t="s">
        <v>225</v>
      </c>
      <c r="E164" s="31">
        <v>421021</v>
      </c>
      <c r="F164" s="1" t="s">
        <v>226</v>
      </c>
      <c r="G164" t="s">
        <v>380</v>
      </c>
      <c r="H164" t="s">
        <v>471</v>
      </c>
      <c r="I164" t="s">
        <v>2515</v>
      </c>
    </row>
    <row r="165" spans="1:10" x14ac:dyDescent="0.3">
      <c r="A165" s="1" t="s">
        <v>216</v>
      </c>
      <c r="B165" s="1" t="s">
        <v>236</v>
      </c>
      <c r="C165" s="1" t="s">
        <v>225</v>
      </c>
      <c r="E165" s="31">
        <v>421030</v>
      </c>
      <c r="F165" s="1" t="s">
        <v>239</v>
      </c>
      <c r="G165" t="str">
        <f>+VLOOKUP($E165,TW!$E:$J,3,0)</f>
        <v>Gross Profit</v>
      </c>
      <c r="H165" t="str">
        <f>+VLOOKUP($E165,TW!$E:$J,4,0)</f>
        <v>Total Revenue</v>
      </c>
      <c r="I165" t="str">
        <f>+VLOOKUP($E165,TW!$E:$J,5,0)</f>
        <v>REVENUE</v>
      </c>
    </row>
    <row r="166" spans="1:10" x14ac:dyDescent="0.3">
      <c r="A166" s="1" t="s">
        <v>216</v>
      </c>
      <c r="B166" s="1" t="s">
        <v>236</v>
      </c>
      <c r="C166" s="1" t="s">
        <v>225</v>
      </c>
      <c r="E166" s="31">
        <v>421032</v>
      </c>
      <c r="F166" s="1" t="s">
        <v>242</v>
      </c>
      <c r="G166" t="str">
        <f>+VLOOKUP($E166,TW!$E:$J,3,0)</f>
        <v>Total Operating Expenses</v>
      </c>
      <c r="H166" t="str">
        <f>+VLOOKUP($E166,TW!$E:$J,4,0)</f>
        <v>Total Payroll &amp; Related Expenses</v>
      </c>
      <c r="I166" t="str">
        <f>+VLOOKUP($E166,TW!$E:$J,5,0)</f>
        <v>Payroll Taxes</v>
      </c>
      <c r="J166" t="str">
        <f>+VLOOKUP($E166,TW!$E:$J,6,0)</f>
        <v>Payroll Taxes</v>
      </c>
    </row>
    <row r="167" spans="1:10" x14ac:dyDescent="0.3">
      <c r="A167" s="1" t="s">
        <v>216</v>
      </c>
      <c r="B167" s="1" t="s">
        <v>236</v>
      </c>
      <c r="C167" s="1" t="s">
        <v>225</v>
      </c>
      <c r="E167" s="31">
        <v>421040</v>
      </c>
      <c r="F167" s="1" t="s">
        <v>244</v>
      </c>
      <c r="G167" t="str">
        <f>+VLOOKUP($E167,TW!$E:$J,3,0)</f>
        <v>Gross Profit</v>
      </c>
      <c r="H167" t="str">
        <f>+VLOOKUP($E167,TW!$E:$J,4,0)</f>
        <v>Total Revenue</v>
      </c>
      <c r="I167" t="str">
        <f>+VLOOKUP($E167,TW!$E:$J,5,0)</f>
        <v>REVENUE</v>
      </c>
    </row>
    <row r="168" spans="1:10" x14ac:dyDescent="0.3">
      <c r="A168" s="1" t="s">
        <v>248</v>
      </c>
      <c r="B168" s="1" t="s">
        <v>241</v>
      </c>
      <c r="C168" s="1" t="s">
        <v>241</v>
      </c>
      <c r="E168" s="31">
        <v>511001</v>
      </c>
      <c r="F168" s="1" t="s">
        <v>252</v>
      </c>
      <c r="G168" t="str">
        <f>+VLOOKUP($E168,TW!$E:$J,3,0)</f>
        <v>Total Operating Expenses</v>
      </c>
      <c r="H168" t="str">
        <f>+VLOOKUP($E168,TW!$E:$J,4,0)</f>
        <v>Total Payroll &amp; Related Expenses</v>
      </c>
      <c r="I168" t="str">
        <f>+VLOOKUP($E168,TW!$E:$J,5,0)</f>
        <v>TOTAL SALARIES</v>
      </c>
      <c r="J168" t="str">
        <f>+VLOOKUP($E168,TW!$E:$J,6,0)</f>
        <v>Payroll Expense</v>
      </c>
    </row>
    <row r="169" spans="1:10" x14ac:dyDescent="0.3">
      <c r="A169" s="1" t="s">
        <v>248</v>
      </c>
      <c r="B169" s="1" t="s">
        <v>241</v>
      </c>
      <c r="C169" s="1" t="s">
        <v>241</v>
      </c>
      <c r="E169" s="31">
        <v>511002</v>
      </c>
      <c r="F169" s="1" t="s">
        <v>253</v>
      </c>
      <c r="G169" t="str">
        <f>+VLOOKUP($E169,TW!$E:$J,3,0)</f>
        <v>Total Operating Expenses</v>
      </c>
      <c r="H169" t="str">
        <f>+VLOOKUP($E169,TW!$E:$J,4,0)</f>
        <v>Total Payroll &amp; Related Expenses</v>
      </c>
      <c r="I169" t="str">
        <f>+VLOOKUP($E169,TW!$E:$J,5,0)</f>
        <v>Payroll Taxes</v>
      </c>
      <c r="J169" t="str">
        <f>+VLOOKUP($E169,TW!$E:$J,6,0)</f>
        <v>Payroll Taxes</v>
      </c>
    </row>
    <row r="170" spans="1:10" x14ac:dyDescent="0.3">
      <c r="A170" s="1" t="s">
        <v>248</v>
      </c>
      <c r="B170" s="1" t="s">
        <v>241</v>
      </c>
      <c r="C170" s="1" t="s">
        <v>241</v>
      </c>
      <c r="E170" s="31">
        <v>511004</v>
      </c>
      <c r="F170" s="1" t="s">
        <v>254</v>
      </c>
      <c r="G170" t="str">
        <f>+VLOOKUP($E170,TW!$E:$J,3,0)</f>
        <v>Total Operating Expenses</v>
      </c>
      <c r="H170" t="str">
        <f>+VLOOKUP($E170,TW!$E:$J,4,0)</f>
        <v>Total Payroll &amp; Related Expenses</v>
      </c>
      <c r="I170" t="str">
        <f>+VLOOKUP($E170,TW!$E:$J,5,0)</f>
        <v>TOTAL SALARIES</v>
      </c>
      <c r="J170" t="str">
        <f>+VLOOKUP($E170,TW!$E:$J,6,0)</f>
        <v>Payroll Expense</v>
      </c>
    </row>
    <row r="171" spans="1:10" x14ac:dyDescent="0.3">
      <c r="A171" s="1" t="s">
        <v>248</v>
      </c>
      <c r="B171" s="1" t="s">
        <v>241</v>
      </c>
      <c r="C171" s="1" t="s">
        <v>241</v>
      </c>
      <c r="E171" s="31">
        <v>511005</v>
      </c>
      <c r="F171" s="1" t="s">
        <v>255</v>
      </c>
      <c r="G171" t="str">
        <f>+VLOOKUP($E171,TW!$E:$J,3,0)</f>
        <v>Total Operating Expenses</v>
      </c>
      <c r="H171" t="str">
        <f>+VLOOKUP($E171,TW!$E:$J,4,0)</f>
        <v>Total Payroll &amp; Related Expenses</v>
      </c>
      <c r="I171" t="str">
        <f>+VLOOKUP($E171,TW!$E:$J,5,0)</f>
        <v>Payroll Taxes</v>
      </c>
      <c r="J171" t="str">
        <f>+VLOOKUP($E171,TW!$E:$J,6,0)</f>
        <v>Payroll Taxes</v>
      </c>
    </row>
    <row r="172" spans="1:10" x14ac:dyDescent="0.3">
      <c r="A172" s="1" t="s">
        <v>248</v>
      </c>
      <c r="B172" s="1" t="s">
        <v>241</v>
      </c>
      <c r="C172" s="1" t="s">
        <v>241</v>
      </c>
      <c r="E172" s="31">
        <v>511006</v>
      </c>
      <c r="F172" s="1" t="s">
        <v>256</v>
      </c>
      <c r="G172" t="str">
        <f>+VLOOKUP($E172,TW!$E:$J,3,0)</f>
        <v>Total Operating Expenses</v>
      </c>
      <c r="H172" t="str">
        <f>+VLOOKUP($E172,TW!$E:$J,4,0)</f>
        <v>Total Payroll &amp; Related Expenses</v>
      </c>
      <c r="I172" t="str">
        <f>+VLOOKUP($E172,TW!$E:$J,5,0)</f>
        <v>Payroll Taxes</v>
      </c>
      <c r="J172" t="str">
        <f>+VLOOKUP($E172,TW!$E:$J,6,0)</f>
        <v>Payroll Taxes</v>
      </c>
    </row>
    <row r="173" spans="1:10" x14ac:dyDescent="0.3">
      <c r="A173" s="1" t="s">
        <v>248</v>
      </c>
      <c r="B173" s="1" t="s">
        <v>241</v>
      </c>
      <c r="C173" s="1" t="s">
        <v>241</v>
      </c>
      <c r="E173" s="31">
        <v>511007</v>
      </c>
      <c r="F173" s="1" t="s">
        <v>2471</v>
      </c>
      <c r="G173" t="str">
        <f>+VLOOKUP($E173,TW!$E:$J,3,0)</f>
        <v>Total Operating Expenses</v>
      </c>
      <c r="H173" t="str">
        <f>+VLOOKUP($E173,TW!$E:$J,4,0)</f>
        <v>Total Payroll &amp; Related Expenses</v>
      </c>
      <c r="I173" t="s">
        <v>2520</v>
      </c>
    </row>
    <row r="174" spans="1:10" x14ac:dyDescent="0.3">
      <c r="A174" s="1" t="s">
        <v>248</v>
      </c>
      <c r="B174" s="1" t="s">
        <v>241</v>
      </c>
      <c r="C174" s="1" t="s">
        <v>241</v>
      </c>
      <c r="E174" s="31">
        <v>511008</v>
      </c>
      <c r="F174" s="1" t="s">
        <v>258</v>
      </c>
      <c r="G174" t="str">
        <f>+VLOOKUP($E174,TW!$E:$J,3,0)</f>
        <v>Total Operating Expenses</v>
      </c>
      <c r="H174" t="str">
        <f>+VLOOKUP($E174,TW!$E:$J,4,0)</f>
        <v>Total Payroll &amp; Related Expenses</v>
      </c>
      <c r="I174" t="str">
        <f>+VLOOKUP($E174,TW!$E:$J,5,0)</f>
        <v>Other Payroll Related Expenses</v>
      </c>
      <c r="J174" t="str">
        <f>+VLOOKUP($E174,TW!$E:$J,6,0)</f>
        <v>Other Payroll</v>
      </c>
    </row>
    <row r="175" spans="1:10" x14ac:dyDescent="0.3">
      <c r="A175" s="1" t="s">
        <v>248</v>
      </c>
      <c r="B175" s="1" t="s">
        <v>241</v>
      </c>
      <c r="C175" s="1" t="s">
        <v>241</v>
      </c>
      <c r="E175" s="31">
        <v>511010</v>
      </c>
      <c r="F175" s="1" t="s">
        <v>260</v>
      </c>
      <c r="G175" t="str">
        <f>+VLOOKUP($E175,TW!$E:$J,3,0)</f>
        <v>Total Operating Expenses</v>
      </c>
      <c r="H175" t="str">
        <f>+VLOOKUP($E175,TW!$E:$J,4,0)</f>
        <v>Total Professional Fees</v>
      </c>
      <c r="I175" t="str">
        <f>+VLOOKUP($E175,TW!$E:$J,5,0)</f>
        <v>OTHERS</v>
      </c>
    </row>
    <row r="176" spans="1:10" x14ac:dyDescent="0.3">
      <c r="A176" s="1" t="s">
        <v>248</v>
      </c>
      <c r="B176" s="1" t="s">
        <v>241</v>
      </c>
      <c r="C176" s="1" t="s">
        <v>241</v>
      </c>
      <c r="E176" s="31">
        <v>511011</v>
      </c>
      <c r="F176" s="1" t="s">
        <v>261</v>
      </c>
      <c r="G176" t="str">
        <f>+VLOOKUP($E176,TW!$E:$J,3,0)</f>
        <v>Total Operating Expenses</v>
      </c>
      <c r="H176" t="str">
        <f>+VLOOKUP($E176,TW!$E:$J,4,0)</f>
        <v>Total Payroll &amp; Related Expenses</v>
      </c>
      <c r="I176" t="str">
        <f>+VLOOKUP($E176,TW!$E:$J,5,0)</f>
        <v>Other Payroll Related Expenses</v>
      </c>
      <c r="J176" t="str">
        <f>+VLOOKUP($E176,TW!$E:$J,6,0)</f>
        <v>Other Payroll</v>
      </c>
    </row>
    <row r="177" spans="1:10" x14ac:dyDescent="0.3">
      <c r="A177" s="1" t="s">
        <v>248</v>
      </c>
      <c r="B177" s="1" t="s">
        <v>241</v>
      </c>
      <c r="C177" s="1" t="s">
        <v>241</v>
      </c>
      <c r="E177" s="31">
        <v>511012</v>
      </c>
      <c r="F177" s="1" t="s">
        <v>2401</v>
      </c>
      <c r="G177" t="str">
        <f>+VLOOKUP($E177,TW!$E:$J,3,0)</f>
        <v>Total Operating Expenses</v>
      </c>
      <c r="H177" t="str">
        <f>+VLOOKUP($E177,TW!$E:$J,4,0)</f>
        <v>Total Administrative Expense</v>
      </c>
      <c r="I177" t="str">
        <f>+VLOOKUP($E177,TW!$E:$J,5,0)</f>
        <v>EMPLOYEE GIFTS</v>
      </c>
      <c r="J177" t="str">
        <f>+VLOOKUP($E177,TW!$E:$J,6,0)</f>
        <v>Other Payroll</v>
      </c>
    </row>
    <row r="178" spans="1:10" x14ac:dyDescent="0.3">
      <c r="A178" s="1" t="s">
        <v>248</v>
      </c>
      <c r="B178" s="1" t="s">
        <v>241</v>
      </c>
      <c r="C178" s="1" t="s">
        <v>241</v>
      </c>
      <c r="E178" s="31">
        <v>511013</v>
      </c>
      <c r="F178" s="1" t="s">
        <v>2400</v>
      </c>
      <c r="G178" t="str">
        <f>+VLOOKUP($E178,TW!$E:$J,3,0)</f>
        <v>Total Operating Expenses</v>
      </c>
      <c r="H178" t="str">
        <f>+VLOOKUP($E178,TW!$E:$J,4,0)</f>
        <v>Total Payroll &amp; Related Expenses</v>
      </c>
      <c r="I178" t="str">
        <f>+VLOOKUP($E178,TW!$E:$J,5,0)</f>
        <v>TOTAL SALARIES</v>
      </c>
      <c r="J178" t="str">
        <f>+VLOOKUP($E178,TW!$E:$J,6,0)</f>
        <v>Payroll Expense</v>
      </c>
    </row>
    <row r="179" spans="1:10" x14ac:dyDescent="0.3">
      <c r="A179" s="1" t="s">
        <v>248</v>
      </c>
      <c r="B179" s="1" t="s">
        <v>241</v>
      </c>
      <c r="C179" s="1" t="s">
        <v>241</v>
      </c>
      <c r="E179" s="31">
        <v>511014</v>
      </c>
      <c r="F179" s="1" t="s">
        <v>264</v>
      </c>
      <c r="G179" t="str">
        <f>+VLOOKUP($E179,TW!$E:$J,3,0)</f>
        <v>Total Operating Expenses</v>
      </c>
      <c r="H179" t="str">
        <f>+VLOOKUP($E179,TW!$E:$J,4,0)</f>
        <v>Total Payroll &amp; Related Expenses</v>
      </c>
      <c r="I179" t="str">
        <f>+VLOOKUP($E179,TW!$E:$J,5,0)</f>
        <v>TOTAL SALARIES</v>
      </c>
      <c r="J179" t="str">
        <f>+VLOOKUP($E179,TW!$E:$J,6,0)</f>
        <v>Payroll Expense</v>
      </c>
    </row>
    <row r="180" spans="1:10" x14ac:dyDescent="0.3">
      <c r="A180" s="1" t="s">
        <v>248</v>
      </c>
      <c r="B180" s="1" t="s">
        <v>241</v>
      </c>
      <c r="C180" s="1" t="s">
        <v>241</v>
      </c>
      <c r="E180" s="31">
        <v>511015</v>
      </c>
      <c r="F180" s="1" t="s">
        <v>265</v>
      </c>
      <c r="G180" t="str">
        <f>+VLOOKUP($E180,TW!$E:$J,3,0)</f>
        <v>Total Operating Expenses</v>
      </c>
      <c r="H180" t="str">
        <f>+VLOOKUP($E180,TW!$E:$J,4,0)</f>
        <v>Total Payroll &amp; Related Expenses</v>
      </c>
      <c r="I180" t="str">
        <f>+VLOOKUP($E180,TW!$E:$J,5,0)</f>
        <v>CONTRACT LABOR</v>
      </c>
    </row>
    <row r="181" spans="1:10" x14ac:dyDescent="0.3">
      <c r="A181" s="1" t="s">
        <v>248</v>
      </c>
      <c r="B181" s="1" t="s">
        <v>241</v>
      </c>
      <c r="C181" s="1" t="s">
        <v>241</v>
      </c>
      <c r="E181" s="31">
        <v>511016</v>
      </c>
      <c r="F181" s="1" t="s">
        <v>266</v>
      </c>
      <c r="G181" t="str">
        <f>+VLOOKUP($E181,TW!$E:$J,3,0)</f>
        <v>Total Operating Expenses</v>
      </c>
      <c r="H181" t="str">
        <f>+VLOOKUP($E181,TW!$E:$J,4,0)</f>
        <v>Total Payroll &amp; Related Expenses</v>
      </c>
      <c r="I181" t="str">
        <f>+VLOOKUP($E181,TW!$E:$J,5,0)</f>
        <v>Payroll Taxes</v>
      </c>
      <c r="J181" t="str">
        <f>+VLOOKUP($E181,TW!$E:$J,6,0)</f>
        <v>Payroll Taxes</v>
      </c>
    </row>
    <row r="182" spans="1:10" x14ac:dyDescent="0.3">
      <c r="A182" s="1" t="s">
        <v>248</v>
      </c>
      <c r="B182" s="1" t="s">
        <v>241</v>
      </c>
      <c r="C182" s="1" t="s">
        <v>241</v>
      </c>
      <c r="E182" s="31">
        <v>511017</v>
      </c>
      <c r="F182" s="1" t="s">
        <v>267</v>
      </c>
      <c r="G182" t="str">
        <f>+VLOOKUP($E182,TW!$E:$J,3,0)</f>
        <v>Total Operating Expenses</v>
      </c>
      <c r="H182" t="str">
        <f>+VLOOKUP($E182,TW!$E:$J,4,0)</f>
        <v>Total Payroll &amp; Related Expenses</v>
      </c>
      <c r="I182" t="str">
        <f>+VLOOKUP($E182,TW!$E:$J,5,0)</f>
        <v>Severance</v>
      </c>
    </row>
    <row r="183" spans="1:10" x14ac:dyDescent="0.3">
      <c r="A183" s="1" t="s">
        <v>248</v>
      </c>
      <c r="B183" s="1" t="s">
        <v>241</v>
      </c>
      <c r="C183" s="1" t="s">
        <v>241</v>
      </c>
      <c r="E183" s="31">
        <v>511018</v>
      </c>
      <c r="F183" s="1" t="s">
        <v>2399</v>
      </c>
      <c r="G183" t="str">
        <f>+VLOOKUP($E183,TW!$E:$J,3,0)</f>
        <v>Total Operating Expenses</v>
      </c>
      <c r="H183" t="str">
        <f>+VLOOKUP($E183,TW!$E:$J,4,0)</f>
        <v>Total Payroll &amp; Related Expenses</v>
      </c>
      <c r="I183" t="str">
        <f>+VLOOKUP($E183,TW!$E:$J,5,0)</f>
        <v>TOTAL SALARIES</v>
      </c>
      <c r="J183" t="str">
        <f>+VLOOKUP($E183,TW!$E:$J,6,0)</f>
        <v>Reimbursements</v>
      </c>
    </row>
    <row r="184" spans="1:10" x14ac:dyDescent="0.3">
      <c r="A184" s="1" t="s">
        <v>248</v>
      </c>
      <c r="B184" s="1" t="s">
        <v>241</v>
      </c>
      <c r="C184" s="1" t="s">
        <v>241</v>
      </c>
      <c r="E184" s="31">
        <v>511019</v>
      </c>
      <c r="F184" s="1" t="s">
        <v>269</v>
      </c>
      <c r="G184" t="str">
        <f>+VLOOKUP($E184,TW!$E:$J,3,0)</f>
        <v>Total Operating Expenses</v>
      </c>
      <c r="H184" t="str">
        <f>+VLOOKUP($E184,TW!$E:$J,4,0)</f>
        <v>Total Payroll &amp; Related Expenses</v>
      </c>
      <c r="I184" t="str">
        <f>+VLOOKUP($E184,TW!$E:$J,5,0)</f>
        <v>Payroll Taxes</v>
      </c>
      <c r="J184" t="str">
        <f>+VLOOKUP($E184,TW!$E:$J,6,0)</f>
        <v>Payroll Taxes</v>
      </c>
    </row>
    <row r="185" spans="1:10" x14ac:dyDescent="0.3">
      <c r="A185" s="1" t="s">
        <v>248</v>
      </c>
      <c r="B185" s="1" t="s">
        <v>241</v>
      </c>
      <c r="C185" s="1" t="s">
        <v>241</v>
      </c>
      <c r="E185" s="31">
        <v>511020</v>
      </c>
      <c r="F185" s="1" t="s">
        <v>270</v>
      </c>
      <c r="G185" t="str">
        <f>+VLOOKUP($E185,TW!$E:$J,3,0)</f>
        <v>Total Operating Expenses</v>
      </c>
      <c r="H185" t="str">
        <f>+VLOOKUP($E185,TW!$E:$J,4,0)</f>
        <v>Total Payroll &amp; Related Expenses</v>
      </c>
      <c r="I185" t="str">
        <f>+VLOOKUP($E185,TW!$E:$J,5,0)</f>
        <v>TOTAL SALARIES</v>
      </c>
      <c r="J185" t="str">
        <f>+VLOOKUP($E185,TW!$E:$J,6,0)</f>
        <v>Payroll Expense</v>
      </c>
    </row>
    <row r="186" spans="1:10" x14ac:dyDescent="0.3">
      <c r="A186" s="1" t="s">
        <v>248</v>
      </c>
      <c r="B186" s="1" t="s">
        <v>271</v>
      </c>
      <c r="C186" s="1" t="s">
        <v>271</v>
      </c>
      <c r="E186" s="31">
        <v>511021</v>
      </c>
      <c r="F186" s="1" t="s">
        <v>272</v>
      </c>
      <c r="G186" t="str">
        <f>+VLOOKUP($E186,TW!$E:$J,3,0)</f>
        <v>Total Operating Expenses</v>
      </c>
      <c r="H186" t="str">
        <f>+VLOOKUP($E186,TW!$E:$J,4,0)</f>
        <v>Total Corporate Expense</v>
      </c>
      <c r="I186" t="str">
        <f>+VLOOKUP($E186,TW!$E:$J,5,0)</f>
        <v>TAXES &amp; LICENSE</v>
      </c>
    </row>
    <row r="187" spans="1:10" x14ac:dyDescent="0.3">
      <c r="A187" s="1" t="s">
        <v>248</v>
      </c>
      <c r="B187" s="1" t="s">
        <v>212</v>
      </c>
      <c r="C187" s="1" t="s">
        <v>273</v>
      </c>
      <c r="E187" s="31">
        <v>511022</v>
      </c>
      <c r="F187" s="1" t="s">
        <v>2470</v>
      </c>
      <c r="G187" t="str">
        <f>+VLOOKUP($E187,TW!$E:$J,3,0)</f>
        <v>Total Operating Expenses</v>
      </c>
      <c r="H187" t="str">
        <f>+VLOOKUP($E187,TW!$E:$J,4,0)</f>
        <v>Total Space &amp; Facilities Expense</v>
      </c>
      <c r="I187" t="str">
        <f>+VLOOKUP($E187,TW!$E:$J,5,0)</f>
        <v>UTILITIES</v>
      </c>
    </row>
    <row r="188" spans="1:10" x14ac:dyDescent="0.3">
      <c r="A188" s="1" t="s">
        <v>248</v>
      </c>
      <c r="B188" s="1" t="s">
        <v>249</v>
      </c>
      <c r="C188" s="1" t="s">
        <v>273</v>
      </c>
      <c r="E188" s="31">
        <v>521001</v>
      </c>
      <c r="F188" s="1" t="s">
        <v>275</v>
      </c>
      <c r="G188" t="str">
        <f>+VLOOKUP($E188,TW!$E:$J,3,0)</f>
        <v>Total Operating Expenses</v>
      </c>
      <c r="H188" t="str">
        <f>+VLOOKUP($E188,TW!$E:$J,4,0)</f>
        <v>Total Space &amp; Facilities Expense</v>
      </c>
      <c r="I188" t="str">
        <f>+VLOOKUP($E188,TW!$E:$J,5,0)</f>
        <v>UTILITIES</v>
      </c>
    </row>
    <row r="189" spans="1:10" x14ac:dyDescent="0.3">
      <c r="A189" s="1" t="s">
        <v>248</v>
      </c>
      <c r="B189" s="1" t="s">
        <v>249</v>
      </c>
      <c r="C189" s="1" t="s">
        <v>273</v>
      </c>
      <c r="E189" s="31">
        <v>521002</v>
      </c>
      <c r="F189" s="1" t="s">
        <v>276</v>
      </c>
      <c r="G189" t="str">
        <f>+VLOOKUP($E189,TW!$E:$J,3,0)</f>
        <v>Total Operating Expenses</v>
      </c>
      <c r="H189" t="str">
        <f>+VLOOKUP($E189,TW!$E:$J,4,0)</f>
        <v>Total Space &amp; Facilities Expense</v>
      </c>
      <c r="I189" t="str">
        <f>+VLOOKUP($E189,TW!$E:$J,5,0)</f>
        <v>UTILITIES</v>
      </c>
    </row>
    <row r="190" spans="1:10" x14ac:dyDescent="0.3">
      <c r="A190" s="1" t="s">
        <v>248</v>
      </c>
      <c r="B190" s="1" t="s">
        <v>249</v>
      </c>
      <c r="C190" s="1" t="s">
        <v>273</v>
      </c>
      <c r="E190" s="31">
        <v>521003</v>
      </c>
      <c r="F190" s="1" t="s">
        <v>277</v>
      </c>
      <c r="G190" t="str">
        <f>+VLOOKUP($E190,TW!$E:$J,3,0)</f>
        <v>Total Operating Expenses</v>
      </c>
      <c r="H190" t="str">
        <f>+VLOOKUP($E190,TW!$E:$J,4,0)</f>
        <v>Total Space &amp; Facilities Expense</v>
      </c>
      <c r="I190" t="str">
        <f>+VLOOKUP($E190,TW!$E:$J,5,0)</f>
        <v>UTILITIES</v>
      </c>
    </row>
    <row r="191" spans="1:10" x14ac:dyDescent="0.3">
      <c r="A191" s="1" t="s">
        <v>248</v>
      </c>
      <c r="B191" s="1" t="s">
        <v>249</v>
      </c>
      <c r="C191" s="1" t="s">
        <v>273</v>
      </c>
      <c r="E191" s="31">
        <v>521004</v>
      </c>
      <c r="F191" s="1" t="s">
        <v>278</v>
      </c>
      <c r="G191" t="str">
        <f>+VLOOKUP($E191,TW!$E:$J,3,0)</f>
        <v>Total Operating Expenses</v>
      </c>
      <c r="H191" t="str">
        <f>+VLOOKUP($E191,TW!$E:$J,4,0)</f>
        <v>Total Space &amp; Facilities Expense</v>
      </c>
      <c r="I191" t="str">
        <f>+VLOOKUP($E191,TW!$E:$J,5,0)</f>
        <v>UTILITIES</v>
      </c>
    </row>
    <row r="192" spans="1:10" x14ac:dyDescent="0.3">
      <c r="A192" s="1" t="s">
        <v>248</v>
      </c>
      <c r="B192" s="1" t="s">
        <v>249</v>
      </c>
      <c r="C192" s="1" t="s">
        <v>273</v>
      </c>
      <c r="E192" s="31">
        <v>521005</v>
      </c>
      <c r="F192" s="1" t="s">
        <v>2397</v>
      </c>
      <c r="G192" t="str">
        <f>+VLOOKUP($E192,TW!$E:$J,3,0)</f>
        <v>Total Operating Expenses</v>
      </c>
      <c r="H192" t="str">
        <f>+VLOOKUP($E192,TW!$E:$J,4,0)</f>
        <v>Total Space &amp; Facilities Expense</v>
      </c>
      <c r="I192" t="str">
        <f>+VLOOKUP($E192,TW!$E:$J,5,0)</f>
        <v>RENT</v>
      </c>
    </row>
    <row r="193" spans="1:9" x14ac:dyDescent="0.3">
      <c r="A193" s="1" t="s">
        <v>248</v>
      </c>
      <c r="B193" s="1" t="s">
        <v>249</v>
      </c>
      <c r="C193" s="1" t="s">
        <v>273</v>
      </c>
      <c r="E193" s="31">
        <v>521006</v>
      </c>
      <c r="F193" s="1" t="s">
        <v>280</v>
      </c>
      <c r="G193" t="str">
        <f>+VLOOKUP($E193,TW!$E:$J,3,0)</f>
        <v>Total Operating Expenses</v>
      </c>
      <c r="H193" t="str">
        <f>+VLOOKUP($E193,TW!$E:$J,4,0)</f>
        <v>Total Space &amp; Facilities Expense</v>
      </c>
      <c r="I193" t="str">
        <f>+VLOOKUP($E193,TW!$E:$J,5,0)</f>
        <v>UTILITIES</v>
      </c>
    </row>
    <row r="194" spans="1:9" x14ac:dyDescent="0.3">
      <c r="A194" s="1" t="s">
        <v>248</v>
      </c>
      <c r="B194" s="1" t="s">
        <v>249</v>
      </c>
      <c r="C194" s="1" t="s">
        <v>273</v>
      </c>
      <c r="E194" s="31">
        <v>521007</v>
      </c>
      <c r="F194" s="1" t="s">
        <v>281</v>
      </c>
      <c r="G194" t="str">
        <f>+VLOOKUP($E194,TW!$E:$J,3,0)</f>
        <v>Total Operating Expenses</v>
      </c>
      <c r="H194" t="str">
        <f>+VLOOKUP($E194,TW!$E:$J,4,0)</f>
        <v>Total Space &amp; Facilities Expense</v>
      </c>
      <c r="I194" t="str">
        <f>+VLOOKUP($E194,TW!$E:$J,5,0)</f>
        <v>UTILITIES</v>
      </c>
    </row>
    <row r="195" spans="1:9" x14ac:dyDescent="0.3">
      <c r="A195" s="1" t="s">
        <v>248</v>
      </c>
      <c r="B195" s="1" t="s">
        <v>249</v>
      </c>
      <c r="C195" s="1" t="s">
        <v>273</v>
      </c>
      <c r="E195" s="31">
        <v>521008</v>
      </c>
      <c r="F195" s="1" t="s">
        <v>284</v>
      </c>
      <c r="G195" t="str">
        <f>+VLOOKUP($E195,TW!$E:$J,3,0)</f>
        <v>Total Operating Expenses</v>
      </c>
      <c r="H195" t="str">
        <f>+VLOOKUP($E195,TW!$E:$J,4,0)</f>
        <v>Total Space &amp; Facilities Expense</v>
      </c>
      <c r="I195" t="str">
        <f>+VLOOKUP($E195,TW!$E:$J,5,0)</f>
        <v>UTILITIES</v>
      </c>
    </row>
    <row r="196" spans="1:9" x14ac:dyDescent="0.3">
      <c r="A196" s="1" t="s">
        <v>248</v>
      </c>
      <c r="B196" s="1" t="s">
        <v>249</v>
      </c>
      <c r="C196" s="1" t="s">
        <v>273</v>
      </c>
      <c r="E196" s="31">
        <v>521009</v>
      </c>
      <c r="F196" s="1" t="s">
        <v>2395</v>
      </c>
      <c r="G196" t="str">
        <f>+VLOOKUP($E196,TW!$E:$J,3,0)</f>
        <v>Total Operating Expenses</v>
      </c>
      <c r="H196" t="str">
        <f>+VLOOKUP($E196,TW!$E:$J,4,0)</f>
        <v>Total Space &amp; Facilities Expense</v>
      </c>
      <c r="I196" t="str">
        <f>+VLOOKUP($E196,TW!$E:$J,5,0)</f>
        <v>RENT</v>
      </c>
    </row>
    <row r="197" spans="1:9" x14ac:dyDescent="0.3">
      <c r="A197" s="1" t="s">
        <v>248</v>
      </c>
      <c r="B197" s="1" t="s">
        <v>249</v>
      </c>
      <c r="C197" s="1" t="s">
        <v>285</v>
      </c>
      <c r="E197" s="31">
        <v>522001</v>
      </c>
      <c r="F197" s="1" t="s">
        <v>286</v>
      </c>
      <c r="G197" t="str">
        <f>+VLOOKUP($E197,TW!$E:$J,3,0)</f>
        <v>Total Operating Expenses</v>
      </c>
      <c r="H197" t="str">
        <f>+VLOOKUP($E197,TW!$E:$J,4,0)</f>
        <v>Total Space &amp; Facilities Expense</v>
      </c>
      <c r="I197" t="str">
        <f>+VLOOKUP($E197,TW!$E:$J,5,0)</f>
        <v>DEPRECIATION</v>
      </c>
    </row>
    <row r="198" spans="1:9" x14ac:dyDescent="0.3">
      <c r="A198" s="1" t="s">
        <v>248</v>
      </c>
      <c r="B198" s="1" t="s">
        <v>249</v>
      </c>
      <c r="C198" s="1" t="s">
        <v>285</v>
      </c>
      <c r="E198" s="31">
        <v>522002</v>
      </c>
      <c r="F198" s="1" t="s">
        <v>287</v>
      </c>
      <c r="G198" t="str">
        <f>+VLOOKUP($E198,TW!$E:$J,3,0)</f>
        <v>Total Operating Expenses</v>
      </c>
      <c r="H198" t="str">
        <f>+VLOOKUP($E198,TW!$E:$J,4,0)</f>
        <v>Total Space &amp; Facilities Expense</v>
      </c>
      <c r="I198" t="str">
        <f>+VLOOKUP($E198,TW!$E:$J,5,0)</f>
        <v>DEPRECIATION</v>
      </c>
    </row>
    <row r="199" spans="1:9" x14ac:dyDescent="0.3">
      <c r="A199" s="1" t="s">
        <v>248</v>
      </c>
      <c r="B199" s="1" t="s">
        <v>249</v>
      </c>
      <c r="C199" s="1" t="s">
        <v>285</v>
      </c>
      <c r="E199" s="31">
        <v>522003</v>
      </c>
      <c r="F199" s="1" t="s">
        <v>2469</v>
      </c>
      <c r="G199" t="str">
        <f>+VLOOKUP($E199,TW!$E:$J,3,0)</f>
        <v>Total Operating Expenses</v>
      </c>
      <c r="H199" t="str">
        <f>+VLOOKUP($E199,TW!$E:$J,4,0)</f>
        <v>Total Space &amp; Facilities Expense</v>
      </c>
      <c r="I199" t="str">
        <f>+VLOOKUP($E199,TW!$E:$J,5,0)</f>
        <v>DEPRECIATION</v>
      </c>
    </row>
    <row r="200" spans="1:9" x14ac:dyDescent="0.3">
      <c r="A200" s="1" t="s">
        <v>248</v>
      </c>
      <c r="B200" s="1" t="s">
        <v>249</v>
      </c>
      <c r="C200" s="1" t="s">
        <v>285</v>
      </c>
      <c r="E200" s="31">
        <v>522004</v>
      </c>
      <c r="F200" s="1" t="s">
        <v>2468</v>
      </c>
      <c r="G200" t="str">
        <f>+VLOOKUP($E200,TW!$E:$J,3,0)</f>
        <v>Total Operating Expenses</v>
      </c>
      <c r="H200" t="str">
        <f>+VLOOKUP($E200,TW!$E:$J,4,0)</f>
        <v>Total Space &amp; Facilities Expense</v>
      </c>
      <c r="I200" t="str">
        <f>+VLOOKUP($E200,TW!$E:$J,5,0)</f>
        <v>DEPRECIATION</v>
      </c>
    </row>
    <row r="201" spans="1:9" x14ac:dyDescent="0.3">
      <c r="A201" s="1" t="s">
        <v>248</v>
      </c>
      <c r="B201" s="1" t="s">
        <v>249</v>
      </c>
      <c r="C201" s="1" t="s">
        <v>285</v>
      </c>
      <c r="E201" s="31">
        <v>522005</v>
      </c>
      <c r="F201" s="1" t="s">
        <v>2394</v>
      </c>
      <c r="G201" t="str">
        <f>+VLOOKUP($E201,TW!$E:$J,3,0)</f>
        <v>Total Operating Expenses</v>
      </c>
      <c r="H201" t="str">
        <f>+VLOOKUP($E201,TW!$E:$J,4,0)</f>
        <v>Total Space &amp; Facilities Expense</v>
      </c>
      <c r="I201" t="str">
        <f>+VLOOKUP($E201,TW!$E:$J,5,0)</f>
        <v>DEPRECIATION</v>
      </c>
    </row>
    <row r="202" spans="1:9" x14ac:dyDescent="0.3">
      <c r="A202" s="1" t="s">
        <v>248</v>
      </c>
      <c r="B202" s="1" t="s">
        <v>249</v>
      </c>
      <c r="C202" s="1" t="s">
        <v>293</v>
      </c>
      <c r="E202" s="31">
        <v>523001</v>
      </c>
      <c r="F202" s="1" t="s">
        <v>294</v>
      </c>
      <c r="G202" t="str">
        <f>+VLOOKUP($E202,TW!$E:$J,3,0)</f>
        <v>Total Operating Expenses</v>
      </c>
      <c r="H202" t="str">
        <f>+VLOOKUP($E202,TW!$E:$J,4,0)</f>
        <v>Total Space &amp; Facilities Expense</v>
      </c>
      <c r="I202" t="str">
        <f>+VLOOKUP($E202,TW!$E:$J,5,0)</f>
        <v>POSTAGE/DELIVERY</v>
      </c>
    </row>
    <row r="203" spans="1:9" x14ac:dyDescent="0.3">
      <c r="A203" s="1" t="s">
        <v>248</v>
      </c>
      <c r="B203" s="1" t="s">
        <v>249</v>
      </c>
      <c r="C203" s="1" t="s">
        <v>293</v>
      </c>
      <c r="E203" s="31">
        <v>523002</v>
      </c>
      <c r="F203" s="1" t="s">
        <v>2393</v>
      </c>
      <c r="G203" t="str">
        <f>+VLOOKUP($E203,TW!$E:$J,3,0)</f>
        <v>Total Operating Expenses</v>
      </c>
      <c r="H203" t="str">
        <f>+VLOOKUP($E203,TW!$E:$J,4,0)</f>
        <v>Total Space &amp; Facilities Expense</v>
      </c>
      <c r="I203" t="str">
        <f>+VLOOKUP($E203,TW!$E:$J,5,0)</f>
        <v>OFFICE SUPPLIES</v>
      </c>
    </row>
    <row r="204" spans="1:9" x14ac:dyDescent="0.3">
      <c r="A204" s="1" t="s">
        <v>248</v>
      </c>
      <c r="B204" s="1" t="s">
        <v>249</v>
      </c>
      <c r="C204" s="1" t="s">
        <v>293</v>
      </c>
      <c r="E204" s="31">
        <v>523003</v>
      </c>
      <c r="F204" s="1" t="s">
        <v>2467</v>
      </c>
      <c r="G204" t="str">
        <f>+VLOOKUP($E204,TW!$E:$J,3,0)</f>
        <v>Total Operating Expenses</v>
      </c>
      <c r="H204" t="s">
        <v>428</v>
      </c>
      <c r="I204" s="29" t="s">
        <v>2370</v>
      </c>
    </row>
    <row r="205" spans="1:9" x14ac:dyDescent="0.3">
      <c r="A205" s="1" t="s">
        <v>248</v>
      </c>
      <c r="B205" s="1" t="s">
        <v>249</v>
      </c>
      <c r="C205" s="1" t="s">
        <v>293</v>
      </c>
      <c r="E205" s="31">
        <v>523004</v>
      </c>
      <c r="F205" s="1" t="s">
        <v>297</v>
      </c>
      <c r="G205" t="str">
        <f>+VLOOKUP($E205,TW!$E:$J,3,0)</f>
        <v>Total Operating Expenses</v>
      </c>
      <c r="H205" t="str">
        <f>+VLOOKUP($E205,TW!$E:$J,4,0)</f>
        <v>Total Space &amp; Facilities Expense</v>
      </c>
      <c r="I205" t="str">
        <f>+VLOOKUP($E205,TW!$E:$J,5,0)</f>
        <v>OFFICE SUPPLIES</v>
      </c>
    </row>
    <row r="206" spans="1:9" x14ac:dyDescent="0.3">
      <c r="A206" s="1" t="s">
        <v>248</v>
      </c>
      <c r="B206" s="1" t="s">
        <v>249</v>
      </c>
      <c r="C206" s="1" t="s">
        <v>293</v>
      </c>
      <c r="E206" s="31">
        <v>523005</v>
      </c>
      <c r="F206" s="1" t="s">
        <v>298</v>
      </c>
      <c r="G206" t="str">
        <f>+VLOOKUP($E206,TW!$E:$J,3,0)</f>
        <v>Total Operating Expenses</v>
      </c>
      <c r="H206" t="str">
        <f>+VLOOKUP($E206,TW!$E:$J,4,0)</f>
        <v>Total Space &amp; Facilities Expense</v>
      </c>
      <c r="I206" t="str">
        <f>+VLOOKUP($E206,TW!$E:$J,5,0)</f>
        <v>OFFICE SUPPLIES</v>
      </c>
    </row>
    <row r="207" spans="1:9" x14ac:dyDescent="0.3">
      <c r="A207" s="1" t="s">
        <v>248</v>
      </c>
      <c r="B207" s="1" t="s">
        <v>249</v>
      </c>
      <c r="C207" s="1" t="s">
        <v>293</v>
      </c>
      <c r="E207" s="31">
        <v>523006</v>
      </c>
      <c r="F207" s="1" t="s">
        <v>2392</v>
      </c>
      <c r="G207" t="str">
        <f>+VLOOKUP($E207,TW!$E:$J,3,0)</f>
        <v>Total Operating Expenses</v>
      </c>
      <c r="H207" t="str">
        <f>+VLOOKUP($E207,TW!$E:$J,4,0)</f>
        <v>Total Space &amp; Facilities Expense</v>
      </c>
      <c r="I207" t="str">
        <f>+VLOOKUP($E207,TW!$E:$J,5,0)</f>
        <v>OFFICE SUPPLIES</v>
      </c>
    </row>
    <row r="208" spans="1:9" x14ac:dyDescent="0.3">
      <c r="A208" s="1" t="s">
        <v>248</v>
      </c>
      <c r="B208" s="1" t="s">
        <v>249</v>
      </c>
      <c r="C208" s="1" t="s">
        <v>293</v>
      </c>
      <c r="E208" s="31">
        <v>523007</v>
      </c>
      <c r="F208" s="1" t="s">
        <v>300</v>
      </c>
      <c r="G208" t="str">
        <f>+VLOOKUP($E208,TW!$E:$J,3,0)</f>
        <v>Total Operating Expenses</v>
      </c>
      <c r="H208" t="str">
        <f>+VLOOKUP($E208,TW!$E:$J,4,0)</f>
        <v>Total Administrative Expense</v>
      </c>
      <c r="I208" t="str">
        <f>+VLOOKUP($E208,TW!$E:$J,5,0)</f>
        <v>BUSINESS MEALS/ENTERTAINMENT</v>
      </c>
    </row>
    <row r="209" spans="1:9" x14ac:dyDescent="0.3">
      <c r="A209" s="1" t="s">
        <v>248</v>
      </c>
      <c r="B209" s="1" t="s">
        <v>249</v>
      </c>
      <c r="C209" s="1" t="s">
        <v>293</v>
      </c>
      <c r="E209" s="31">
        <v>523008</v>
      </c>
      <c r="F209" s="1" t="s">
        <v>2466</v>
      </c>
      <c r="G209" t="str">
        <f>+VLOOKUP($E209,TW!$E:$J,3,0)</f>
        <v>Total Operating Expenses</v>
      </c>
      <c r="H209" t="str">
        <f>+VLOOKUP($E209,TW!$E:$J,4,0)</f>
        <v>Total Administrative Expense</v>
      </c>
      <c r="I209" t="str">
        <f>+VLOOKUP($E209,TW!$E:$J,5,0)</f>
        <v>BUSINESS MEALS/ENTERTAINMENT</v>
      </c>
    </row>
    <row r="210" spans="1:9" x14ac:dyDescent="0.3">
      <c r="A210" s="1" t="s">
        <v>248</v>
      </c>
      <c r="B210" s="1" t="s">
        <v>249</v>
      </c>
      <c r="C210" s="1" t="s">
        <v>293</v>
      </c>
      <c r="E210" s="31">
        <v>523009</v>
      </c>
      <c r="F210" s="1" t="s">
        <v>2390</v>
      </c>
      <c r="G210" t="str">
        <f>+VLOOKUP($E210,TW!$E:$J,3,0)</f>
        <v>Total Operating Expenses</v>
      </c>
      <c r="H210" t="str">
        <f>+VLOOKUP($E210,TW!$E:$J,4,0)</f>
        <v>Total Space &amp; Facilities Expense</v>
      </c>
      <c r="I210" t="str">
        <f>+VLOOKUP($E210,TW!$E:$J,5,0)</f>
        <v>OFFICE SUPPLIES</v>
      </c>
    </row>
    <row r="211" spans="1:9" x14ac:dyDescent="0.3">
      <c r="A211" s="1" t="s">
        <v>248</v>
      </c>
      <c r="B211" s="1" t="s">
        <v>249</v>
      </c>
      <c r="C211" s="1" t="s">
        <v>293</v>
      </c>
      <c r="E211" s="31">
        <v>523010</v>
      </c>
      <c r="F211" s="1" t="s">
        <v>2465</v>
      </c>
      <c r="G211" t="str">
        <f>+VLOOKUP($E211,TW!$E:$J,3,0)</f>
        <v>Total Operating Expenses</v>
      </c>
      <c r="H211" t="str">
        <f>+VLOOKUP($E211,TW!$E:$J,4,0)</f>
        <v>Total Administrative Expense</v>
      </c>
      <c r="I211" t="str">
        <f>+VLOOKUP($E211,TW!$E:$J,5,0)</f>
        <v>NON BILLABLE CLIENT EXPENSE</v>
      </c>
    </row>
    <row r="212" spans="1:9" x14ac:dyDescent="0.3">
      <c r="A212" s="1" t="s">
        <v>248</v>
      </c>
      <c r="B212" s="1" t="s">
        <v>249</v>
      </c>
      <c r="C212" s="1" t="s">
        <v>293</v>
      </c>
      <c r="E212" s="31">
        <v>523011</v>
      </c>
      <c r="F212" s="1" t="s">
        <v>296</v>
      </c>
      <c r="G212" t="s">
        <v>381</v>
      </c>
      <c r="H212" t="s">
        <v>428</v>
      </c>
      <c r="I212" t="s">
        <v>2370</v>
      </c>
    </row>
    <row r="213" spans="1:9" x14ac:dyDescent="0.3">
      <c r="A213" s="1" t="s">
        <v>248</v>
      </c>
      <c r="B213" s="1" t="s">
        <v>249</v>
      </c>
      <c r="C213" s="1" t="s">
        <v>293</v>
      </c>
      <c r="E213" s="31">
        <v>523012</v>
      </c>
      <c r="F213" s="1" t="s">
        <v>302</v>
      </c>
      <c r="G213" t="s">
        <v>381</v>
      </c>
      <c r="H213" t="s">
        <v>423</v>
      </c>
      <c r="I213" t="s">
        <v>2360</v>
      </c>
    </row>
    <row r="214" spans="1:9" x14ac:dyDescent="0.3">
      <c r="A214" s="1" t="s">
        <v>248</v>
      </c>
      <c r="B214" s="1" t="s">
        <v>249</v>
      </c>
      <c r="C214" s="1" t="s">
        <v>356</v>
      </c>
      <c r="E214" s="31">
        <v>523120</v>
      </c>
      <c r="F214" s="1" t="s">
        <v>2464</v>
      </c>
      <c r="G214" t="s">
        <v>381</v>
      </c>
      <c r="H214" t="s">
        <v>428</v>
      </c>
      <c r="I214" t="s">
        <v>2376</v>
      </c>
    </row>
    <row r="215" spans="1:9" x14ac:dyDescent="0.3">
      <c r="A215" s="1" t="s">
        <v>248</v>
      </c>
      <c r="B215" s="1" t="s">
        <v>249</v>
      </c>
      <c r="C215" s="1" t="s">
        <v>356</v>
      </c>
      <c r="E215" s="31">
        <v>523130</v>
      </c>
      <c r="F215" s="1" t="s">
        <v>2463</v>
      </c>
      <c r="G215" t="s">
        <v>381</v>
      </c>
      <c r="H215" t="s">
        <v>428</v>
      </c>
      <c r="I215" t="s">
        <v>2376</v>
      </c>
    </row>
    <row r="216" spans="1:9" x14ac:dyDescent="0.3">
      <c r="A216" s="1" t="s">
        <v>248</v>
      </c>
      <c r="B216" s="1" t="s">
        <v>249</v>
      </c>
      <c r="C216" s="1" t="s">
        <v>250</v>
      </c>
      <c r="E216" s="31">
        <v>524001</v>
      </c>
      <c r="F216" s="1" t="s">
        <v>314</v>
      </c>
      <c r="G216" t="str">
        <f>+VLOOKUP($E216,TW!$E:$J,3,0)</f>
        <v>Total Operating Expenses</v>
      </c>
      <c r="H216" t="str">
        <f>+VLOOKUP($E216,TW!$E:$J,4,0)</f>
        <v>Total Space &amp; Facilities Expense</v>
      </c>
      <c r="I216" t="str">
        <f>+VLOOKUP($E216,TW!$E:$J,5,0)</f>
        <v>OFFICE SUPPLIES</v>
      </c>
    </row>
    <row r="217" spans="1:9" x14ac:dyDescent="0.3">
      <c r="A217" s="1" t="s">
        <v>248</v>
      </c>
      <c r="B217" s="1" t="s">
        <v>249</v>
      </c>
      <c r="C217" s="1" t="s">
        <v>250</v>
      </c>
      <c r="E217" s="31">
        <v>524002</v>
      </c>
      <c r="F217" s="1" t="s">
        <v>305</v>
      </c>
      <c r="G217" t="str">
        <f>+VLOOKUP($E217,TW!$E:$J,3,0)</f>
        <v>Total Operating Expenses</v>
      </c>
      <c r="H217" t="str">
        <f>+VLOOKUP($E217,TW!$E:$J,4,0)</f>
        <v>Total Administrative Expense</v>
      </c>
      <c r="I217" t="str">
        <f>+VLOOKUP($E217,TW!$E:$J,5,0)</f>
        <v>CLIENT GIFTS</v>
      </c>
    </row>
    <row r="218" spans="1:9" x14ac:dyDescent="0.3">
      <c r="A218" s="1" t="s">
        <v>248</v>
      </c>
      <c r="B218" s="1" t="s">
        <v>249</v>
      </c>
      <c r="C218" s="1" t="s">
        <v>250</v>
      </c>
      <c r="E218" s="31">
        <v>524003</v>
      </c>
      <c r="F218" s="1" t="s">
        <v>306</v>
      </c>
      <c r="G218" t="str">
        <f>+VLOOKUP($E218,TW!$E:$J,3,0)</f>
        <v>Total Operating Expenses</v>
      </c>
      <c r="H218" t="str">
        <f>+VLOOKUP($E218,TW!$E:$J,4,0)</f>
        <v>Total Corporate Expense</v>
      </c>
      <c r="I218" t="str">
        <f>+VLOOKUP($E218,TW!$E:$J,5,0)</f>
        <v>DONATIONS</v>
      </c>
    </row>
    <row r="219" spans="1:9" x14ac:dyDescent="0.3">
      <c r="A219" s="1" t="s">
        <v>248</v>
      </c>
      <c r="B219" s="1" t="s">
        <v>249</v>
      </c>
      <c r="C219" s="1" t="s">
        <v>250</v>
      </c>
      <c r="E219" s="31">
        <v>524004</v>
      </c>
      <c r="F219" s="1" t="s">
        <v>2462</v>
      </c>
      <c r="G219" t="str">
        <f>+VLOOKUP($E219,TW!$E:$J,3,0)</f>
        <v>Total Operating Expenses</v>
      </c>
      <c r="H219" t="str">
        <f>+VLOOKUP($E219,TW!$E:$J,4,0)</f>
        <v>Total Space &amp; Facilities Expense</v>
      </c>
      <c r="I219" t="str">
        <f>+VLOOKUP($E219,TW!$E:$J,5,0)</f>
        <v>POSTAGE/DELIVERY</v>
      </c>
    </row>
    <row r="220" spans="1:9" x14ac:dyDescent="0.3">
      <c r="A220" s="1" t="s">
        <v>248</v>
      </c>
      <c r="B220" s="1" t="s">
        <v>249</v>
      </c>
      <c r="C220" s="1" t="s">
        <v>250</v>
      </c>
      <c r="E220" s="31">
        <v>524005</v>
      </c>
      <c r="F220" s="1" t="s">
        <v>284</v>
      </c>
      <c r="G220" t="str">
        <f>+VLOOKUP($E220,TW!$E:$J,3,0)</f>
        <v>Total Operating Expenses</v>
      </c>
      <c r="H220" t="str">
        <f>+VLOOKUP($E220,TW!$E:$J,4,0)</f>
        <v>Total Space &amp; Facilities Expense</v>
      </c>
      <c r="I220" t="str">
        <f>+VLOOKUP($E220,TW!$E:$J,5,0)</f>
        <v>POSTAGE/DELIVERY</v>
      </c>
    </row>
    <row r="221" spans="1:9" x14ac:dyDescent="0.3">
      <c r="A221" s="1" t="s">
        <v>248</v>
      </c>
      <c r="B221" s="1" t="s">
        <v>249</v>
      </c>
      <c r="C221" s="1" t="s">
        <v>250</v>
      </c>
      <c r="E221" s="31">
        <v>524006</v>
      </c>
      <c r="F221" s="1" t="s">
        <v>2388</v>
      </c>
      <c r="G221" t="str">
        <f>+VLOOKUP($E221,TW!$E:$J,3,0)</f>
        <v>Total Operating Expenses</v>
      </c>
      <c r="H221" t="str">
        <f>+VLOOKUP($E221,TW!$E:$J,4,0)</f>
        <v>Total Space &amp; Facilities Expense</v>
      </c>
      <c r="I221" t="str">
        <f>+VLOOKUP($E221,TW!$E:$J,5,0)</f>
        <v>POSTAGE/DELIVERY</v>
      </c>
    </row>
    <row r="222" spans="1:9" x14ac:dyDescent="0.3">
      <c r="A222" s="1" t="s">
        <v>248</v>
      </c>
      <c r="B222" s="1" t="s">
        <v>249</v>
      </c>
      <c r="C222" s="1" t="s">
        <v>250</v>
      </c>
      <c r="E222" s="31">
        <v>524007</v>
      </c>
      <c r="F222" s="1" t="s">
        <v>2461</v>
      </c>
      <c r="G222" t="s">
        <v>381</v>
      </c>
      <c r="H222" t="s">
        <v>428</v>
      </c>
      <c r="I222" t="s">
        <v>2376</v>
      </c>
    </row>
    <row r="223" spans="1:9" x14ac:dyDescent="0.3">
      <c r="A223" s="1" t="s">
        <v>248</v>
      </c>
      <c r="B223" s="1" t="s">
        <v>249</v>
      </c>
      <c r="C223" s="1" t="s">
        <v>259</v>
      </c>
      <c r="E223" s="31">
        <v>525001</v>
      </c>
      <c r="F223" s="1" t="s">
        <v>2460</v>
      </c>
      <c r="G223" t="str">
        <f>+VLOOKUP($E223,TW!$E:$J,3,0)</f>
        <v>Total Operating Expenses</v>
      </c>
      <c r="H223" t="str">
        <f>+VLOOKUP($E223,TW!$E:$J,4,0)</f>
        <v>Total Professional Fees</v>
      </c>
      <c r="I223" t="str">
        <f>+VLOOKUP($E223,TW!$E:$J,5,0)</f>
        <v>CPA</v>
      </c>
    </row>
    <row r="224" spans="1:9" x14ac:dyDescent="0.3">
      <c r="A224" s="1" t="s">
        <v>248</v>
      </c>
      <c r="B224" s="1" t="s">
        <v>249</v>
      </c>
      <c r="C224" s="1" t="s">
        <v>259</v>
      </c>
      <c r="E224" s="31">
        <v>525002</v>
      </c>
      <c r="F224" s="1" t="s">
        <v>2459</v>
      </c>
      <c r="G224" t="str">
        <f>+VLOOKUP($E224,TW!$E:$J,3,0)</f>
        <v>Total Operating Expenses</v>
      </c>
      <c r="H224" t="str">
        <f>+VLOOKUP($E224,TW!$E:$J,4,0)</f>
        <v>Total Professional Fees</v>
      </c>
      <c r="I224" t="str">
        <f>+VLOOKUP($E224,TW!$E:$J,5,0)</f>
        <v>OTHERS</v>
      </c>
    </row>
    <row r="225" spans="1:9" x14ac:dyDescent="0.3">
      <c r="A225" s="1" t="s">
        <v>248</v>
      </c>
      <c r="B225" s="1" t="s">
        <v>249</v>
      </c>
      <c r="C225" s="1" t="s">
        <v>259</v>
      </c>
      <c r="E225" s="31">
        <v>525003</v>
      </c>
      <c r="F225" s="1" t="s">
        <v>311</v>
      </c>
      <c r="G225" t="str">
        <f>+VLOOKUP($E225,TW!$E:$J,3,0)</f>
        <v>Total Operating Expenses</v>
      </c>
      <c r="H225" t="str">
        <f>+VLOOKUP($E225,TW!$E:$J,4,0)</f>
        <v>Total Professional Fees</v>
      </c>
      <c r="I225" t="str">
        <f>+VLOOKUP($E225,TW!$E:$J,5,0)</f>
        <v>LEGAL</v>
      </c>
    </row>
    <row r="226" spans="1:9" x14ac:dyDescent="0.3">
      <c r="A226" s="1" t="s">
        <v>248</v>
      </c>
      <c r="B226" s="1" t="s">
        <v>249</v>
      </c>
      <c r="C226" s="1" t="s">
        <v>259</v>
      </c>
      <c r="E226" s="31">
        <v>525004</v>
      </c>
      <c r="F226" s="1" t="s">
        <v>2458</v>
      </c>
      <c r="G226" t="s">
        <v>381</v>
      </c>
      <c r="H226" t="s">
        <v>562</v>
      </c>
      <c r="I226" t="s">
        <v>2363</v>
      </c>
    </row>
    <row r="227" spans="1:9" x14ac:dyDescent="0.3">
      <c r="A227" s="1" t="s">
        <v>248</v>
      </c>
      <c r="B227" s="1" t="s">
        <v>249</v>
      </c>
      <c r="C227" s="1" t="s">
        <v>259</v>
      </c>
      <c r="E227" s="31">
        <v>525005</v>
      </c>
      <c r="F227" s="1" t="s">
        <v>312</v>
      </c>
      <c r="G227" t="s">
        <v>381</v>
      </c>
      <c r="H227" t="s">
        <v>562</v>
      </c>
      <c r="I227" t="s">
        <v>2363</v>
      </c>
    </row>
    <row r="228" spans="1:9" x14ac:dyDescent="0.3">
      <c r="A228" s="1" t="s">
        <v>248</v>
      </c>
      <c r="B228" s="1" t="s">
        <v>249</v>
      </c>
      <c r="C228" s="1" t="s">
        <v>259</v>
      </c>
      <c r="E228" s="31">
        <v>525006</v>
      </c>
      <c r="F228" s="1" t="s">
        <v>313</v>
      </c>
      <c r="G228" t="s">
        <v>381</v>
      </c>
      <c r="H228" t="s">
        <v>562</v>
      </c>
      <c r="I228" t="s">
        <v>2363</v>
      </c>
    </row>
    <row r="229" spans="1:9" x14ac:dyDescent="0.3">
      <c r="A229" s="1" t="s">
        <v>248</v>
      </c>
      <c r="B229" s="1" t="s">
        <v>249</v>
      </c>
      <c r="C229" s="1" t="s">
        <v>259</v>
      </c>
      <c r="E229" s="31">
        <v>525007</v>
      </c>
      <c r="F229" s="1" t="s">
        <v>2386</v>
      </c>
      <c r="G229" t="s">
        <v>381</v>
      </c>
      <c r="H229" t="s">
        <v>562</v>
      </c>
      <c r="I229" t="s">
        <v>2363</v>
      </c>
    </row>
    <row r="230" spans="1:9" x14ac:dyDescent="0.3">
      <c r="A230" s="1" t="s">
        <v>248</v>
      </c>
      <c r="B230" s="1" t="s">
        <v>249</v>
      </c>
      <c r="C230" s="1" t="s">
        <v>259</v>
      </c>
      <c r="E230" s="31">
        <v>525008</v>
      </c>
      <c r="F230" s="1" t="s">
        <v>2385</v>
      </c>
      <c r="G230" t="s">
        <v>381</v>
      </c>
      <c r="H230" t="s">
        <v>562</v>
      </c>
      <c r="I230" t="s">
        <v>2363</v>
      </c>
    </row>
    <row r="231" spans="1:9" x14ac:dyDescent="0.3">
      <c r="A231" s="1" t="s">
        <v>248</v>
      </c>
      <c r="B231" s="1" t="s">
        <v>249</v>
      </c>
      <c r="C231" s="1" t="s">
        <v>259</v>
      </c>
      <c r="E231" s="31">
        <v>525009</v>
      </c>
      <c r="F231" s="1" t="s">
        <v>316</v>
      </c>
      <c r="G231" t="s">
        <v>381</v>
      </c>
      <c r="H231" t="s">
        <v>562</v>
      </c>
      <c r="I231" t="s">
        <v>2363</v>
      </c>
    </row>
    <row r="232" spans="1:9" x14ac:dyDescent="0.3">
      <c r="A232" s="1" t="s">
        <v>248</v>
      </c>
      <c r="B232" s="1" t="s">
        <v>249</v>
      </c>
      <c r="C232" s="1" t="s">
        <v>259</v>
      </c>
      <c r="E232" s="31">
        <v>525010</v>
      </c>
      <c r="F232" s="1" t="s">
        <v>322</v>
      </c>
      <c r="G232" t="s">
        <v>381</v>
      </c>
      <c r="H232" t="s">
        <v>562</v>
      </c>
      <c r="I232" t="s">
        <v>2363</v>
      </c>
    </row>
    <row r="233" spans="1:9" x14ac:dyDescent="0.3">
      <c r="A233" s="1" t="s">
        <v>248</v>
      </c>
      <c r="B233" s="1" t="s">
        <v>249</v>
      </c>
      <c r="C233" s="1" t="s">
        <v>259</v>
      </c>
      <c r="E233" s="31">
        <v>525011</v>
      </c>
      <c r="F233" s="1" t="s">
        <v>2457</v>
      </c>
      <c r="G233" t="str">
        <f>+VLOOKUP($E233,TW!$E:$J,3,0)</f>
        <v>Total Operating Expenses</v>
      </c>
      <c r="H233" t="str">
        <f>+VLOOKUP($E233,TW!$E:$J,4,0)</f>
        <v>Total Corporate Expense</v>
      </c>
      <c r="I233" t="str">
        <f>+VLOOKUP($E233,TW!$E:$J,5,0)</f>
        <v>AGENCY ADVERTISING/PUBLICITY</v>
      </c>
    </row>
    <row r="234" spans="1:9" x14ac:dyDescent="0.3">
      <c r="A234" s="1" t="s">
        <v>248</v>
      </c>
      <c r="B234" s="1" t="s">
        <v>249</v>
      </c>
      <c r="C234" s="1" t="s">
        <v>259</v>
      </c>
      <c r="E234" s="31">
        <v>525012</v>
      </c>
      <c r="F234" s="1" t="s">
        <v>362</v>
      </c>
      <c r="G234" t="str">
        <f>+VLOOKUP($E234,TW!$E:$J,3,0)</f>
        <v>Total Operating Expenses</v>
      </c>
      <c r="H234" t="str">
        <f>+VLOOKUP($E234,TW!$E:$J,4,0)</f>
        <v>Total Corporate Expense</v>
      </c>
      <c r="I234" t="str">
        <f>+VLOOKUP($E234,TW!$E:$J,5,0)</f>
        <v>NEW BUSINESS Expense</v>
      </c>
    </row>
    <row r="235" spans="1:9" x14ac:dyDescent="0.3">
      <c r="A235" s="1" t="s">
        <v>248</v>
      </c>
      <c r="B235" s="1" t="s">
        <v>249</v>
      </c>
      <c r="C235" s="1" t="s">
        <v>273</v>
      </c>
      <c r="E235" s="31">
        <v>525013</v>
      </c>
      <c r="F235" s="1" t="s">
        <v>2456</v>
      </c>
      <c r="G235" t="str">
        <f>+VLOOKUP($E235,TW!$E:$J,3,0)</f>
        <v>Total Operating Expenses</v>
      </c>
      <c r="H235" t="str">
        <f>+VLOOKUP($E235,TW!$E:$J,4,0)</f>
        <v>Total Administrative Expense</v>
      </c>
      <c r="I235" t="str">
        <f>+VLOOKUP($E235,TW!$E:$J,5,0)</f>
        <v>BUSINESS MEALS/ENTERTAINMENT</v>
      </c>
    </row>
    <row r="236" spans="1:9" x14ac:dyDescent="0.3">
      <c r="A236" s="1" t="s">
        <v>248</v>
      </c>
      <c r="B236" s="1" t="s">
        <v>249</v>
      </c>
      <c r="C236" s="1" t="s">
        <v>273</v>
      </c>
      <c r="E236" s="31">
        <v>525014</v>
      </c>
      <c r="F236" s="1" t="s">
        <v>320</v>
      </c>
      <c r="G236" t="str">
        <f>+VLOOKUP($E236,TW!$E:$J,3,0)</f>
        <v>Total Operating Expenses</v>
      </c>
      <c r="H236" t="str">
        <f>+VLOOKUP($E236,TW!$E:$J,4,0)</f>
        <v>Total Corporate Expense</v>
      </c>
      <c r="I236" t="str">
        <f>+VLOOKUP($E236,TW!$E:$J,5,0)</f>
        <v>NEW BUSINESS Expense</v>
      </c>
    </row>
    <row r="237" spans="1:9" x14ac:dyDescent="0.3">
      <c r="A237" s="1" t="s">
        <v>248</v>
      </c>
      <c r="B237" s="1" t="s">
        <v>249</v>
      </c>
      <c r="C237" s="1" t="s">
        <v>250</v>
      </c>
      <c r="E237" s="31">
        <v>525015</v>
      </c>
      <c r="F237" s="1" t="s">
        <v>2455</v>
      </c>
      <c r="G237" t="str">
        <f>+VLOOKUP($E237,TW!$E:$J,3,0)</f>
        <v>Total Operating Expenses</v>
      </c>
      <c r="H237" t="str">
        <f>+VLOOKUP($E237,TW!$E:$J,4,0)</f>
        <v>Total Professional Fees</v>
      </c>
      <c r="I237" t="str">
        <f>+VLOOKUP($E237,TW!$E:$J,5,0)</f>
        <v>OTHERS</v>
      </c>
    </row>
    <row r="238" spans="1:9" x14ac:dyDescent="0.3">
      <c r="A238" s="1" t="s">
        <v>248</v>
      </c>
      <c r="B238" s="1" t="s">
        <v>249</v>
      </c>
      <c r="C238" s="1" t="s">
        <v>259</v>
      </c>
      <c r="E238" s="31">
        <v>525018</v>
      </c>
      <c r="F238" s="1" t="s">
        <v>324</v>
      </c>
      <c r="G238" t="str">
        <f>+VLOOKUP($E238,TW!$E:$J,3,0)</f>
        <v>Total Operating Expenses</v>
      </c>
      <c r="H238" t="str">
        <f>+VLOOKUP($E238,TW!$E:$J,4,0)</f>
        <v>Total Professional Fees</v>
      </c>
      <c r="I238" t="str">
        <f>+VLOOKUP($E238,TW!$E:$J,5,0)</f>
        <v>CPA</v>
      </c>
    </row>
    <row r="239" spans="1:9" x14ac:dyDescent="0.3">
      <c r="A239" s="1" t="s">
        <v>248</v>
      </c>
      <c r="B239" s="1" t="s">
        <v>249</v>
      </c>
      <c r="C239" s="1" t="s">
        <v>325</v>
      </c>
      <c r="E239" s="31">
        <v>526001</v>
      </c>
      <c r="F239" s="1" t="s">
        <v>2383</v>
      </c>
      <c r="G239" t="str">
        <f>+VLOOKUP($E239,TW!$E:$J,3,0)</f>
        <v>Total Operating Expenses</v>
      </c>
      <c r="H239" t="str">
        <f>+VLOOKUP($E239,TW!$E:$J,4,0)</f>
        <v>Total Space &amp; Facilities Expense</v>
      </c>
      <c r="I239" t="str">
        <f>+VLOOKUP($E239,TW!$E:$J,5,0)</f>
        <v>TELECOMMUNICATIONS</v>
      </c>
    </row>
    <row r="240" spans="1:9" x14ac:dyDescent="0.3">
      <c r="A240" s="1" t="s">
        <v>248</v>
      </c>
      <c r="B240" s="1" t="s">
        <v>249</v>
      </c>
      <c r="C240" s="1" t="s">
        <v>325</v>
      </c>
      <c r="E240" s="31">
        <v>526002</v>
      </c>
      <c r="F240" s="1" t="s">
        <v>327</v>
      </c>
      <c r="G240" t="str">
        <f>+VLOOKUP($E240,TW!$E:$J,3,0)</f>
        <v>Total Operating Expenses</v>
      </c>
      <c r="H240" t="str">
        <f>+VLOOKUP($E240,TW!$E:$J,4,0)</f>
        <v>Total Space &amp; Facilities Expense</v>
      </c>
      <c r="I240" t="str">
        <f>+VLOOKUP($E240,TW!$E:$J,5,0)</f>
        <v>LEASE</v>
      </c>
    </row>
    <row r="241" spans="1:9" x14ac:dyDescent="0.3">
      <c r="A241" s="1" t="s">
        <v>248</v>
      </c>
      <c r="B241" s="1" t="s">
        <v>249</v>
      </c>
      <c r="C241" s="1" t="s">
        <v>325</v>
      </c>
      <c r="E241" s="31">
        <v>526003</v>
      </c>
      <c r="F241" s="1" t="s">
        <v>328</v>
      </c>
      <c r="G241" t="str">
        <f>+VLOOKUP($E241,TW!$E:$J,3,0)</f>
        <v>Total Operating Expenses</v>
      </c>
      <c r="H241" t="str">
        <f>+VLOOKUP($E241,TW!$E:$J,4,0)</f>
        <v>Total Space &amp; Facilities Expense</v>
      </c>
      <c r="I241" t="str">
        <f>+VLOOKUP($E241,TW!$E:$J,5,0)</f>
        <v>REPAIRS/MAINTENANCE</v>
      </c>
    </row>
    <row r="242" spans="1:9" x14ac:dyDescent="0.3">
      <c r="A242" s="1" t="s">
        <v>248</v>
      </c>
      <c r="B242" s="1" t="s">
        <v>249</v>
      </c>
      <c r="C242" s="1" t="s">
        <v>325</v>
      </c>
      <c r="E242" s="31">
        <v>526004</v>
      </c>
      <c r="F242" s="1" t="s">
        <v>329</v>
      </c>
      <c r="G242" t="str">
        <f>+VLOOKUP($E242,TW!$E:$J,3,0)</f>
        <v>Total Operating Expenses</v>
      </c>
      <c r="H242" t="str">
        <f>+VLOOKUP($E242,TW!$E:$J,4,0)</f>
        <v>Total Space &amp; Facilities Expense</v>
      </c>
      <c r="I242" t="str">
        <f>+VLOOKUP($E242,TW!$E:$J,5,0)</f>
        <v>TELECOMMUNICATIONS</v>
      </c>
    </row>
    <row r="243" spans="1:9" x14ac:dyDescent="0.3">
      <c r="A243" s="1" t="s">
        <v>248</v>
      </c>
      <c r="B243" s="1" t="s">
        <v>249</v>
      </c>
      <c r="C243" s="1" t="s">
        <v>325</v>
      </c>
      <c r="E243" s="31">
        <v>526005</v>
      </c>
      <c r="F243" s="1" t="s">
        <v>330</v>
      </c>
      <c r="G243" t="str">
        <f>+VLOOKUP($E243,TW!$E:$J,3,0)</f>
        <v>Total Operating Expenses</v>
      </c>
      <c r="H243" t="str">
        <f>+VLOOKUP($E243,TW!$E:$J,4,0)</f>
        <v>Total Space &amp; Facilities Expense</v>
      </c>
      <c r="I243" t="str">
        <f>+VLOOKUP($E243,TW!$E:$J,5,0)</f>
        <v>TELECOMMUNICATIONS</v>
      </c>
    </row>
    <row r="244" spans="1:9" x14ac:dyDescent="0.3">
      <c r="A244" s="1" t="s">
        <v>248</v>
      </c>
      <c r="B244" s="1" t="s">
        <v>249</v>
      </c>
      <c r="C244" s="1" t="s">
        <v>325</v>
      </c>
      <c r="E244" s="31">
        <v>526006</v>
      </c>
      <c r="F244" s="1" t="s">
        <v>2454</v>
      </c>
      <c r="G244" t="str">
        <f>+VLOOKUP($E244,TW!$E:$J,3,0)</f>
        <v>Total Operating Expenses</v>
      </c>
      <c r="H244" t="str">
        <f>+VLOOKUP($E244,TW!$E:$J,4,0)</f>
        <v>Total Space &amp; Facilities Expense</v>
      </c>
      <c r="I244" t="str">
        <f>+VLOOKUP($E244,TW!$E:$J,5,0)</f>
        <v>TELECOMMUNICATIONS</v>
      </c>
    </row>
    <row r="245" spans="1:9" x14ac:dyDescent="0.3">
      <c r="A245" s="1" t="s">
        <v>248</v>
      </c>
      <c r="B245" s="1" t="s">
        <v>249</v>
      </c>
      <c r="C245" s="1" t="s">
        <v>142</v>
      </c>
      <c r="E245" s="31">
        <v>527001</v>
      </c>
      <c r="F245" s="1" t="s">
        <v>334</v>
      </c>
      <c r="G245" t="str">
        <f>+VLOOKUP($E245,TW!$E:$J,3,0)</f>
        <v>Total Operating Expenses</v>
      </c>
      <c r="H245" t="str">
        <f>+VLOOKUP($E245,TW!$E:$J,4,0)</f>
        <v>Total Corporate Expense</v>
      </c>
      <c r="I245" t="str">
        <f>+VLOOKUP($E245,TW!$E:$J,5,0)</f>
        <v>TAXES &amp; LICENSE</v>
      </c>
    </row>
    <row r="246" spans="1:9" x14ac:dyDescent="0.3">
      <c r="A246" s="1" t="s">
        <v>248</v>
      </c>
      <c r="B246" s="1" t="s">
        <v>249</v>
      </c>
      <c r="C246" s="1" t="s">
        <v>142</v>
      </c>
      <c r="E246" s="31">
        <v>527002</v>
      </c>
      <c r="F246" s="1" t="s">
        <v>335</v>
      </c>
      <c r="G246" t="str">
        <f>+VLOOKUP($E246,TW!$E:$J,3,0)</f>
        <v>Total Operating Expenses</v>
      </c>
      <c r="H246" t="str">
        <f>+VLOOKUP($E246,TW!$E:$J,4,0)</f>
        <v>Total Corporate Expense</v>
      </c>
      <c r="I246" t="str">
        <f>+VLOOKUP($E246,TW!$E:$J,5,0)</f>
        <v>GENERAL INSURANCE</v>
      </c>
    </row>
    <row r="247" spans="1:9" x14ac:dyDescent="0.3">
      <c r="A247" s="1" t="s">
        <v>248</v>
      </c>
      <c r="B247" s="1" t="s">
        <v>249</v>
      </c>
      <c r="C247" s="1" t="s">
        <v>142</v>
      </c>
      <c r="E247" s="31">
        <v>527003</v>
      </c>
      <c r="F247" s="1" t="s">
        <v>336</v>
      </c>
      <c r="G247" t="str">
        <f>+VLOOKUP($E247,TW!$E:$J,3,0)</f>
        <v>Total Operating Expenses</v>
      </c>
      <c r="H247" t="str">
        <f>+VLOOKUP($E247,TW!$E:$J,4,0)</f>
        <v>Total Corporate Expense</v>
      </c>
      <c r="I247" t="str">
        <f>+VLOOKUP($E247,TW!$E:$J,5,0)</f>
        <v>GENERAL INSURANCE</v>
      </c>
    </row>
    <row r="248" spans="1:9" x14ac:dyDescent="0.3">
      <c r="A248" s="1" t="s">
        <v>248</v>
      </c>
      <c r="B248" s="1" t="s">
        <v>249</v>
      </c>
      <c r="C248" s="1" t="s">
        <v>142</v>
      </c>
      <c r="E248" s="31">
        <v>527004</v>
      </c>
      <c r="F248" s="1" t="s">
        <v>337</v>
      </c>
      <c r="G248" t="str">
        <f>+VLOOKUP($E248,TW!$E:$J,3,0)</f>
        <v>Total Operating Expenses</v>
      </c>
      <c r="H248" t="str">
        <f>+VLOOKUP($E248,TW!$E:$J,4,0)</f>
        <v>Total Corporate Expense</v>
      </c>
      <c r="I248" t="str">
        <f>+VLOOKUP($E248,TW!$E:$J,5,0)</f>
        <v>GENERAL INSURANCE</v>
      </c>
    </row>
    <row r="249" spans="1:9" x14ac:dyDescent="0.3">
      <c r="A249" s="1" t="s">
        <v>248</v>
      </c>
      <c r="B249" s="1" t="s">
        <v>249</v>
      </c>
      <c r="C249" s="1" t="s">
        <v>142</v>
      </c>
      <c r="E249" s="31">
        <v>527005</v>
      </c>
      <c r="F249" s="1" t="s">
        <v>338</v>
      </c>
      <c r="G249" t="str">
        <f>+VLOOKUP($E249,TW!$E:$J,3,0)</f>
        <v>Total Operating Expenses</v>
      </c>
      <c r="H249" t="str">
        <f>+VLOOKUP($E249,TW!$E:$J,4,0)</f>
        <v>Total Corporate Expense</v>
      </c>
      <c r="I249" t="str">
        <f>+VLOOKUP($E249,TW!$E:$J,5,0)</f>
        <v>GENERAL INSURANCE</v>
      </c>
    </row>
    <row r="250" spans="1:9" x14ac:dyDescent="0.3">
      <c r="A250" s="1" t="s">
        <v>248</v>
      </c>
      <c r="B250" s="1" t="s">
        <v>249</v>
      </c>
      <c r="C250" s="1" t="s">
        <v>142</v>
      </c>
      <c r="E250" s="31">
        <v>527006</v>
      </c>
      <c r="F250" s="1" t="s">
        <v>352</v>
      </c>
      <c r="G250" t="str">
        <f>+VLOOKUP($E250,TW!$E:$J,3,0)</f>
        <v>Total Operating Expenses</v>
      </c>
      <c r="H250" t="str">
        <f>+VLOOKUP($E250,TW!$E:$J,4,0)</f>
        <v>Total Corporate Expense</v>
      </c>
      <c r="I250" t="str">
        <f>+VLOOKUP($E250,TW!$E:$J,5,0)</f>
        <v>GENERAL INSURANCE</v>
      </c>
    </row>
    <row r="251" spans="1:9" x14ac:dyDescent="0.3">
      <c r="A251" s="1" t="s">
        <v>248</v>
      </c>
      <c r="B251" s="1" t="s">
        <v>249</v>
      </c>
      <c r="C251" s="1" t="s">
        <v>142</v>
      </c>
      <c r="E251" s="31">
        <v>527007</v>
      </c>
      <c r="F251" s="1" t="s">
        <v>340</v>
      </c>
      <c r="G251" t="str">
        <f>+VLOOKUP($E251,TW!$E:$J,3,0)</f>
        <v>Total Operating Expenses</v>
      </c>
      <c r="H251" t="str">
        <f>+VLOOKUP($E251,TW!$E:$J,4,0)</f>
        <v>Total Corporate Expense</v>
      </c>
      <c r="I251" t="str">
        <f>+VLOOKUP($E251,TW!$E:$J,5,0)</f>
        <v>GENERAL INSURANCE</v>
      </c>
    </row>
    <row r="252" spans="1:9" x14ac:dyDescent="0.3">
      <c r="A252" s="1" t="s">
        <v>248</v>
      </c>
      <c r="B252" s="1" t="s">
        <v>249</v>
      </c>
      <c r="C252" s="1" t="s">
        <v>142</v>
      </c>
      <c r="E252" s="31">
        <v>527008</v>
      </c>
      <c r="F252" s="1" t="s">
        <v>341</v>
      </c>
      <c r="G252" t="str">
        <f>+VLOOKUP($E252,TW!$E:$J,3,0)</f>
        <v>Total Operating Expenses</v>
      </c>
      <c r="H252" t="str">
        <f>+VLOOKUP($E252,TW!$E:$J,4,0)</f>
        <v>Total Corporate Expense</v>
      </c>
      <c r="I252" t="str">
        <f>+VLOOKUP($E252,TW!$E:$J,5,0)</f>
        <v>GENERAL INSURANCE</v>
      </c>
    </row>
    <row r="253" spans="1:9" x14ac:dyDescent="0.3">
      <c r="A253" s="1" t="s">
        <v>248</v>
      </c>
      <c r="B253" s="1" t="s">
        <v>249</v>
      </c>
      <c r="C253" s="1" t="s">
        <v>142</v>
      </c>
      <c r="E253" s="31">
        <v>527009</v>
      </c>
      <c r="F253" s="1" t="s">
        <v>342</v>
      </c>
      <c r="G253" t="str">
        <f>+VLOOKUP($E253,TW!$E:$J,3,0)</f>
        <v>Total Operating Expenses</v>
      </c>
      <c r="H253" t="str">
        <f>+VLOOKUP($E253,TW!$E:$J,4,0)</f>
        <v>Total Corporate Expense</v>
      </c>
      <c r="I253" t="str">
        <f>+VLOOKUP($E253,TW!$E:$J,5,0)</f>
        <v>GENERAL INSURANCE</v>
      </c>
    </row>
    <row r="254" spans="1:9" x14ac:dyDescent="0.3">
      <c r="A254" s="1" t="s">
        <v>248</v>
      </c>
      <c r="B254" s="1" t="s">
        <v>249</v>
      </c>
      <c r="C254" s="1" t="s">
        <v>142</v>
      </c>
      <c r="E254" s="31">
        <v>527010</v>
      </c>
      <c r="F254" s="1" t="s">
        <v>343</v>
      </c>
      <c r="G254" t="str">
        <f>+VLOOKUP($E254,TW!$E:$J,3,0)</f>
        <v>Total Operating Expenses</v>
      </c>
      <c r="H254" t="str">
        <f>+VLOOKUP($E254,TW!$E:$J,4,0)</f>
        <v>Total Corporate Expense</v>
      </c>
      <c r="I254" t="str">
        <f>+VLOOKUP($E254,TW!$E:$J,5,0)</f>
        <v>TAXES &amp; LICENSE</v>
      </c>
    </row>
    <row r="255" spans="1:9" x14ac:dyDescent="0.3">
      <c r="A255" s="1" t="s">
        <v>248</v>
      </c>
      <c r="B255" s="1" t="s">
        <v>249</v>
      </c>
      <c r="C255" s="1" t="s">
        <v>142</v>
      </c>
      <c r="E255" s="31">
        <v>527011</v>
      </c>
      <c r="F255" s="1" t="s">
        <v>350</v>
      </c>
      <c r="G255" t="str">
        <f>+VLOOKUP($E255,TW!$E:$J,3,0)</f>
        <v>Total Operating Expenses</v>
      </c>
      <c r="H255" t="str">
        <f>+VLOOKUP($E255,TW!$E:$J,4,0)</f>
        <v>Total Corporate Expense</v>
      </c>
      <c r="I255" t="str">
        <f>+VLOOKUP($E255,TW!$E:$J,5,0)</f>
        <v>GENERAL INSURANCE</v>
      </c>
    </row>
    <row r="256" spans="1:9" x14ac:dyDescent="0.3">
      <c r="A256" s="1" t="s">
        <v>248</v>
      </c>
      <c r="B256" s="1" t="s">
        <v>249</v>
      </c>
      <c r="C256" s="1" t="s">
        <v>142</v>
      </c>
      <c r="E256" s="31">
        <v>527012</v>
      </c>
      <c r="F256" s="1" t="s">
        <v>2453</v>
      </c>
      <c r="G256" t="str">
        <f>+VLOOKUP($E256,TW!$E:$J,3,0)</f>
        <v>Total Operating Expenses</v>
      </c>
      <c r="H256" t="str">
        <f>+VLOOKUP($E256,TW!$E:$J,4,0)</f>
        <v>Total Corporate Expense</v>
      </c>
      <c r="I256" t="str">
        <f>+VLOOKUP($E256,TW!$E:$J,5,0)</f>
        <v>GENERAL INSURANCE</v>
      </c>
    </row>
    <row r="257" spans="1:10" x14ac:dyDescent="0.3">
      <c r="A257" s="1" t="s">
        <v>248</v>
      </c>
      <c r="B257" s="1" t="s">
        <v>249</v>
      </c>
      <c r="C257" s="1" t="s">
        <v>142</v>
      </c>
      <c r="E257" s="31">
        <v>527013</v>
      </c>
      <c r="F257" s="1" t="s">
        <v>2452</v>
      </c>
      <c r="G257" t="str">
        <f>+VLOOKUP($E257,TW!$E:$J,3,0)</f>
        <v>Total Operating Expenses</v>
      </c>
      <c r="H257" t="str">
        <f>+VLOOKUP($E257,TW!$E:$J,4,0)</f>
        <v>Total Corporate Expense</v>
      </c>
      <c r="I257" t="str">
        <f>+VLOOKUP($E257,TW!$E:$J,5,0)</f>
        <v>GENERAL INSURANCE</v>
      </c>
    </row>
    <row r="258" spans="1:10" x14ac:dyDescent="0.3">
      <c r="A258" s="1" t="s">
        <v>248</v>
      </c>
      <c r="B258" s="1" t="s">
        <v>249</v>
      </c>
      <c r="C258" s="1" t="s">
        <v>142</v>
      </c>
      <c r="E258" s="31">
        <v>527014</v>
      </c>
      <c r="F258" s="1" t="s">
        <v>2451</v>
      </c>
      <c r="G258" t="str">
        <f>+VLOOKUP($E258,TW!$E:$J,3,0)</f>
        <v>Total Operating Expenses</v>
      </c>
      <c r="H258" t="str">
        <f>+VLOOKUP($E258,TW!$E:$J,4,0)</f>
        <v>Total Corporate Expense</v>
      </c>
      <c r="I258" t="str">
        <f>+VLOOKUP($E258,TW!$E:$J,5,0)</f>
        <v>GENERAL INSURANCE</v>
      </c>
    </row>
    <row r="259" spans="1:10" x14ac:dyDescent="0.3">
      <c r="A259" s="1" t="s">
        <v>248</v>
      </c>
      <c r="B259" s="1" t="s">
        <v>249</v>
      </c>
      <c r="C259" s="1" t="s">
        <v>356</v>
      </c>
      <c r="E259" s="31">
        <v>528001</v>
      </c>
      <c r="F259" s="1" t="s">
        <v>2379</v>
      </c>
      <c r="G259" t="str">
        <f>+VLOOKUP($E259,TW!$E:$J,3,0)</f>
        <v>Total Operating Expenses</v>
      </c>
      <c r="H259" t="str">
        <f>+VLOOKUP($E259,TW!$E:$J,4,0)</f>
        <v>Total Professional Fees</v>
      </c>
      <c r="I259" t="str">
        <f>+VLOOKUP($E259,TW!$E:$J,5,0)</f>
        <v>CPA</v>
      </c>
    </row>
    <row r="260" spans="1:10" x14ac:dyDescent="0.3">
      <c r="A260" s="1" t="s">
        <v>248</v>
      </c>
      <c r="B260" s="1" t="s">
        <v>249</v>
      </c>
      <c r="C260" s="1" t="s">
        <v>356</v>
      </c>
      <c r="E260" s="31">
        <v>528002</v>
      </c>
      <c r="F260" s="1" t="s">
        <v>357</v>
      </c>
      <c r="G260" t="str">
        <f>+VLOOKUP($E260,TW!$E:$J,3,0)</f>
        <v>Total Operating Expenses</v>
      </c>
      <c r="H260" t="str">
        <f>+VLOOKUP($E260,TW!$E:$J,4,0)</f>
        <v>Total Administrative Expense</v>
      </c>
      <c r="I260" t="str">
        <f>+VLOOKUP($E260,TW!$E:$J,5,0)</f>
        <v>TRAVEL</v>
      </c>
    </row>
    <row r="261" spans="1:10" x14ac:dyDescent="0.3">
      <c r="A261" s="1" t="s">
        <v>248</v>
      </c>
      <c r="B261" s="1" t="s">
        <v>249</v>
      </c>
      <c r="C261" s="1" t="s">
        <v>356</v>
      </c>
      <c r="E261" s="31">
        <v>528003</v>
      </c>
      <c r="F261" s="1" t="s">
        <v>2450</v>
      </c>
      <c r="G261" t="str">
        <f>+VLOOKUP($E261,TW!$E:$J,3,0)</f>
        <v>Total Operating Expenses</v>
      </c>
      <c r="H261" t="str">
        <f>+VLOOKUP($E261,TW!$E:$J,4,0)</f>
        <v>Total Professional Fees</v>
      </c>
      <c r="I261" t="str">
        <f>+VLOOKUP($E261,TW!$E:$J,5,0)</f>
        <v>OTHERS</v>
      </c>
    </row>
    <row r="262" spans="1:10" x14ac:dyDescent="0.3">
      <c r="A262" s="1" t="s">
        <v>248</v>
      </c>
      <c r="B262" s="1" t="s">
        <v>249</v>
      </c>
      <c r="C262" s="1" t="s">
        <v>356</v>
      </c>
      <c r="E262" s="31">
        <v>528005</v>
      </c>
      <c r="F262" s="1" t="s">
        <v>360</v>
      </c>
      <c r="G262" t="str">
        <f>+VLOOKUP($E262,TW!$E:$J,3,0)</f>
        <v>Total Operating Expenses</v>
      </c>
      <c r="H262" t="str">
        <f>+VLOOKUP($E262,TW!$E:$J,4,0)</f>
        <v>Total Corporate Expense</v>
      </c>
      <c r="I262" t="str">
        <f>+VLOOKUP($E262,TW!$E:$J,5,0)</f>
        <v>Bad Debt</v>
      </c>
    </row>
    <row r="263" spans="1:10" x14ac:dyDescent="0.3">
      <c r="A263" s="1" t="s">
        <v>248</v>
      </c>
      <c r="B263" s="1" t="s">
        <v>271</v>
      </c>
      <c r="C263" s="1" t="s">
        <v>271</v>
      </c>
      <c r="E263" s="31">
        <v>531001</v>
      </c>
      <c r="F263" s="1" t="s">
        <v>365</v>
      </c>
      <c r="G263" t="str">
        <f>+VLOOKUP($E263,TW!$E:$J,3,0)</f>
        <v>Total Operating Expenses</v>
      </c>
      <c r="H263" t="str">
        <f>+VLOOKUP($E263,TW!$E:$J,4,0)</f>
        <v>Total Corporate Expense</v>
      </c>
      <c r="I263" t="str">
        <f>+VLOOKUP($E263,TW!$E:$J,5,0)</f>
        <v>TAXES &amp; LICENSE</v>
      </c>
    </row>
    <row r="264" spans="1:10" x14ac:dyDescent="0.3">
      <c r="A264" s="1" t="s">
        <v>248</v>
      </c>
      <c r="B264" s="1" t="s">
        <v>271</v>
      </c>
      <c r="C264" s="1" t="s">
        <v>271</v>
      </c>
      <c r="E264" s="31">
        <v>531002</v>
      </c>
      <c r="F264" s="1" t="s">
        <v>366</v>
      </c>
      <c r="G264" t="str">
        <f>+VLOOKUP($E264,TW!$E:$J,3,0)</f>
        <v>Total Operating Expenses</v>
      </c>
      <c r="H264" t="str">
        <f>+VLOOKUP($E264,TW!$E:$J,4,0)</f>
        <v>Total Corporate Expense</v>
      </c>
      <c r="I264" t="str">
        <f>+VLOOKUP($E264,TW!$E:$J,5,0)</f>
        <v>TAXES &amp; LICENSE</v>
      </c>
    </row>
    <row r="265" spans="1:10" x14ac:dyDescent="0.3">
      <c r="A265" s="1" t="s">
        <v>248</v>
      </c>
      <c r="B265" s="1" t="s">
        <v>271</v>
      </c>
      <c r="C265" s="1" t="s">
        <v>271</v>
      </c>
      <c r="E265" s="31">
        <v>531003</v>
      </c>
      <c r="F265" s="1" t="s">
        <v>367</v>
      </c>
      <c r="G265" t="str">
        <f>+VLOOKUP($E265,TW!$E:$J,3,0)</f>
        <v>Total Operating Expenses</v>
      </c>
      <c r="H265" t="str">
        <f>+VLOOKUP($E265,TW!$E:$J,4,0)</f>
        <v>Total Corporate Expense</v>
      </c>
      <c r="I265" t="str">
        <f>+VLOOKUP($E265,TW!$E:$J,5,0)</f>
        <v>TAXES &amp; LICENSE</v>
      </c>
    </row>
    <row r="266" spans="1:10" x14ac:dyDescent="0.3">
      <c r="A266" s="1" t="s">
        <v>248</v>
      </c>
      <c r="B266" s="1" t="s">
        <v>271</v>
      </c>
      <c r="C266" s="1" t="s">
        <v>271</v>
      </c>
      <c r="E266" s="31">
        <v>531004</v>
      </c>
      <c r="F266" s="1" t="s">
        <v>368</v>
      </c>
      <c r="G266" t="str">
        <f>+VLOOKUP($E266,TW!$E:$J,3,0)</f>
        <v>Total Operating Expenses</v>
      </c>
      <c r="H266" t="str">
        <f>+VLOOKUP($E266,TW!$E:$J,4,0)</f>
        <v>Total Corporate Expense</v>
      </c>
      <c r="I266" t="str">
        <f>+VLOOKUP($E266,TW!$E:$J,5,0)</f>
        <v>TAXES &amp; LICENSE</v>
      </c>
    </row>
    <row r="267" spans="1:10" x14ac:dyDescent="0.3">
      <c r="A267" s="1" t="s">
        <v>248</v>
      </c>
      <c r="B267" s="1" t="s">
        <v>271</v>
      </c>
      <c r="C267" s="1" t="s">
        <v>271</v>
      </c>
      <c r="E267" s="31">
        <v>531005</v>
      </c>
      <c r="F267" s="1" t="s">
        <v>348</v>
      </c>
      <c r="G267" t="str">
        <f>+VLOOKUP($E267,TW!$E:$J,3,0)</f>
        <v>Total Operating Expenses</v>
      </c>
      <c r="H267" t="str">
        <f>+VLOOKUP($E267,TW!$E:$J,4,0)</f>
        <v>Total Corporate Expense</v>
      </c>
      <c r="I267" t="str">
        <f>+VLOOKUP($E267,TW!$E:$J,5,0)</f>
        <v>TAXES &amp; LICENSE</v>
      </c>
    </row>
    <row r="268" spans="1:10" x14ac:dyDescent="0.3">
      <c r="A268" s="1" t="s">
        <v>248</v>
      </c>
      <c r="B268" s="1" t="s">
        <v>271</v>
      </c>
      <c r="C268" s="1" t="s">
        <v>271</v>
      </c>
      <c r="E268" s="31">
        <v>531006</v>
      </c>
      <c r="F268" s="1" t="s">
        <v>369</v>
      </c>
      <c r="G268" t="str">
        <f>+VLOOKUP($E268,TW!$E:$J,3,0)</f>
        <v>Total Operating Expenses</v>
      </c>
      <c r="H268" t="str">
        <f>+VLOOKUP($E268,TW!$E:$J,4,0)</f>
        <v>Total Corporate Expense</v>
      </c>
      <c r="I268" t="str">
        <f>+VLOOKUP($E268,TW!$E:$J,5,0)</f>
        <v>TAXES &amp; LICENSE</v>
      </c>
    </row>
    <row r="269" spans="1:10" x14ac:dyDescent="0.3">
      <c r="A269" s="1" t="s">
        <v>248</v>
      </c>
      <c r="B269" s="1" t="s">
        <v>271</v>
      </c>
      <c r="C269" s="1" t="s">
        <v>271</v>
      </c>
      <c r="E269" s="31">
        <v>531007</v>
      </c>
      <c r="F269" s="1" t="s">
        <v>370</v>
      </c>
      <c r="G269" t="str">
        <f>+VLOOKUP($E269,TW!$E:$J,3,0)</f>
        <v>Total Operating Expenses</v>
      </c>
      <c r="H269" t="str">
        <f>+VLOOKUP($E269,TW!$E:$J,4,0)</f>
        <v>Total Corporate Expense</v>
      </c>
      <c r="I269" t="str">
        <f>+VLOOKUP($E269,TW!$E:$J,5,0)</f>
        <v>TAXES &amp; LICENSE</v>
      </c>
    </row>
    <row r="270" spans="1:10" x14ac:dyDescent="0.3">
      <c r="A270" s="1" t="s">
        <v>248</v>
      </c>
      <c r="B270" s="1" t="s">
        <v>271</v>
      </c>
      <c r="C270" s="1" t="s">
        <v>271</v>
      </c>
      <c r="E270" s="31">
        <v>531008</v>
      </c>
      <c r="F270" s="1" t="s">
        <v>2449</v>
      </c>
      <c r="G270" t="str">
        <f>+VLOOKUP($E270,TW!$E:$J,3,0)</f>
        <v>Total Operating Expenses</v>
      </c>
      <c r="H270" t="str">
        <f>+VLOOKUP($E270,TW!$E:$J,4,0)</f>
        <v>Total Corporate Expense</v>
      </c>
      <c r="I270" t="str">
        <f>+VLOOKUP($E270,TW!$E:$J,5,0)</f>
        <v>TAXES &amp; LICENSE</v>
      </c>
    </row>
    <row r="271" spans="1:10" x14ac:dyDescent="0.3">
      <c r="A271" s="1" t="s">
        <v>248</v>
      </c>
      <c r="B271" s="1" t="s">
        <v>271</v>
      </c>
      <c r="C271" s="1" t="s">
        <v>271</v>
      </c>
      <c r="E271" s="31">
        <v>531009</v>
      </c>
      <c r="F271" s="1" t="s">
        <v>2448</v>
      </c>
      <c r="G271" t="str">
        <f>+VLOOKUP($E271,TW!$E:$J,3,0)</f>
        <v>Total Operating Expenses</v>
      </c>
      <c r="H271" t="str">
        <f>+VLOOKUP($E271,TW!$E:$J,4,0)</f>
        <v>Total Corporate Expense</v>
      </c>
      <c r="I271" t="str">
        <f>+VLOOKUP($E271,TW!$E:$J,5,0)</f>
        <v>TAXES &amp; LICENSE</v>
      </c>
    </row>
    <row r="272" spans="1:10" x14ac:dyDescent="0.3">
      <c r="A272" s="1" t="s">
        <v>248</v>
      </c>
      <c r="B272" s="1" t="s">
        <v>271</v>
      </c>
      <c r="C272" s="1" t="s">
        <v>271</v>
      </c>
      <c r="E272" s="31">
        <v>531010</v>
      </c>
      <c r="F272" s="1" t="s">
        <v>2447</v>
      </c>
      <c r="G272" t="s">
        <v>381</v>
      </c>
      <c r="H272" t="s">
        <v>480</v>
      </c>
      <c r="I272" t="s">
        <v>522</v>
      </c>
      <c r="J272" t="s">
        <v>522</v>
      </c>
    </row>
    <row r="273" spans="1:9" x14ac:dyDescent="0.3">
      <c r="A273" s="1" t="s">
        <v>248</v>
      </c>
      <c r="B273" s="1" t="s">
        <v>271</v>
      </c>
      <c r="C273" s="1" t="s">
        <v>271</v>
      </c>
      <c r="E273" s="31">
        <v>531011</v>
      </c>
      <c r="F273" s="1" t="s">
        <v>349</v>
      </c>
      <c r="G273" t="str">
        <f>+VLOOKUP($E273,TW!$E:$J,3,0)</f>
        <v>Total Operating Expenses</v>
      </c>
      <c r="H273" t="str">
        <f>+VLOOKUP($E273,TW!$E:$J,4,0)</f>
        <v>Total Corporate Expense</v>
      </c>
      <c r="I273" t="str">
        <f>+VLOOKUP($E273,TW!$E:$J,5,0)</f>
        <v>TAXES &amp; LICENSE</v>
      </c>
    </row>
    <row r="274" spans="1:9" x14ac:dyDescent="0.3">
      <c r="A274" s="1" t="s">
        <v>248</v>
      </c>
      <c r="B274" s="1" t="s">
        <v>271</v>
      </c>
      <c r="C274" s="1" t="s">
        <v>271</v>
      </c>
      <c r="E274" s="31">
        <v>531012</v>
      </c>
      <c r="F274" s="1" t="s">
        <v>371</v>
      </c>
      <c r="G274" t="s">
        <v>381</v>
      </c>
      <c r="H274" t="s">
        <v>499</v>
      </c>
      <c r="I274" t="s">
        <v>2374</v>
      </c>
    </row>
    <row r="275" spans="1:9" x14ac:dyDescent="0.3">
      <c r="A275" s="1" t="s">
        <v>248</v>
      </c>
      <c r="B275" s="1" t="s">
        <v>271</v>
      </c>
      <c r="C275" s="1" t="s">
        <v>271</v>
      </c>
      <c r="E275" s="31">
        <v>531013</v>
      </c>
      <c r="F275" s="1" t="s">
        <v>2446</v>
      </c>
      <c r="G275" t="s">
        <v>381</v>
      </c>
      <c r="H275" t="s">
        <v>499</v>
      </c>
      <c r="I275" t="s">
        <v>2374</v>
      </c>
    </row>
  </sheetData>
  <autoFilter ref="A1:J275" xr:uid="{00000000-0009-0000-0000-000002000000}"/>
  <pageMargins left="0.7" right="0.7" top="0.75" bottom="0.75" header="0.3" footer="0.3"/>
  <pageSetup fitToWidth="0" fitToHeight="0" errors="blank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7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88671875" customWidth="1"/>
    <col min="2" max="2" width="44.77734375" bestFit="1" customWidth="1"/>
    <col min="3" max="3" width="18" customWidth="1"/>
    <col min="4" max="4" width="39" bestFit="1" customWidth="1"/>
    <col min="5" max="5" width="25.44140625" customWidth="1"/>
    <col min="6" max="6" width="20.109375" customWidth="1"/>
  </cols>
  <sheetData>
    <row r="1" spans="1:6" x14ac:dyDescent="0.3">
      <c r="A1" s="3" t="s">
        <v>374</v>
      </c>
      <c r="B1" s="3" t="s">
        <v>375</v>
      </c>
      <c r="C1" s="3" t="s">
        <v>376</v>
      </c>
      <c r="D1" t="s">
        <v>377</v>
      </c>
      <c r="E1" s="6" t="s">
        <v>421</v>
      </c>
      <c r="F1" s="6" t="s">
        <v>422</v>
      </c>
    </row>
    <row r="2" spans="1:6" x14ac:dyDescent="0.3">
      <c r="A2" t="s">
        <v>381</v>
      </c>
      <c r="B2" t="s">
        <v>423</v>
      </c>
      <c r="C2" t="s">
        <v>424</v>
      </c>
      <c r="D2" t="s">
        <v>425</v>
      </c>
      <c r="E2" t="s">
        <v>426</v>
      </c>
      <c r="F2" t="s">
        <v>427</v>
      </c>
    </row>
    <row r="3" spans="1:6" x14ac:dyDescent="0.3">
      <c r="A3" t="s">
        <v>381</v>
      </c>
      <c r="B3" t="s">
        <v>428</v>
      </c>
      <c r="C3" t="s">
        <v>429</v>
      </c>
      <c r="E3" t="s">
        <v>430</v>
      </c>
      <c r="F3" t="s">
        <v>430</v>
      </c>
    </row>
    <row r="4" spans="1:6" x14ac:dyDescent="0.3">
      <c r="A4" t="s">
        <v>378</v>
      </c>
      <c r="B4" t="s">
        <v>383</v>
      </c>
      <c r="C4" t="s">
        <v>384</v>
      </c>
      <c r="D4" t="s">
        <v>384</v>
      </c>
      <c r="E4" t="s">
        <v>431</v>
      </c>
      <c r="F4" t="s">
        <v>432</v>
      </c>
    </row>
    <row r="5" spans="1:6" x14ac:dyDescent="0.3">
      <c r="A5" t="s">
        <v>379</v>
      </c>
      <c r="B5" t="s">
        <v>415</v>
      </c>
      <c r="C5" t="s">
        <v>433</v>
      </c>
      <c r="D5" t="s">
        <v>433</v>
      </c>
      <c r="E5" t="s">
        <v>434</v>
      </c>
      <c r="F5" t="s">
        <v>435</v>
      </c>
    </row>
    <row r="6" spans="1:6" x14ac:dyDescent="0.3">
      <c r="A6" t="s">
        <v>379</v>
      </c>
      <c r="B6" t="s">
        <v>415</v>
      </c>
      <c r="C6" t="s">
        <v>433</v>
      </c>
      <c r="D6" t="s">
        <v>436</v>
      </c>
      <c r="F6" t="s">
        <v>437</v>
      </c>
    </row>
    <row r="7" spans="1:6" x14ac:dyDescent="0.3">
      <c r="A7" t="s">
        <v>378</v>
      </c>
      <c r="B7" t="s">
        <v>383</v>
      </c>
      <c r="C7" s="5" t="s">
        <v>399</v>
      </c>
      <c r="D7" t="s">
        <v>400</v>
      </c>
      <c r="E7" t="s">
        <v>399</v>
      </c>
      <c r="F7" t="s">
        <v>438</v>
      </c>
    </row>
    <row r="8" spans="1:6" x14ac:dyDescent="0.3">
      <c r="A8" t="s">
        <v>378</v>
      </c>
      <c r="B8" t="s">
        <v>385</v>
      </c>
      <c r="C8" t="s">
        <v>439</v>
      </c>
      <c r="F8" t="s">
        <v>440</v>
      </c>
    </row>
    <row r="9" spans="1:6" x14ac:dyDescent="0.3">
      <c r="A9" t="s">
        <v>378</v>
      </c>
      <c r="B9" t="s">
        <v>382</v>
      </c>
      <c r="C9" t="s">
        <v>389</v>
      </c>
      <c r="D9" t="s">
        <v>389</v>
      </c>
      <c r="E9" t="s">
        <v>441</v>
      </c>
      <c r="F9" t="s">
        <v>442</v>
      </c>
    </row>
    <row r="10" spans="1:6" x14ac:dyDescent="0.3">
      <c r="A10" t="s">
        <v>378</v>
      </c>
      <c r="B10" t="s">
        <v>383</v>
      </c>
      <c r="C10" s="7" t="s">
        <v>399</v>
      </c>
      <c r="D10" t="s">
        <v>443</v>
      </c>
      <c r="F10" t="s">
        <v>444</v>
      </c>
    </row>
    <row r="11" spans="1:6" x14ac:dyDescent="0.3">
      <c r="A11" t="s">
        <v>378</v>
      </c>
      <c r="B11" t="s">
        <v>383</v>
      </c>
      <c r="C11" t="s">
        <v>445</v>
      </c>
      <c r="D11" t="s">
        <v>446</v>
      </c>
      <c r="E11" t="s">
        <v>445</v>
      </c>
      <c r="F11" t="s">
        <v>447</v>
      </c>
    </row>
    <row r="12" spans="1:6" x14ac:dyDescent="0.3">
      <c r="A12" t="s">
        <v>378</v>
      </c>
      <c r="B12" t="s">
        <v>383</v>
      </c>
      <c r="C12" t="s">
        <v>448</v>
      </c>
      <c r="D12" t="s">
        <v>448</v>
      </c>
      <c r="F12" t="s">
        <v>449</v>
      </c>
    </row>
    <row r="13" spans="1:6" x14ac:dyDescent="0.3">
      <c r="A13" t="s">
        <v>378</v>
      </c>
      <c r="B13" t="s">
        <v>383</v>
      </c>
      <c r="C13" t="s">
        <v>448</v>
      </c>
      <c r="E13" t="s">
        <v>448</v>
      </c>
      <c r="F13" t="s">
        <v>450</v>
      </c>
    </row>
    <row r="14" spans="1:6" x14ac:dyDescent="0.3">
      <c r="A14" t="s">
        <v>378</v>
      </c>
      <c r="B14" t="s">
        <v>383</v>
      </c>
      <c r="C14" t="s">
        <v>445</v>
      </c>
      <c r="D14" t="s">
        <v>451</v>
      </c>
      <c r="E14" t="s">
        <v>445</v>
      </c>
      <c r="F14" t="s">
        <v>452</v>
      </c>
    </row>
    <row r="15" spans="1:6" x14ac:dyDescent="0.3">
      <c r="A15" t="s">
        <v>379</v>
      </c>
      <c r="B15" t="s">
        <v>415</v>
      </c>
      <c r="C15" t="s">
        <v>433</v>
      </c>
      <c r="D15" t="s">
        <v>453</v>
      </c>
      <c r="F15" t="s">
        <v>454</v>
      </c>
    </row>
    <row r="16" spans="1:6" x14ac:dyDescent="0.3">
      <c r="A16" t="s">
        <v>379</v>
      </c>
      <c r="B16" t="s">
        <v>415</v>
      </c>
      <c r="C16" t="s">
        <v>433</v>
      </c>
      <c r="F16" t="s">
        <v>433</v>
      </c>
    </row>
    <row r="17" spans="1:6" x14ac:dyDescent="0.3">
      <c r="A17" t="s">
        <v>379</v>
      </c>
      <c r="B17" t="s">
        <v>415</v>
      </c>
      <c r="C17" t="s">
        <v>433</v>
      </c>
      <c r="D17" t="s">
        <v>455</v>
      </c>
      <c r="E17" t="s">
        <v>455</v>
      </c>
      <c r="F17" t="s">
        <v>455</v>
      </c>
    </row>
    <row r="18" spans="1:6" x14ac:dyDescent="0.3">
      <c r="A18" t="s">
        <v>379</v>
      </c>
      <c r="B18" t="s">
        <v>415</v>
      </c>
      <c r="C18" t="s">
        <v>433</v>
      </c>
      <c r="D18" t="s">
        <v>456</v>
      </c>
      <c r="E18" t="s">
        <v>456</v>
      </c>
      <c r="F18" t="s">
        <v>456</v>
      </c>
    </row>
    <row r="19" spans="1:6" x14ac:dyDescent="0.3">
      <c r="A19" t="s">
        <v>379</v>
      </c>
      <c r="B19" t="s">
        <v>415</v>
      </c>
      <c r="C19" t="s">
        <v>433</v>
      </c>
      <c r="D19" t="s">
        <v>457</v>
      </c>
      <c r="E19" t="s">
        <v>457</v>
      </c>
      <c r="F19" t="s">
        <v>457</v>
      </c>
    </row>
    <row r="20" spans="1:6" x14ac:dyDescent="0.3">
      <c r="A20" t="s">
        <v>379</v>
      </c>
      <c r="B20" t="s">
        <v>415</v>
      </c>
      <c r="C20" t="s">
        <v>433</v>
      </c>
      <c r="D20" t="s">
        <v>458</v>
      </c>
      <c r="E20" t="s">
        <v>458</v>
      </c>
      <c r="F20" t="s">
        <v>458</v>
      </c>
    </row>
    <row r="21" spans="1:6" x14ac:dyDescent="0.3">
      <c r="A21" t="s">
        <v>379</v>
      </c>
      <c r="B21" t="s">
        <v>415</v>
      </c>
      <c r="C21" t="s">
        <v>433</v>
      </c>
      <c r="D21" t="s">
        <v>459</v>
      </c>
      <c r="E21" t="s">
        <v>460</v>
      </c>
      <c r="F21" t="s">
        <v>459</v>
      </c>
    </row>
    <row r="22" spans="1:6" x14ac:dyDescent="0.3">
      <c r="A22" t="s">
        <v>379</v>
      </c>
      <c r="B22" t="s">
        <v>415</v>
      </c>
      <c r="C22" t="s">
        <v>433</v>
      </c>
      <c r="D22" t="s">
        <v>436</v>
      </c>
      <c r="F22" t="s">
        <v>461</v>
      </c>
    </row>
    <row r="23" spans="1:6" x14ac:dyDescent="0.3">
      <c r="A23" t="s">
        <v>379</v>
      </c>
      <c r="B23" t="s">
        <v>415</v>
      </c>
      <c r="C23" t="s">
        <v>433</v>
      </c>
      <c r="D23" t="s">
        <v>453</v>
      </c>
      <c r="F23" t="s">
        <v>462</v>
      </c>
    </row>
    <row r="24" spans="1:6" ht="21.6" x14ac:dyDescent="0.3">
      <c r="A24" s="8" t="s">
        <v>379</v>
      </c>
      <c r="B24" s="9" t="s">
        <v>415</v>
      </c>
      <c r="C24" t="s">
        <v>433</v>
      </c>
      <c r="D24" t="s">
        <v>436</v>
      </c>
      <c r="F24" s="10" t="s">
        <v>463</v>
      </c>
    </row>
    <row r="25" spans="1:6" x14ac:dyDescent="0.3">
      <c r="A25" t="s">
        <v>379</v>
      </c>
      <c r="B25" t="s">
        <v>407</v>
      </c>
      <c r="C25" t="s">
        <v>464</v>
      </c>
      <c r="D25" t="s">
        <v>464</v>
      </c>
      <c r="E25" t="s">
        <v>464</v>
      </c>
      <c r="F25" t="s">
        <v>465</v>
      </c>
    </row>
    <row r="26" spans="1:6" x14ac:dyDescent="0.3">
      <c r="A26" t="s">
        <v>379</v>
      </c>
      <c r="B26" t="s">
        <v>407</v>
      </c>
      <c r="C26" t="s">
        <v>408</v>
      </c>
      <c r="D26" t="s">
        <v>409</v>
      </c>
      <c r="E26" t="s">
        <v>466</v>
      </c>
      <c r="F26" t="s">
        <v>467</v>
      </c>
    </row>
    <row r="27" spans="1:6" x14ac:dyDescent="0.3">
      <c r="A27" t="s">
        <v>379</v>
      </c>
      <c r="B27" t="s">
        <v>407</v>
      </c>
      <c r="C27" t="s">
        <v>413</v>
      </c>
      <c r="D27" t="s">
        <v>413</v>
      </c>
      <c r="E27" t="s">
        <v>413</v>
      </c>
      <c r="F27" t="s">
        <v>468</v>
      </c>
    </row>
    <row r="28" spans="1:6" x14ac:dyDescent="0.3">
      <c r="A28" t="s">
        <v>379</v>
      </c>
      <c r="B28" t="s">
        <v>415</v>
      </c>
      <c r="C28" t="s">
        <v>433</v>
      </c>
      <c r="D28" t="s">
        <v>469</v>
      </c>
      <c r="E28" t="s">
        <v>470</v>
      </c>
      <c r="F28" t="s">
        <v>470</v>
      </c>
    </row>
    <row r="29" spans="1:6" x14ac:dyDescent="0.3">
      <c r="A29" t="s">
        <v>380</v>
      </c>
      <c r="B29" t="s">
        <v>471</v>
      </c>
      <c r="C29" t="s">
        <v>472</v>
      </c>
      <c r="E29" t="s">
        <v>472</v>
      </c>
      <c r="F29" t="s">
        <v>473</v>
      </c>
    </row>
    <row r="30" spans="1:6" x14ac:dyDescent="0.3">
      <c r="A30" t="s">
        <v>380</v>
      </c>
      <c r="B30" t="s">
        <v>471</v>
      </c>
      <c r="C30" t="s">
        <v>472</v>
      </c>
      <c r="D30" t="s">
        <v>474</v>
      </c>
      <c r="F30" t="s">
        <v>475</v>
      </c>
    </row>
    <row r="31" spans="1:6" x14ac:dyDescent="0.3">
      <c r="A31" t="s">
        <v>380</v>
      </c>
      <c r="B31" t="s">
        <v>471</v>
      </c>
      <c r="C31" t="s">
        <v>472</v>
      </c>
      <c r="D31" t="s">
        <v>476</v>
      </c>
      <c r="F31" t="s">
        <v>477</v>
      </c>
    </row>
    <row r="32" spans="1:6" x14ac:dyDescent="0.3">
      <c r="A32" t="s">
        <v>380</v>
      </c>
      <c r="B32" t="s">
        <v>471</v>
      </c>
      <c r="C32" t="s">
        <v>472</v>
      </c>
      <c r="D32" t="s">
        <v>478</v>
      </c>
      <c r="F32" t="s">
        <v>479</v>
      </c>
    </row>
    <row r="33" spans="1:6" x14ac:dyDescent="0.3">
      <c r="A33" t="s">
        <v>381</v>
      </c>
      <c r="B33" t="s">
        <v>480</v>
      </c>
      <c r="C33" t="s">
        <v>481</v>
      </c>
      <c r="D33" t="s">
        <v>482</v>
      </c>
      <c r="E33" t="s">
        <v>482</v>
      </c>
      <c r="F33" t="s">
        <v>482</v>
      </c>
    </row>
    <row r="34" spans="1:6" x14ac:dyDescent="0.3">
      <c r="A34" t="s">
        <v>379</v>
      </c>
      <c r="B34" t="s">
        <v>415</v>
      </c>
      <c r="C34" t="s">
        <v>433</v>
      </c>
      <c r="D34" t="s">
        <v>483</v>
      </c>
      <c r="E34" t="s">
        <v>460</v>
      </c>
      <c r="F34" t="s">
        <v>483</v>
      </c>
    </row>
    <row r="35" spans="1:6" x14ac:dyDescent="0.3">
      <c r="A35" t="s">
        <v>380</v>
      </c>
      <c r="B35" t="s">
        <v>471</v>
      </c>
      <c r="C35" s="11" t="s">
        <v>472</v>
      </c>
      <c r="D35" t="s">
        <v>484</v>
      </c>
      <c r="F35" t="s">
        <v>485</v>
      </c>
    </row>
    <row r="36" spans="1:6" x14ac:dyDescent="0.3">
      <c r="A36" t="s">
        <v>380</v>
      </c>
      <c r="B36" t="s">
        <v>471</v>
      </c>
      <c r="C36" s="11" t="s">
        <v>472</v>
      </c>
      <c r="D36" t="s">
        <v>486</v>
      </c>
      <c r="F36" t="s">
        <v>487</v>
      </c>
    </row>
    <row r="37" spans="1:6" x14ac:dyDescent="0.3">
      <c r="A37" t="s">
        <v>380</v>
      </c>
      <c r="B37" t="s">
        <v>488</v>
      </c>
      <c r="C37" t="s">
        <v>489</v>
      </c>
      <c r="D37" t="s">
        <v>489</v>
      </c>
      <c r="E37" t="s">
        <v>488</v>
      </c>
      <c r="F37" t="s">
        <v>490</v>
      </c>
    </row>
    <row r="38" spans="1:6" x14ac:dyDescent="0.3">
      <c r="A38" t="s">
        <v>380</v>
      </c>
      <c r="B38" t="s">
        <v>488</v>
      </c>
      <c r="C38" t="s">
        <v>491</v>
      </c>
      <c r="D38" t="s">
        <v>491</v>
      </c>
      <c r="F38" t="s">
        <v>492</v>
      </c>
    </row>
    <row r="39" spans="1:6" x14ac:dyDescent="0.3">
      <c r="A39" t="s">
        <v>380</v>
      </c>
      <c r="B39" t="s">
        <v>488</v>
      </c>
      <c r="C39" t="s">
        <v>476</v>
      </c>
      <c r="D39" t="s">
        <v>476</v>
      </c>
      <c r="F39" t="s">
        <v>493</v>
      </c>
    </row>
    <row r="40" spans="1:6" x14ac:dyDescent="0.3">
      <c r="A40" t="s">
        <v>380</v>
      </c>
      <c r="B40" t="s">
        <v>488</v>
      </c>
      <c r="C40" t="s">
        <v>494</v>
      </c>
      <c r="D40" t="s">
        <v>494</v>
      </c>
      <c r="F40" t="s">
        <v>495</v>
      </c>
    </row>
    <row r="41" spans="1:6" x14ac:dyDescent="0.3">
      <c r="A41" t="s">
        <v>380</v>
      </c>
      <c r="B41" t="s">
        <v>488</v>
      </c>
      <c r="C41" t="s">
        <v>494</v>
      </c>
      <c r="D41" t="s">
        <v>494</v>
      </c>
      <c r="F41" t="s">
        <v>496</v>
      </c>
    </row>
    <row r="42" spans="1:6" x14ac:dyDescent="0.3">
      <c r="A42" t="s">
        <v>380</v>
      </c>
      <c r="B42" t="s">
        <v>488</v>
      </c>
      <c r="C42" t="s">
        <v>497</v>
      </c>
      <c r="D42" t="s">
        <v>497</v>
      </c>
      <c r="F42" t="s">
        <v>498</v>
      </c>
    </row>
    <row r="43" spans="1:6" x14ac:dyDescent="0.3">
      <c r="A43" t="s">
        <v>381</v>
      </c>
      <c r="B43" t="s">
        <v>499</v>
      </c>
      <c r="C43" t="s">
        <v>500</v>
      </c>
      <c r="E43" t="s">
        <v>501</v>
      </c>
      <c r="F43" t="s">
        <v>502</v>
      </c>
    </row>
    <row r="44" spans="1:6" x14ac:dyDescent="0.3">
      <c r="A44" t="s">
        <v>381</v>
      </c>
      <c r="B44" t="s">
        <v>499</v>
      </c>
      <c r="C44" t="s">
        <v>503</v>
      </c>
      <c r="D44" t="s">
        <v>425</v>
      </c>
      <c r="E44" t="s">
        <v>504</v>
      </c>
      <c r="F44" t="s">
        <v>505</v>
      </c>
    </row>
    <row r="45" spans="1:6" x14ac:dyDescent="0.3">
      <c r="A45" t="s">
        <v>381</v>
      </c>
      <c r="B45" t="s">
        <v>499</v>
      </c>
      <c r="C45" t="s">
        <v>506</v>
      </c>
      <c r="D45" t="s">
        <v>425</v>
      </c>
      <c r="E45" t="s">
        <v>507</v>
      </c>
      <c r="F45" t="s">
        <v>508</v>
      </c>
    </row>
    <row r="46" spans="1:6" x14ac:dyDescent="0.3">
      <c r="A46" t="s">
        <v>509</v>
      </c>
      <c r="B46" t="s">
        <v>510</v>
      </c>
      <c r="C46" t="s">
        <v>510</v>
      </c>
      <c r="E46" t="s">
        <v>488</v>
      </c>
      <c r="F46" t="s">
        <v>511</v>
      </c>
    </row>
    <row r="47" spans="1:6" x14ac:dyDescent="0.3">
      <c r="A47" t="s">
        <v>381</v>
      </c>
      <c r="B47" t="s">
        <v>480</v>
      </c>
      <c r="C47" t="s">
        <v>512</v>
      </c>
      <c r="D47" t="s">
        <v>513</v>
      </c>
      <c r="E47" t="s">
        <v>514</v>
      </c>
      <c r="F47" t="s">
        <v>515</v>
      </c>
    </row>
    <row r="48" spans="1:6" x14ac:dyDescent="0.3">
      <c r="A48" t="s">
        <v>381</v>
      </c>
      <c r="B48" t="s">
        <v>480</v>
      </c>
      <c r="C48" t="s">
        <v>481</v>
      </c>
      <c r="D48" t="s">
        <v>516</v>
      </c>
      <c r="E48" t="s">
        <v>517</v>
      </c>
      <c r="F48" t="s">
        <v>518</v>
      </c>
    </row>
    <row r="49" spans="1:6" x14ac:dyDescent="0.3">
      <c r="A49" t="s">
        <v>381</v>
      </c>
      <c r="B49" t="s">
        <v>480</v>
      </c>
      <c r="C49" t="s">
        <v>519</v>
      </c>
      <c r="D49" t="s">
        <v>520</v>
      </c>
      <c r="F49" t="s">
        <v>521</v>
      </c>
    </row>
    <row r="50" spans="1:6" x14ac:dyDescent="0.3">
      <c r="A50" t="s">
        <v>381</v>
      </c>
      <c r="B50" t="s">
        <v>480</v>
      </c>
      <c r="C50" t="s">
        <v>522</v>
      </c>
      <c r="D50" t="s">
        <v>522</v>
      </c>
      <c r="E50" t="s">
        <v>523</v>
      </c>
      <c r="F50" t="s">
        <v>524</v>
      </c>
    </row>
    <row r="51" spans="1:6" x14ac:dyDescent="0.3">
      <c r="A51" t="s">
        <v>381</v>
      </c>
      <c r="B51" t="s">
        <v>480</v>
      </c>
      <c r="C51" t="s">
        <v>481</v>
      </c>
      <c r="F51" t="s">
        <v>525</v>
      </c>
    </row>
    <row r="52" spans="1:6" x14ac:dyDescent="0.3">
      <c r="A52" t="s">
        <v>381</v>
      </c>
      <c r="B52" t="s">
        <v>499</v>
      </c>
      <c r="C52" t="s">
        <v>526</v>
      </c>
      <c r="D52" t="s">
        <v>425</v>
      </c>
      <c r="E52" t="s">
        <v>527</v>
      </c>
      <c r="F52" t="s">
        <v>528</v>
      </c>
    </row>
    <row r="53" spans="1:6" x14ac:dyDescent="0.3">
      <c r="A53" t="s">
        <v>381</v>
      </c>
      <c r="B53" t="s">
        <v>499</v>
      </c>
      <c r="C53" s="4" t="s">
        <v>529</v>
      </c>
      <c r="E53" s="4" t="s">
        <v>529</v>
      </c>
      <c r="F53" t="s">
        <v>530</v>
      </c>
    </row>
    <row r="54" spans="1:6" x14ac:dyDescent="0.3">
      <c r="A54" t="s">
        <v>381</v>
      </c>
      <c r="B54" t="s">
        <v>423</v>
      </c>
      <c r="C54" t="s">
        <v>531</v>
      </c>
      <c r="D54" t="s">
        <v>425</v>
      </c>
      <c r="E54" t="s">
        <v>531</v>
      </c>
      <c r="F54" t="s">
        <v>532</v>
      </c>
    </row>
    <row r="55" spans="1:6" x14ac:dyDescent="0.3">
      <c r="A55" t="s">
        <v>381</v>
      </c>
      <c r="B55" t="s">
        <v>423</v>
      </c>
      <c r="C55" t="s">
        <v>531</v>
      </c>
      <c r="D55" t="s">
        <v>425</v>
      </c>
      <c r="E55" t="s">
        <v>533</v>
      </c>
      <c r="F55" t="s">
        <v>534</v>
      </c>
    </row>
    <row r="56" spans="1:6" x14ac:dyDescent="0.3">
      <c r="A56" t="s">
        <v>381</v>
      </c>
      <c r="B56" t="s">
        <v>428</v>
      </c>
      <c r="C56" t="s">
        <v>535</v>
      </c>
      <c r="E56" t="s">
        <v>535</v>
      </c>
      <c r="F56" t="s">
        <v>536</v>
      </c>
    </row>
    <row r="57" spans="1:6" x14ac:dyDescent="0.3">
      <c r="A57" t="s">
        <v>381</v>
      </c>
      <c r="B57" t="s">
        <v>428</v>
      </c>
      <c r="C57" t="s">
        <v>537</v>
      </c>
      <c r="D57" t="s">
        <v>425</v>
      </c>
      <c r="E57" t="s">
        <v>537</v>
      </c>
      <c r="F57" t="s">
        <v>538</v>
      </c>
    </row>
    <row r="58" spans="1:6" x14ac:dyDescent="0.3">
      <c r="A58" t="s">
        <v>381</v>
      </c>
      <c r="B58" t="s">
        <v>423</v>
      </c>
      <c r="C58" t="s">
        <v>539</v>
      </c>
      <c r="D58" t="s">
        <v>425</v>
      </c>
      <c r="E58" t="s">
        <v>539</v>
      </c>
      <c r="F58" t="s">
        <v>540</v>
      </c>
    </row>
    <row r="59" spans="1:6" x14ac:dyDescent="0.3">
      <c r="A59" t="s">
        <v>509</v>
      </c>
      <c r="B59" t="s">
        <v>541</v>
      </c>
      <c r="D59" t="s">
        <v>425</v>
      </c>
      <c r="E59" t="s">
        <v>542</v>
      </c>
      <c r="F59" t="s">
        <v>543</v>
      </c>
    </row>
    <row r="60" spans="1:6" x14ac:dyDescent="0.3">
      <c r="A60" t="s">
        <v>509</v>
      </c>
      <c r="B60" t="s">
        <v>544</v>
      </c>
      <c r="D60" t="s">
        <v>425</v>
      </c>
      <c r="E60" t="s">
        <v>545</v>
      </c>
      <c r="F60" t="s">
        <v>546</v>
      </c>
    </row>
    <row r="61" spans="1:6" x14ac:dyDescent="0.3">
      <c r="A61" t="s">
        <v>509</v>
      </c>
      <c r="B61" t="s">
        <v>547</v>
      </c>
      <c r="C61" t="s">
        <v>548</v>
      </c>
      <c r="E61" t="s">
        <v>548</v>
      </c>
      <c r="F61" t="s">
        <v>549</v>
      </c>
    </row>
    <row r="62" spans="1:6" x14ac:dyDescent="0.3">
      <c r="A62" t="s">
        <v>381</v>
      </c>
      <c r="B62" t="s">
        <v>423</v>
      </c>
      <c r="C62" t="s">
        <v>550</v>
      </c>
      <c r="D62" t="s">
        <v>425</v>
      </c>
      <c r="E62" t="s">
        <v>551</v>
      </c>
      <c r="F62" t="s">
        <v>552</v>
      </c>
    </row>
    <row r="63" spans="1:6" x14ac:dyDescent="0.3">
      <c r="A63" t="s">
        <v>381</v>
      </c>
      <c r="B63" t="s">
        <v>423</v>
      </c>
      <c r="C63" t="s">
        <v>550</v>
      </c>
      <c r="F63" t="s">
        <v>553</v>
      </c>
    </row>
    <row r="64" spans="1:6" x14ac:dyDescent="0.3">
      <c r="A64" t="s">
        <v>381</v>
      </c>
      <c r="B64" t="s">
        <v>423</v>
      </c>
      <c r="C64" t="s">
        <v>554</v>
      </c>
      <c r="E64" t="s">
        <v>555</v>
      </c>
      <c r="F64" t="s">
        <v>556</v>
      </c>
    </row>
    <row r="65" spans="1:6" x14ac:dyDescent="0.3">
      <c r="A65" t="s">
        <v>381</v>
      </c>
      <c r="B65" t="s">
        <v>428</v>
      </c>
      <c r="C65" t="s">
        <v>557</v>
      </c>
      <c r="E65" t="s">
        <v>558</v>
      </c>
      <c r="F65" t="s">
        <v>559</v>
      </c>
    </row>
    <row r="66" spans="1:6" x14ac:dyDescent="0.3">
      <c r="A66" t="s">
        <v>381</v>
      </c>
      <c r="B66" t="s">
        <v>423</v>
      </c>
      <c r="C66" t="s">
        <v>424</v>
      </c>
      <c r="D66" t="s">
        <v>425</v>
      </c>
      <c r="E66" t="s">
        <v>560</v>
      </c>
      <c r="F66" t="s">
        <v>561</v>
      </c>
    </row>
    <row r="67" spans="1:6" x14ac:dyDescent="0.3">
      <c r="A67" t="s">
        <v>381</v>
      </c>
      <c r="B67" t="s">
        <v>562</v>
      </c>
      <c r="C67" t="s">
        <v>563</v>
      </c>
      <c r="D67" t="s">
        <v>425</v>
      </c>
      <c r="E67" t="s">
        <v>564</v>
      </c>
      <c r="F67" t="s">
        <v>565</v>
      </c>
    </row>
    <row r="68" spans="1:6" ht="15" x14ac:dyDescent="0.35">
      <c r="A68" s="12" t="s">
        <v>381</v>
      </c>
      <c r="B68" t="s">
        <v>562</v>
      </c>
      <c r="C68" t="s">
        <v>566</v>
      </c>
      <c r="F68" s="13" t="s">
        <v>567</v>
      </c>
    </row>
    <row r="69" spans="1:6" x14ac:dyDescent="0.3">
      <c r="A69" t="s">
        <v>381</v>
      </c>
      <c r="B69" t="s">
        <v>423</v>
      </c>
      <c r="C69" t="s">
        <v>568</v>
      </c>
      <c r="D69" t="s">
        <v>425</v>
      </c>
      <c r="E69" t="s">
        <v>568</v>
      </c>
      <c r="F69" t="s">
        <v>569</v>
      </c>
    </row>
    <row r="70" spans="1:6" x14ac:dyDescent="0.3">
      <c r="A70" t="s">
        <v>381</v>
      </c>
      <c r="B70" t="s">
        <v>423</v>
      </c>
      <c r="C70" t="s">
        <v>570</v>
      </c>
      <c r="D70" t="s">
        <v>425</v>
      </c>
      <c r="E70" t="s">
        <v>571</v>
      </c>
      <c r="F70" t="s">
        <v>572</v>
      </c>
    </row>
    <row r="71" spans="1:6" x14ac:dyDescent="0.3">
      <c r="A71" t="s">
        <v>509</v>
      </c>
      <c r="B71" t="s">
        <v>573</v>
      </c>
      <c r="E71" t="s">
        <v>574</v>
      </c>
      <c r="F71" t="s">
        <v>575</v>
      </c>
    </row>
    <row r="72" spans="1:6" ht="15" x14ac:dyDescent="0.3">
      <c r="A72" t="s">
        <v>509</v>
      </c>
      <c r="B72" t="s">
        <v>576</v>
      </c>
      <c r="F72" s="13" t="s">
        <v>577</v>
      </c>
    </row>
    <row r="73" spans="1:6" x14ac:dyDescent="0.3">
      <c r="A73" t="s">
        <v>381</v>
      </c>
      <c r="B73" t="s">
        <v>480</v>
      </c>
      <c r="C73" t="s">
        <v>512</v>
      </c>
      <c r="D73" t="s">
        <v>513</v>
      </c>
      <c r="E73" t="s">
        <v>578</v>
      </c>
      <c r="F73" t="s">
        <v>578</v>
      </c>
    </row>
    <row r="74" spans="1:6" x14ac:dyDescent="0.3">
      <c r="A74" t="s">
        <v>381</v>
      </c>
      <c r="B74" t="s">
        <v>480</v>
      </c>
      <c r="C74" t="s">
        <v>512</v>
      </c>
      <c r="D74" t="s">
        <v>513</v>
      </c>
      <c r="E74" t="s">
        <v>579</v>
      </c>
      <c r="F74" t="s">
        <v>579</v>
      </c>
    </row>
    <row r="75" spans="1:6" x14ac:dyDescent="0.3">
      <c r="A75" t="s">
        <v>381</v>
      </c>
      <c r="B75" t="s">
        <v>480</v>
      </c>
      <c r="C75" t="s">
        <v>512</v>
      </c>
      <c r="D75" t="s">
        <v>513</v>
      </c>
      <c r="E75" t="s">
        <v>580</v>
      </c>
      <c r="F75" t="s">
        <v>580</v>
      </c>
    </row>
    <row r="76" spans="1:6" x14ac:dyDescent="0.3">
      <c r="A76" t="s">
        <v>381</v>
      </c>
      <c r="B76" t="s">
        <v>480</v>
      </c>
      <c r="C76" t="s">
        <v>512</v>
      </c>
      <c r="D76" t="s">
        <v>513</v>
      </c>
      <c r="E76" t="s">
        <v>581</v>
      </c>
      <c r="F76" t="s">
        <v>581</v>
      </c>
    </row>
    <row r="77" spans="1:6" x14ac:dyDescent="0.3">
      <c r="A77" s="14" t="s">
        <v>381</v>
      </c>
      <c r="B77" s="14" t="s">
        <v>480</v>
      </c>
      <c r="C77" t="s">
        <v>512</v>
      </c>
      <c r="D77" t="s">
        <v>582</v>
      </c>
      <c r="E77" s="15" t="s">
        <v>583</v>
      </c>
      <c r="F77" s="14" t="s">
        <v>584</v>
      </c>
    </row>
    <row r="78" spans="1:6" x14ac:dyDescent="0.3">
      <c r="A78" t="s">
        <v>381</v>
      </c>
      <c r="B78" t="s">
        <v>480</v>
      </c>
      <c r="C78" t="s">
        <v>512</v>
      </c>
      <c r="D78" t="s">
        <v>513</v>
      </c>
      <c r="E78" t="s">
        <v>585</v>
      </c>
      <c r="F78" t="s">
        <v>585</v>
      </c>
    </row>
    <row r="79" spans="1:6" x14ac:dyDescent="0.3">
      <c r="A79" t="s">
        <v>381</v>
      </c>
      <c r="B79" t="s">
        <v>480</v>
      </c>
      <c r="C79" t="s">
        <v>512</v>
      </c>
      <c r="D79" t="s">
        <v>582</v>
      </c>
      <c r="E79" t="s">
        <v>586</v>
      </c>
      <c r="F79" t="s">
        <v>587</v>
      </c>
    </row>
    <row r="80" spans="1:6" x14ac:dyDescent="0.3">
      <c r="A80" t="s">
        <v>381</v>
      </c>
      <c r="B80" t="s">
        <v>480</v>
      </c>
      <c r="C80" t="s">
        <v>512</v>
      </c>
      <c r="D80" t="s">
        <v>588</v>
      </c>
      <c r="F80" t="s">
        <v>589</v>
      </c>
    </row>
    <row r="81" spans="1:6" x14ac:dyDescent="0.3">
      <c r="A81" t="s">
        <v>378</v>
      </c>
      <c r="B81" t="s">
        <v>383</v>
      </c>
      <c r="C81" s="5" t="s">
        <v>399</v>
      </c>
      <c r="D81" t="s">
        <v>443</v>
      </c>
      <c r="F81" t="s">
        <v>590</v>
      </c>
    </row>
    <row r="82" spans="1:6" x14ac:dyDescent="0.3">
      <c r="A82" t="s">
        <v>378</v>
      </c>
      <c r="B82" t="s">
        <v>383</v>
      </c>
      <c r="C82" s="5" t="s">
        <v>399</v>
      </c>
      <c r="D82" t="s">
        <v>591</v>
      </c>
      <c r="E82" t="s">
        <v>591</v>
      </c>
      <c r="F82" t="s">
        <v>591</v>
      </c>
    </row>
    <row r="83" spans="1:6" x14ac:dyDescent="0.3">
      <c r="A83" t="s">
        <v>378</v>
      </c>
      <c r="B83" t="s">
        <v>382</v>
      </c>
      <c r="C83" t="s">
        <v>392</v>
      </c>
      <c r="D83" t="s">
        <v>592</v>
      </c>
      <c r="F83" t="s">
        <v>592</v>
      </c>
    </row>
    <row r="84" spans="1:6" x14ac:dyDescent="0.3">
      <c r="A84" t="s">
        <v>378</v>
      </c>
      <c r="B84" t="s">
        <v>382</v>
      </c>
      <c r="C84" t="s">
        <v>392</v>
      </c>
      <c r="D84" t="s">
        <v>593</v>
      </c>
      <c r="E84" t="s">
        <v>593</v>
      </c>
      <c r="F84" t="s">
        <v>593</v>
      </c>
    </row>
    <row r="85" spans="1:6" x14ac:dyDescent="0.3">
      <c r="A85" t="s">
        <v>378</v>
      </c>
      <c r="B85" t="s">
        <v>382</v>
      </c>
      <c r="C85" t="s">
        <v>392</v>
      </c>
      <c r="D85" t="s">
        <v>594</v>
      </c>
      <c r="E85" t="s">
        <v>594</v>
      </c>
      <c r="F85" t="s">
        <v>594</v>
      </c>
    </row>
    <row r="86" spans="1:6" x14ac:dyDescent="0.3">
      <c r="A86" t="s">
        <v>378</v>
      </c>
      <c r="B86" t="s">
        <v>382</v>
      </c>
      <c r="C86" t="s">
        <v>392</v>
      </c>
      <c r="D86" t="s">
        <v>595</v>
      </c>
      <c r="E86" t="s">
        <v>595</v>
      </c>
      <c r="F86" t="s">
        <v>595</v>
      </c>
    </row>
    <row r="87" spans="1:6" x14ac:dyDescent="0.3">
      <c r="A87" t="s">
        <v>378</v>
      </c>
      <c r="B87" t="s">
        <v>382</v>
      </c>
      <c r="C87" t="s">
        <v>392</v>
      </c>
      <c r="D87" t="s">
        <v>596</v>
      </c>
      <c r="E87" t="s">
        <v>597</v>
      </c>
      <c r="F87" t="s">
        <v>596</v>
      </c>
    </row>
    <row r="88" spans="1:6" x14ac:dyDescent="0.3">
      <c r="A88" t="s">
        <v>378</v>
      </c>
      <c r="B88" t="s">
        <v>382</v>
      </c>
      <c r="C88" t="s">
        <v>392</v>
      </c>
      <c r="D88" t="s">
        <v>393</v>
      </c>
      <c r="E88" t="s">
        <v>598</v>
      </c>
      <c r="F88" t="s">
        <v>393</v>
      </c>
    </row>
    <row r="89" spans="1:6" x14ac:dyDescent="0.3">
      <c r="A89" t="s">
        <v>378</v>
      </c>
      <c r="B89" t="s">
        <v>382</v>
      </c>
      <c r="C89" t="s">
        <v>392</v>
      </c>
      <c r="D89" t="s">
        <v>599</v>
      </c>
      <c r="F89" t="s">
        <v>599</v>
      </c>
    </row>
    <row r="90" spans="1:6" x14ac:dyDescent="0.3">
      <c r="A90" t="s">
        <v>378</v>
      </c>
      <c r="B90" t="s">
        <v>382</v>
      </c>
      <c r="C90" t="s">
        <v>392</v>
      </c>
      <c r="D90" t="s">
        <v>600</v>
      </c>
      <c r="E90" t="s">
        <v>598</v>
      </c>
      <c r="F90" t="s">
        <v>600</v>
      </c>
    </row>
    <row r="91" spans="1:6" x14ac:dyDescent="0.3">
      <c r="A91" t="s">
        <v>378</v>
      </c>
      <c r="B91" t="s">
        <v>382</v>
      </c>
      <c r="C91" t="s">
        <v>392</v>
      </c>
      <c r="D91" t="s">
        <v>601</v>
      </c>
      <c r="E91" t="s">
        <v>601</v>
      </c>
      <c r="F91" t="s">
        <v>601</v>
      </c>
    </row>
    <row r="92" spans="1:6" x14ac:dyDescent="0.3">
      <c r="A92" t="s">
        <v>378</v>
      </c>
      <c r="B92" t="s">
        <v>382</v>
      </c>
      <c r="C92" t="s">
        <v>392</v>
      </c>
      <c r="D92" t="s">
        <v>602</v>
      </c>
      <c r="F92" t="s">
        <v>602</v>
      </c>
    </row>
    <row r="93" spans="1:6" x14ac:dyDescent="0.3">
      <c r="A93" t="s">
        <v>378</v>
      </c>
      <c r="B93" t="s">
        <v>382</v>
      </c>
      <c r="C93" t="s">
        <v>392</v>
      </c>
      <c r="D93" t="s">
        <v>594</v>
      </c>
      <c r="E93" t="s">
        <v>603</v>
      </c>
      <c r="F93" t="s">
        <v>603</v>
      </c>
    </row>
    <row r="94" spans="1:6" x14ac:dyDescent="0.3">
      <c r="A94" t="s">
        <v>378</v>
      </c>
      <c r="B94" t="s">
        <v>382</v>
      </c>
      <c r="C94" t="s">
        <v>392</v>
      </c>
      <c r="D94" t="s">
        <v>604</v>
      </c>
      <c r="E94" t="s">
        <v>604</v>
      </c>
      <c r="F94" t="s">
        <v>604</v>
      </c>
    </row>
    <row r="95" spans="1:6" x14ac:dyDescent="0.3">
      <c r="A95" t="s">
        <v>378</v>
      </c>
      <c r="B95" t="s">
        <v>382</v>
      </c>
      <c r="C95" t="s">
        <v>392</v>
      </c>
      <c r="D95" t="s">
        <v>605</v>
      </c>
      <c r="E95" t="s">
        <v>605</v>
      </c>
      <c r="F95" t="s">
        <v>605</v>
      </c>
    </row>
    <row r="96" spans="1:6" x14ac:dyDescent="0.3">
      <c r="A96" t="s">
        <v>378</v>
      </c>
      <c r="B96" t="s">
        <v>382</v>
      </c>
      <c r="C96" t="s">
        <v>392</v>
      </c>
      <c r="D96" t="s">
        <v>606</v>
      </c>
      <c r="E96" t="s">
        <v>605</v>
      </c>
      <c r="F96" t="s">
        <v>606</v>
      </c>
    </row>
    <row r="97" spans="1:6" x14ac:dyDescent="0.3">
      <c r="A97" t="s">
        <v>378</v>
      </c>
      <c r="B97" t="s">
        <v>382</v>
      </c>
      <c r="C97" t="s">
        <v>392</v>
      </c>
      <c r="D97" t="s">
        <v>607</v>
      </c>
      <c r="E97" t="s">
        <v>607</v>
      </c>
      <c r="F97" t="s">
        <v>607</v>
      </c>
    </row>
    <row r="98" spans="1:6" x14ac:dyDescent="0.3">
      <c r="A98" t="s">
        <v>378</v>
      </c>
      <c r="B98" t="s">
        <v>382</v>
      </c>
      <c r="C98" t="s">
        <v>392</v>
      </c>
      <c r="D98" t="s">
        <v>608</v>
      </c>
      <c r="F98" t="s">
        <v>608</v>
      </c>
    </row>
    <row r="99" spans="1:6" x14ac:dyDescent="0.3">
      <c r="A99" t="s">
        <v>378</v>
      </c>
      <c r="B99" t="s">
        <v>382</v>
      </c>
      <c r="C99" t="s">
        <v>392</v>
      </c>
      <c r="D99" t="s">
        <v>609</v>
      </c>
      <c r="F99" t="s">
        <v>609</v>
      </c>
    </row>
    <row r="100" spans="1:6" x14ac:dyDescent="0.3">
      <c r="A100" t="s">
        <v>380</v>
      </c>
      <c r="B100" t="s">
        <v>471</v>
      </c>
      <c r="C100" t="s">
        <v>472</v>
      </c>
      <c r="E100" t="s">
        <v>472</v>
      </c>
      <c r="F100" t="s">
        <v>610</v>
      </c>
    </row>
    <row r="101" spans="1:6" x14ac:dyDescent="0.3">
      <c r="A101" t="s">
        <v>381</v>
      </c>
      <c r="B101" t="s">
        <v>562</v>
      </c>
      <c r="C101" t="s">
        <v>611</v>
      </c>
      <c r="D101" t="s">
        <v>612</v>
      </c>
      <c r="F101" t="s">
        <v>613</v>
      </c>
    </row>
    <row r="102" spans="1:6" x14ac:dyDescent="0.3">
      <c r="A102" t="s">
        <v>381</v>
      </c>
      <c r="B102" t="s">
        <v>562</v>
      </c>
      <c r="C102" t="s">
        <v>611</v>
      </c>
      <c r="D102" t="s">
        <v>425</v>
      </c>
      <c r="E102" t="s">
        <v>614</v>
      </c>
      <c r="F102" t="s">
        <v>614</v>
      </c>
    </row>
    <row r="103" spans="1:6" x14ac:dyDescent="0.3">
      <c r="A103" t="s">
        <v>379</v>
      </c>
      <c r="B103" t="s">
        <v>415</v>
      </c>
      <c r="C103" t="s">
        <v>433</v>
      </c>
      <c r="D103" t="s">
        <v>615</v>
      </c>
      <c r="E103" t="s">
        <v>616</v>
      </c>
      <c r="F103" t="s">
        <v>615</v>
      </c>
    </row>
    <row r="104" spans="1:6" x14ac:dyDescent="0.3">
      <c r="A104" t="s">
        <v>379</v>
      </c>
      <c r="B104" t="s">
        <v>415</v>
      </c>
      <c r="C104" t="s">
        <v>433</v>
      </c>
      <c r="D104" t="s">
        <v>478</v>
      </c>
      <c r="F104" t="s">
        <v>617</v>
      </c>
    </row>
    <row r="105" spans="1:6" x14ac:dyDescent="0.3">
      <c r="A105" t="s">
        <v>379</v>
      </c>
      <c r="B105" t="s">
        <v>415</v>
      </c>
      <c r="C105" t="s">
        <v>433</v>
      </c>
      <c r="D105" t="s">
        <v>618</v>
      </c>
      <c r="E105" t="s">
        <v>460</v>
      </c>
      <c r="F105" t="s">
        <v>618</v>
      </c>
    </row>
    <row r="106" spans="1:6" x14ac:dyDescent="0.3">
      <c r="A106" t="s">
        <v>379</v>
      </c>
      <c r="B106" t="s">
        <v>415</v>
      </c>
      <c r="C106" t="s">
        <v>433</v>
      </c>
      <c r="D106" t="s">
        <v>619</v>
      </c>
      <c r="F106" t="s">
        <v>619</v>
      </c>
    </row>
    <row r="107" spans="1:6" x14ac:dyDescent="0.3">
      <c r="A107" t="s">
        <v>379</v>
      </c>
      <c r="B107" t="s">
        <v>415</v>
      </c>
      <c r="C107" t="s">
        <v>433</v>
      </c>
      <c r="D107" t="s">
        <v>620</v>
      </c>
      <c r="E107" t="s">
        <v>621</v>
      </c>
      <c r="F107" t="s">
        <v>620</v>
      </c>
    </row>
    <row r="108" spans="1:6" x14ac:dyDescent="0.3">
      <c r="A108" t="s">
        <v>379</v>
      </c>
      <c r="B108" t="s">
        <v>415</v>
      </c>
      <c r="C108" t="s">
        <v>433</v>
      </c>
      <c r="D108" t="s">
        <v>622</v>
      </c>
      <c r="F108" t="s">
        <v>623</v>
      </c>
    </row>
    <row r="109" spans="1:6" x14ac:dyDescent="0.3">
      <c r="A109" t="s">
        <v>379</v>
      </c>
      <c r="B109" t="s">
        <v>415</v>
      </c>
      <c r="C109" t="s">
        <v>433</v>
      </c>
      <c r="D109" t="s">
        <v>622</v>
      </c>
      <c r="F109" t="s">
        <v>624</v>
      </c>
    </row>
    <row r="110" spans="1:6" x14ac:dyDescent="0.3">
      <c r="A110" t="s">
        <v>379</v>
      </c>
      <c r="B110" t="s">
        <v>415</v>
      </c>
      <c r="C110" t="s">
        <v>433</v>
      </c>
      <c r="D110" t="s">
        <v>625</v>
      </c>
      <c r="F110" t="s">
        <v>625</v>
      </c>
    </row>
    <row r="111" spans="1:6" x14ac:dyDescent="0.3">
      <c r="A111" t="s">
        <v>379</v>
      </c>
      <c r="B111" t="s">
        <v>415</v>
      </c>
      <c r="C111" t="s">
        <v>433</v>
      </c>
      <c r="D111" t="s">
        <v>626</v>
      </c>
      <c r="F111" t="s">
        <v>627</v>
      </c>
    </row>
    <row r="112" spans="1:6" x14ac:dyDescent="0.3">
      <c r="A112" t="s">
        <v>379</v>
      </c>
      <c r="B112" t="s">
        <v>415</v>
      </c>
      <c r="C112" t="s">
        <v>433</v>
      </c>
      <c r="D112" t="s">
        <v>453</v>
      </c>
      <c r="F112" t="s">
        <v>628</v>
      </c>
    </row>
    <row r="113" spans="1:6" x14ac:dyDescent="0.3">
      <c r="A113" t="s">
        <v>379</v>
      </c>
      <c r="B113" t="s">
        <v>415</v>
      </c>
      <c r="C113" t="s">
        <v>433</v>
      </c>
      <c r="D113" t="s">
        <v>469</v>
      </c>
      <c r="F113" t="s">
        <v>629</v>
      </c>
    </row>
    <row r="114" spans="1:6" x14ac:dyDescent="0.3">
      <c r="A114" t="s">
        <v>379</v>
      </c>
      <c r="B114" t="s">
        <v>415</v>
      </c>
      <c r="C114" t="s">
        <v>630</v>
      </c>
      <c r="D114" t="s">
        <v>631</v>
      </c>
      <c r="E114" t="s">
        <v>632</v>
      </c>
      <c r="F114" t="s">
        <v>633</v>
      </c>
    </row>
    <row r="115" spans="1:6" x14ac:dyDescent="0.3">
      <c r="A115" t="s">
        <v>379</v>
      </c>
      <c r="B115" t="s">
        <v>415</v>
      </c>
      <c r="C115" t="s">
        <v>630</v>
      </c>
      <c r="D115" t="s">
        <v>634</v>
      </c>
      <c r="F115" t="s">
        <v>635</v>
      </c>
    </row>
    <row r="116" spans="1:6" x14ac:dyDescent="0.3">
      <c r="A116" t="s">
        <v>379</v>
      </c>
      <c r="B116" t="s">
        <v>415</v>
      </c>
      <c r="C116" t="s">
        <v>630</v>
      </c>
      <c r="D116" t="s">
        <v>636</v>
      </c>
      <c r="E116" t="s">
        <v>637</v>
      </c>
      <c r="F116" t="s">
        <v>638</v>
      </c>
    </row>
    <row r="117" spans="1:6" x14ac:dyDescent="0.3">
      <c r="A117" t="s">
        <v>379</v>
      </c>
      <c r="B117" t="s">
        <v>415</v>
      </c>
      <c r="C117" t="s">
        <v>630</v>
      </c>
      <c r="D117" t="s">
        <v>639</v>
      </c>
      <c r="F117" t="s">
        <v>640</v>
      </c>
    </row>
    <row r="118" spans="1:6" x14ac:dyDescent="0.3">
      <c r="A118" t="s">
        <v>379</v>
      </c>
      <c r="B118" t="s">
        <v>415</v>
      </c>
      <c r="C118" t="s">
        <v>630</v>
      </c>
      <c r="D118" t="s">
        <v>641</v>
      </c>
      <c r="E118" t="s">
        <v>641</v>
      </c>
      <c r="F118" t="s">
        <v>641</v>
      </c>
    </row>
    <row r="119" spans="1:6" x14ac:dyDescent="0.3">
      <c r="A119" t="s">
        <v>379</v>
      </c>
      <c r="B119" t="s">
        <v>415</v>
      </c>
      <c r="C119" t="s">
        <v>630</v>
      </c>
      <c r="D119" t="s">
        <v>642</v>
      </c>
      <c r="E119" t="s">
        <v>642</v>
      </c>
      <c r="F119" t="s">
        <v>642</v>
      </c>
    </row>
    <row r="120" spans="1:6" x14ac:dyDescent="0.3">
      <c r="A120" t="s">
        <v>379</v>
      </c>
      <c r="B120" t="s">
        <v>415</v>
      </c>
      <c r="C120" t="s">
        <v>630</v>
      </c>
      <c r="D120" t="s">
        <v>642</v>
      </c>
      <c r="F120" t="s">
        <v>643</v>
      </c>
    </row>
    <row r="121" spans="1:6" x14ac:dyDescent="0.3">
      <c r="A121" t="s">
        <v>379</v>
      </c>
      <c r="B121" t="s">
        <v>415</v>
      </c>
      <c r="C121" t="s">
        <v>630</v>
      </c>
      <c r="D121" t="s">
        <v>644</v>
      </c>
      <c r="E121" t="s">
        <v>644</v>
      </c>
      <c r="F121" t="s">
        <v>644</v>
      </c>
    </row>
    <row r="122" spans="1:6" x14ac:dyDescent="0.3">
      <c r="A122" t="s">
        <v>379</v>
      </c>
      <c r="B122" t="s">
        <v>415</v>
      </c>
      <c r="C122" t="s">
        <v>630</v>
      </c>
      <c r="D122" t="s">
        <v>434</v>
      </c>
      <c r="E122" t="s">
        <v>434</v>
      </c>
      <c r="F122" t="s">
        <v>434</v>
      </c>
    </row>
    <row r="123" spans="1:6" x14ac:dyDescent="0.3">
      <c r="A123" t="s">
        <v>379</v>
      </c>
      <c r="B123" t="s">
        <v>415</v>
      </c>
      <c r="C123" t="s">
        <v>630</v>
      </c>
      <c r="D123" t="s">
        <v>645</v>
      </c>
      <c r="E123" t="s">
        <v>645</v>
      </c>
      <c r="F123" t="s">
        <v>645</v>
      </c>
    </row>
    <row r="124" spans="1:6" x14ac:dyDescent="0.3">
      <c r="A124" t="s">
        <v>379</v>
      </c>
      <c r="B124" t="s">
        <v>415</v>
      </c>
      <c r="C124" t="s">
        <v>630</v>
      </c>
      <c r="D124" t="s">
        <v>637</v>
      </c>
      <c r="E124" t="s">
        <v>637</v>
      </c>
      <c r="F124" t="s">
        <v>637</v>
      </c>
    </row>
    <row r="125" spans="1:6" x14ac:dyDescent="0.3">
      <c r="A125" t="s">
        <v>379</v>
      </c>
      <c r="B125" t="s">
        <v>415</v>
      </c>
      <c r="C125" t="s">
        <v>630</v>
      </c>
      <c r="D125" t="s">
        <v>646</v>
      </c>
      <c r="E125" t="s">
        <v>646</v>
      </c>
      <c r="F125" t="s">
        <v>646</v>
      </c>
    </row>
    <row r="126" spans="1:6" x14ac:dyDescent="0.3">
      <c r="A126" t="s">
        <v>379</v>
      </c>
      <c r="B126" t="s">
        <v>415</v>
      </c>
      <c r="C126" t="s">
        <v>630</v>
      </c>
      <c r="D126" t="s">
        <v>647</v>
      </c>
      <c r="E126" t="s">
        <v>647</v>
      </c>
      <c r="F126" t="s">
        <v>647</v>
      </c>
    </row>
    <row r="127" spans="1:6" x14ac:dyDescent="0.3">
      <c r="A127" t="s">
        <v>379</v>
      </c>
      <c r="B127" t="s">
        <v>415</v>
      </c>
      <c r="C127" t="s">
        <v>630</v>
      </c>
      <c r="D127" t="s">
        <v>648</v>
      </c>
      <c r="F127" t="s">
        <v>649</v>
      </c>
    </row>
    <row r="128" spans="1:6" x14ac:dyDescent="0.3">
      <c r="A128" t="s">
        <v>379</v>
      </c>
      <c r="B128" t="s">
        <v>415</v>
      </c>
      <c r="C128" t="s">
        <v>630</v>
      </c>
      <c r="D128" t="s">
        <v>650</v>
      </c>
      <c r="E128" t="s">
        <v>650</v>
      </c>
      <c r="F128" t="s">
        <v>650</v>
      </c>
    </row>
    <row r="129" spans="1:6" x14ac:dyDescent="0.3">
      <c r="A129" t="s">
        <v>378</v>
      </c>
      <c r="B129" t="s">
        <v>383</v>
      </c>
      <c r="C129" s="7" t="s">
        <v>387</v>
      </c>
      <c r="D129" t="s">
        <v>651</v>
      </c>
      <c r="E129" t="s">
        <v>652</v>
      </c>
      <c r="F129" t="s">
        <v>652</v>
      </c>
    </row>
    <row r="130" spans="1:6" x14ac:dyDescent="0.3">
      <c r="A130" t="s">
        <v>378</v>
      </c>
      <c r="B130" t="s">
        <v>383</v>
      </c>
      <c r="C130" s="7" t="s">
        <v>387</v>
      </c>
      <c r="D130" t="s">
        <v>653</v>
      </c>
      <c r="E130" t="s">
        <v>654</v>
      </c>
      <c r="F130" t="s">
        <v>654</v>
      </c>
    </row>
    <row r="131" spans="1:6" x14ac:dyDescent="0.3">
      <c r="A131" t="s">
        <v>378</v>
      </c>
      <c r="B131" t="s">
        <v>383</v>
      </c>
      <c r="C131" s="7" t="s">
        <v>387</v>
      </c>
      <c r="D131" t="s">
        <v>655</v>
      </c>
      <c r="E131" t="s">
        <v>656</v>
      </c>
      <c r="F131" t="s">
        <v>656</v>
      </c>
    </row>
    <row r="132" spans="1:6" x14ac:dyDescent="0.3">
      <c r="A132" t="s">
        <v>378</v>
      </c>
      <c r="B132" t="s">
        <v>383</v>
      </c>
      <c r="C132" s="7" t="s">
        <v>387</v>
      </c>
      <c r="D132" t="s">
        <v>657</v>
      </c>
      <c r="E132" t="s">
        <v>658</v>
      </c>
      <c r="F132" t="s">
        <v>658</v>
      </c>
    </row>
    <row r="133" spans="1:6" x14ac:dyDescent="0.3">
      <c r="A133" t="s">
        <v>378</v>
      </c>
      <c r="B133" t="s">
        <v>383</v>
      </c>
      <c r="C133" s="7" t="s">
        <v>387</v>
      </c>
      <c r="D133" t="s">
        <v>659</v>
      </c>
      <c r="E133" t="s">
        <v>660</v>
      </c>
      <c r="F133" t="s">
        <v>660</v>
      </c>
    </row>
    <row r="134" spans="1:6" x14ac:dyDescent="0.3">
      <c r="A134" t="s">
        <v>378</v>
      </c>
      <c r="B134" t="s">
        <v>383</v>
      </c>
      <c r="C134" s="7" t="s">
        <v>387</v>
      </c>
      <c r="D134" t="s">
        <v>661</v>
      </c>
      <c r="E134" t="s">
        <v>662</v>
      </c>
      <c r="F134" t="s">
        <v>663</v>
      </c>
    </row>
    <row r="135" spans="1:6" x14ac:dyDescent="0.3">
      <c r="A135" t="s">
        <v>378</v>
      </c>
      <c r="B135" t="s">
        <v>383</v>
      </c>
      <c r="C135" s="7" t="s">
        <v>387</v>
      </c>
      <c r="D135" t="s">
        <v>664</v>
      </c>
      <c r="E135" t="s">
        <v>665</v>
      </c>
      <c r="F135" t="s">
        <v>665</v>
      </c>
    </row>
    <row r="136" spans="1:6" x14ac:dyDescent="0.3">
      <c r="A136" t="s">
        <v>378</v>
      </c>
      <c r="B136" t="s">
        <v>383</v>
      </c>
      <c r="C136" s="5" t="s">
        <v>399</v>
      </c>
      <c r="D136" t="s">
        <v>666</v>
      </c>
      <c r="E136" t="s">
        <v>667</v>
      </c>
      <c r="F136" t="s">
        <v>667</v>
      </c>
    </row>
    <row r="137" spans="1:6" x14ac:dyDescent="0.3">
      <c r="A137" t="s">
        <v>378</v>
      </c>
      <c r="B137" t="s">
        <v>383</v>
      </c>
      <c r="C137" s="7" t="s">
        <v>387</v>
      </c>
      <c r="D137" t="s">
        <v>668</v>
      </c>
      <c r="E137" t="s">
        <v>669</v>
      </c>
      <c r="F137" t="s">
        <v>669</v>
      </c>
    </row>
    <row r="138" spans="1:6" x14ac:dyDescent="0.3">
      <c r="A138" t="s">
        <v>378</v>
      </c>
      <c r="B138" t="s">
        <v>383</v>
      </c>
      <c r="C138" s="7" t="s">
        <v>387</v>
      </c>
      <c r="D138" t="s">
        <v>670</v>
      </c>
      <c r="F138" t="s">
        <v>671</v>
      </c>
    </row>
    <row r="139" spans="1:6" x14ac:dyDescent="0.3">
      <c r="A139" t="s">
        <v>378</v>
      </c>
      <c r="B139" t="s">
        <v>383</v>
      </c>
      <c r="C139" s="7" t="s">
        <v>387</v>
      </c>
      <c r="D139" t="s">
        <v>672</v>
      </c>
      <c r="E139" t="s">
        <v>673</v>
      </c>
      <c r="F139" t="s">
        <v>673</v>
      </c>
    </row>
    <row r="140" spans="1:6" x14ac:dyDescent="0.3">
      <c r="A140" t="s">
        <v>378</v>
      </c>
      <c r="B140" t="s">
        <v>383</v>
      </c>
      <c r="C140" s="5" t="s">
        <v>399</v>
      </c>
      <c r="D140" t="s">
        <v>478</v>
      </c>
      <c r="E140" t="s">
        <v>662</v>
      </c>
      <c r="F140" t="s">
        <v>662</v>
      </c>
    </row>
    <row r="141" spans="1:6" x14ac:dyDescent="0.3">
      <c r="A141" t="s">
        <v>378</v>
      </c>
      <c r="B141" t="s">
        <v>383</v>
      </c>
      <c r="C141" s="7" t="s">
        <v>387</v>
      </c>
      <c r="D141" t="s">
        <v>674</v>
      </c>
      <c r="E141" t="s">
        <v>675</v>
      </c>
      <c r="F141" t="s">
        <v>675</v>
      </c>
    </row>
    <row r="142" spans="1:6" x14ac:dyDescent="0.3">
      <c r="A142" t="s">
        <v>378</v>
      </c>
      <c r="B142" t="s">
        <v>383</v>
      </c>
      <c r="C142" s="7" t="s">
        <v>387</v>
      </c>
      <c r="D142" t="s">
        <v>676</v>
      </c>
      <c r="E142" t="s">
        <v>677</v>
      </c>
      <c r="F142" t="s">
        <v>677</v>
      </c>
    </row>
    <row r="143" spans="1:6" x14ac:dyDescent="0.3">
      <c r="A143" t="s">
        <v>378</v>
      </c>
      <c r="B143" t="s">
        <v>383</v>
      </c>
      <c r="C143" s="7" t="s">
        <v>387</v>
      </c>
      <c r="D143" t="s">
        <v>678</v>
      </c>
      <c r="E143" t="s">
        <v>679</v>
      </c>
      <c r="F143" t="s">
        <v>679</v>
      </c>
    </row>
    <row r="144" spans="1:6" x14ac:dyDescent="0.3">
      <c r="A144" t="s">
        <v>378</v>
      </c>
      <c r="B144" t="s">
        <v>383</v>
      </c>
      <c r="C144" s="7" t="s">
        <v>387</v>
      </c>
      <c r="D144" t="s">
        <v>680</v>
      </c>
      <c r="E144" t="s">
        <v>681</v>
      </c>
      <c r="F144" t="s">
        <v>681</v>
      </c>
    </row>
    <row r="145" spans="1:6" x14ac:dyDescent="0.3">
      <c r="A145" t="s">
        <v>378</v>
      </c>
      <c r="B145" t="s">
        <v>383</v>
      </c>
      <c r="C145" s="7" t="s">
        <v>387</v>
      </c>
      <c r="D145" t="s">
        <v>682</v>
      </c>
      <c r="E145" t="s">
        <v>683</v>
      </c>
      <c r="F145" t="s">
        <v>683</v>
      </c>
    </row>
    <row r="146" spans="1:6" x14ac:dyDescent="0.3">
      <c r="A146" t="s">
        <v>378</v>
      </c>
      <c r="B146" t="s">
        <v>383</v>
      </c>
      <c r="C146" s="7" t="s">
        <v>387</v>
      </c>
      <c r="D146" t="s">
        <v>684</v>
      </c>
      <c r="E146" t="s">
        <v>685</v>
      </c>
      <c r="F146" t="s">
        <v>685</v>
      </c>
    </row>
    <row r="147" spans="1:6" x14ac:dyDescent="0.3">
      <c r="A147" t="s">
        <v>378</v>
      </c>
      <c r="B147" t="s">
        <v>383</v>
      </c>
      <c r="C147" t="s">
        <v>387</v>
      </c>
      <c r="D147" t="s">
        <v>686</v>
      </c>
      <c r="F147" t="s">
        <v>687</v>
      </c>
    </row>
    <row r="148" spans="1:6" x14ac:dyDescent="0.3">
      <c r="A148" t="s">
        <v>378</v>
      </c>
      <c r="B148" t="s">
        <v>383</v>
      </c>
      <c r="C148" s="7" t="s">
        <v>387</v>
      </c>
      <c r="D148" t="s">
        <v>688</v>
      </c>
      <c r="F148" t="s">
        <v>689</v>
      </c>
    </row>
    <row r="149" spans="1:6" x14ac:dyDescent="0.3">
      <c r="A149" t="s">
        <v>378</v>
      </c>
      <c r="B149" t="s">
        <v>383</v>
      </c>
      <c r="C149" s="7" t="s">
        <v>387</v>
      </c>
      <c r="D149" t="s">
        <v>690</v>
      </c>
      <c r="F149" t="s">
        <v>691</v>
      </c>
    </row>
    <row r="150" spans="1:6" x14ac:dyDescent="0.3">
      <c r="A150" t="s">
        <v>378</v>
      </c>
      <c r="B150" t="s">
        <v>383</v>
      </c>
      <c r="C150" s="7" t="s">
        <v>387</v>
      </c>
      <c r="D150" t="s">
        <v>690</v>
      </c>
      <c r="F150" t="s">
        <v>692</v>
      </c>
    </row>
    <row r="151" spans="1:6" x14ac:dyDescent="0.3">
      <c r="A151" t="s">
        <v>378</v>
      </c>
      <c r="B151" t="s">
        <v>383</v>
      </c>
      <c r="C151" s="7" t="s">
        <v>387</v>
      </c>
      <c r="D151" t="s">
        <v>693</v>
      </c>
      <c r="E151" t="s">
        <v>694</v>
      </c>
      <c r="F151" t="s">
        <v>694</v>
      </c>
    </row>
    <row r="152" spans="1:6" x14ac:dyDescent="0.3">
      <c r="A152" t="s">
        <v>378</v>
      </c>
      <c r="B152" t="s">
        <v>383</v>
      </c>
      <c r="C152" s="7" t="s">
        <v>387</v>
      </c>
      <c r="D152" t="s">
        <v>695</v>
      </c>
      <c r="E152" t="s">
        <v>696</v>
      </c>
      <c r="F152" t="s">
        <v>696</v>
      </c>
    </row>
    <row r="153" spans="1:6" x14ac:dyDescent="0.3">
      <c r="A153" t="s">
        <v>378</v>
      </c>
      <c r="B153" t="s">
        <v>383</v>
      </c>
      <c r="C153" s="7" t="s">
        <v>387</v>
      </c>
      <c r="D153" t="s">
        <v>697</v>
      </c>
      <c r="E153" t="s">
        <v>698</v>
      </c>
      <c r="F153" t="s">
        <v>698</v>
      </c>
    </row>
    <row r="154" spans="1:6" x14ac:dyDescent="0.3">
      <c r="A154" t="s">
        <v>378</v>
      </c>
      <c r="B154" t="s">
        <v>383</v>
      </c>
      <c r="C154" t="s">
        <v>387</v>
      </c>
      <c r="D154" t="s">
        <v>699</v>
      </c>
      <c r="F154" t="s">
        <v>700</v>
      </c>
    </row>
    <row r="155" spans="1:6" x14ac:dyDescent="0.3">
      <c r="A155" t="s">
        <v>378</v>
      </c>
      <c r="B155" t="s">
        <v>383</v>
      </c>
      <c r="C155" s="7" t="s">
        <v>387</v>
      </c>
      <c r="D155" t="s">
        <v>701</v>
      </c>
      <c r="E155" t="s">
        <v>702</v>
      </c>
      <c r="F155" t="s">
        <v>702</v>
      </c>
    </row>
    <row r="156" spans="1:6" x14ac:dyDescent="0.3">
      <c r="A156" t="s">
        <v>378</v>
      </c>
      <c r="B156" t="s">
        <v>383</v>
      </c>
      <c r="C156" s="7" t="s">
        <v>387</v>
      </c>
      <c r="D156" t="s">
        <v>703</v>
      </c>
      <c r="E156" t="s">
        <v>704</v>
      </c>
      <c r="F156" t="s">
        <v>704</v>
      </c>
    </row>
    <row r="157" spans="1:6" x14ac:dyDescent="0.3">
      <c r="A157" t="s">
        <v>378</v>
      </c>
      <c r="B157" t="s">
        <v>383</v>
      </c>
      <c r="C157" s="7" t="s">
        <v>387</v>
      </c>
      <c r="D157" t="s">
        <v>705</v>
      </c>
      <c r="E157" t="s">
        <v>706</v>
      </c>
      <c r="F157" t="s">
        <v>706</v>
      </c>
    </row>
    <row r="158" spans="1:6" x14ac:dyDescent="0.3">
      <c r="A158" t="s">
        <v>378</v>
      </c>
      <c r="B158" t="s">
        <v>383</v>
      </c>
      <c r="C158" s="5" t="s">
        <v>399</v>
      </c>
      <c r="D158" t="s">
        <v>664</v>
      </c>
      <c r="F158" t="s">
        <v>707</v>
      </c>
    </row>
    <row r="159" spans="1:6" x14ac:dyDescent="0.3">
      <c r="A159" t="s">
        <v>378</v>
      </c>
      <c r="B159" t="s">
        <v>383</v>
      </c>
      <c r="C159" s="7" t="s">
        <v>387</v>
      </c>
      <c r="D159" t="s">
        <v>708</v>
      </c>
      <c r="E159" t="s">
        <v>658</v>
      </c>
      <c r="F159" t="s">
        <v>709</v>
      </c>
    </row>
    <row r="160" spans="1:6" x14ac:dyDescent="0.3">
      <c r="A160" t="s">
        <v>378</v>
      </c>
      <c r="B160" t="s">
        <v>383</v>
      </c>
      <c r="C160" s="5" t="s">
        <v>399</v>
      </c>
      <c r="D160" t="s">
        <v>710</v>
      </c>
      <c r="E160" t="s">
        <v>662</v>
      </c>
      <c r="F160" t="s">
        <v>711</v>
      </c>
    </row>
    <row r="161" spans="1:6" x14ac:dyDescent="0.3">
      <c r="A161" t="s">
        <v>378</v>
      </c>
      <c r="B161" t="s">
        <v>383</v>
      </c>
      <c r="C161" s="7" t="s">
        <v>387</v>
      </c>
      <c r="D161" t="s">
        <v>712</v>
      </c>
      <c r="E161" t="s">
        <v>399</v>
      </c>
      <c r="F161" t="s">
        <v>713</v>
      </c>
    </row>
    <row r="162" spans="1:6" x14ac:dyDescent="0.3">
      <c r="A162" t="s">
        <v>379</v>
      </c>
      <c r="B162" t="s">
        <v>415</v>
      </c>
      <c r="C162" t="s">
        <v>630</v>
      </c>
      <c r="D162" t="s">
        <v>714</v>
      </c>
      <c r="E162" t="s">
        <v>460</v>
      </c>
      <c r="F162" t="s">
        <v>714</v>
      </c>
    </row>
    <row r="163" spans="1:6" x14ac:dyDescent="0.3">
      <c r="A163" t="s">
        <v>379</v>
      </c>
      <c r="B163" t="s">
        <v>415</v>
      </c>
      <c r="C163" t="s">
        <v>630</v>
      </c>
      <c r="D163" t="s">
        <v>715</v>
      </c>
      <c r="F163" t="s">
        <v>715</v>
      </c>
    </row>
    <row r="164" spans="1:6" x14ac:dyDescent="0.3">
      <c r="A164" t="s">
        <v>379</v>
      </c>
      <c r="B164" t="s">
        <v>415</v>
      </c>
      <c r="C164" t="s">
        <v>630</v>
      </c>
      <c r="D164" t="s">
        <v>716</v>
      </c>
      <c r="E164" t="s">
        <v>717</v>
      </c>
      <c r="F164" t="s">
        <v>716</v>
      </c>
    </row>
    <row r="165" spans="1:6" x14ac:dyDescent="0.3">
      <c r="A165" t="s">
        <v>379</v>
      </c>
      <c r="B165" t="s">
        <v>415</v>
      </c>
      <c r="C165" t="s">
        <v>630</v>
      </c>
      <c r="D165" t="s">
        <v>718</v>
      </c>
      <c r="F165" t="s">
        <v>718</v>
      </c>
    </row>
    <row r="166" spans="1:6" x14ac:dyDescent="0.3">
      <c r="A166" t="s">
        <v>379</v>
      </c>
      <c r="B166" t="s">
        <v>415</v>
      </c>
      <c r="C166" t="s">
        <v>630</v>
      </c>
      <c r="D166" t="s">
        <v>719</v>
      </c>
      <c r="E166" t="s">
        <v>434</v>
      </c>
      <c r="F166" t="s">
        <v>719</v>
      </c>
    </row>
    <row r="167" spans="1:6" x14ac:dyDescent="0.3">
      <c r="A167" t="s">
        <v>379</v>
      </c>
      <c r="B167" t="s">
        <v>415</v>
      </c>
      <c r="C167" t="s">
        <v>630</v>
      </c>
      <c r="D167" t="s">
        <v>634</v>
      </c>
      <c r="F167" t="s">
        <v>634</v>
      </c>
    </row>
    <row r="168" spans="1:6" x14ac:dyDescent="0.3">
      <c r="A168" t="s">
        <v>379</v>
      </c>
      <c r="B168" t="s">
        <v>415</v>
      </c>
      <c r="C168" t="s">
        <v>630</v>
      </c>
      <c r="D168" t="s">
        <v>631</v>
      </c>
      <c r="F168" t="s">
        <v>631</v>
      </c>
    </row>
    <row r="169" spans="1:6" x14ac:dyDescent="0.3">
      <c r="A169" t="s">
        <v>379</v>
      </c>
      <c r="B169" t="s">
        <v>415</v>
      </c>
      <c r="C169" t="s">
        <v>630</v>
      </c>
      <c r="D169" t="s">
        <v>720</v>
      </c>
      <c r="E169" t="s">
        <v>434</v>
      </c>
      <c r="F169" t="s">
        <v>720</v>
      </c>
    </row>
    <row r="170" spans="1:6" x14ac:dyDescent="0.3">
      <c r="A170" t="s">
        <v>379</v>
      </c>
      <c r="B170" t="s">
        <v>415</v>
      </c>
      <c r="C170" t="s">
        <v>630</v>
      </c>
      <c r="D170" t="s">
        <v>721</v>
      </c>
      <c r="E170" t="s">
        <v>722</v>
      </c>
      <c r="F170" t="s">
        <v>721</v>
      </c>
    </row>
    <row r="171" spans="1:6" x14ac:dyDescent="0.3">
      <c r="A171" t="s">
        <v>379</v>
      </c>
      <c r="B171" t="s">
        <v>415</v>
      </c>
      <c r="C171" t="s">
        <v>630</v>
      </c>
      <c r="D171" t="s">
        <v>639</v>
      </c>
      <c r="F171" t="s">
        <v>639</v>
      </c>
    </row>
    <row r="172" spans="1:6" x14ac:dyDescent="0.3">
      <c r="A172" t="s">
        <v>379</v>
      </c>
      <c r="B172" t="s">
        <v>415</v>
      </c>
      <c r="C172" t="s">
        <v>630</v>
      </c>
      <c r="D172" t="s">
        <v>636</v>
      </c>
      <c r="F172" t="s">
        <v>636</v>
      </c>
    </row>
    <row r="173" spans="1:6" x14ac:dyDescent="0.3">
      <c r="A173" t="s">
        <v>379</v>
      </c>
      <c r="B173" t="s">
        <v>415</v>
      </c>
      <c r="C173" s="16" t="s">
        <v>458</v>
      </c>
      <c r="D173" t="s">
        <v>723</v>
      </c>
      <c r="E173" t="s">
        <v>723</v>
      </c>
      <c r="F173" t="s">
        <v>723</v>
      </c>
    </row>
    <row r="174" spans="1:6" x14ac:dyDescent="0.3">
      <c r="A174" t="s">
        <v>379</v>
      </c>
      <c r="B174" t="s">
        <v>415</v>
      </c>
      <c r="C174" s="16" t="s">
        <v>458</v>
      </c>
      <c r="D174" t="s">
        <v>723</v>
      </c>
      <c r="E174" t="s">
        <v>723</v>
      </c>
      <c r="F174" t="s">
        <v>724</v>
      </c>
    </row>
    <row r="175" spans="1:6" x14ac:dyDescent="0.3">
      <c r="A175" t="s">
        <v>379</v>
      </c>
      <c r="B175" t="s">
        <v>415</v>
      </c>
      <c r="C175" s="16" t="s">
        <v>458</v>
      </c>
      <c r="D175" t="s">
        <v>725</v>
      </c>
      <c r="E175" t="s">
        <v>725</v>
      </c>
      <c r="F175" t="s">
        <v>725</v>
      </c>
    </row>
    <row r="176" spans="1:6" x14ac:dyDescent="0.3">
      <c r="A176" t="s">
        <v>379</v>
      </c>
      <c r="B176" t="s">
        <v>415</v>
      </c>
      <c r="C176" s="16" t="s">
        <v>458</v>
      </c>
      <c r="D176" t="s">
        <v>726</v>
      </c>
      <c r="E176" t="s">
        <v>726</v>
      </c>
      <c r="F176" t="s">
        <v>726</v>
      </c>
    </row>
    <row r="177" spans="1:6" x14ac:dyDescent="0.3">
      <c r="A177" t="s">
        <v>379</v>
      </c>
      <c r="B177" t="s">
        <v>415</v>
      </c>
      <c r="C177" s="16" t="s">
        <v>458</v>
      </c>
      <c r="D177" t="s">
        <v>727</v>
      </c>
      <c r="E177" t="s">
        <v>727</v>
      </c>
      <c r="F177" t="s">
        <v>727</v>
      </c>
    </row>
    <row r="178" spans="1:6" x14ac:dyDescent="0.3">
      <c r="A178" t="s">
        <v>379</v>
      </c>
      <c r="B178" t="s">
        <v>415</v>
      </c>
      <c r="C178" s="16" t="s">
        <v>458</v>
      </c>
      <c r="D178" t="s">
        <v>728</v>
      </c>
      <c r="E178" t="s">
        <v>728</v>
      </c>
      <c r="F178" t="s">
        <v>728</v>
      </c>
    </row>
    <row r="179" spans="1:6" x14ac:dyDescent="0.3">
      <c r="A179" t="s">
        <v>379</v>
      </c>
      <c r="B179" t="s">
        <v>415</v>
      </c>
      <c r="C179" s="16" t="s">
        <v>458</v>
      </c>
      <c r="D179" t="s">
        <v>723</v>
      </c>
      <c r="F179" t="s">
        <v>729</v>
      </c>
    </row>
    <row r="180" spans="1:6" x14ac:dyDescent="0.3">
      <c r="A180" t="s">
        <v>379</v>
      </c>
      <c r="B180" t="s">
        <v>415</v>
      </c>
      <c r="C180" s="16" t="s">
        <v>458</v>
      </c>
      <c r="D180" t="s">
        <v>730</v>
      </c>
      <c r="E180" t="s">
        <v>730</v>
      </c>
      <c r="F180" t="s">
        <v>730</v>
      </c>
    </row>
    <row r="181" spans="1:6" x14ac:dyDescent="0.3">
      <c r="A181" t="s">
        <v>379</v>
      </c>
      <c r="B181" t="s">
        <v>415</v>
      </c>
      <c r="C181" t="s">
        <v>416</v>
      </c>
      <c r="D181" t="str">
        <f>F181</f>
        <v>Accrued A/P - Production</v>
      </c>
      <c r="E181" t="s">
        <v>731</v>
      </c>
      <c r="F181" t="s">
        <v>731</v>
      </c>
    </row>
    <row r="182" spans="1:6" x14ac:dyDescent="0.3">
      <c r="A182" t="s">
        <v>379</v>
      </c>
      <c r="B182" t="s">
        <v>415</v>
      </c>
      <c r="C182" t="s">
        <v>416</v>
      </c>
      <c r="D182" t="s">
        <v>732</v>
      </c>
      <c r="E182" t="s">
        <v>732</v>
      </c>
      <c r="F182" t="s">
        <v>732</v>
      </c>
    </row>
    <row r="183" spans="1:6" x14ac:dyDescent="0.3">
      <c r="A183" t="s">
        <v>379</v>
      </c>
      <c r="B183" t="s">
        <v>415</v>
      </c>
      <c r="C183" t="s">
        <v>416</v>
      </c>
      <c r="D183" t="s">
        <v>733</v>
      </c>
      <c r="E183" t="s">
        <v>734</v>
      </c>
      <c r="F183" t="s">
        <v>733</v>
      </c>
    </row>
    <row r="184" spans="1:6" x14ac:dyDescent="0.3">
      <c r="A184" t="s">
        <v>379</v>
      </c>
      <c r="B184" t="s">
        <v>415</v>
      </c>
      <c r="C184" t="s">
        <v>416</v>
      </c>
      <c r="D184" t="str">
        <f>F184</f>
        <v>Accrued Bonus Expense</v>
      </c>
      <c r="E184" t="s">
        <v>735</v>
      </c>
      <c r="F184" t="s">
        <v>736</v>
      </c>
    </row>
    <row r="185" spans="1:6" x14ac:dyDescent="0.3">
      <c r="A185" t="s">
        <v>379</v>
      </c>
      <c r="B185" t="s">
        <v>415</v>
      </c>
      <c r="C185" t="s">
        <v>416</v>
      </c>
      <c r="D185" t="str">
        <f>F185</f>
        <v>Accrued Bonus Payable</v>
      </c>
      <c r="E185" t="s">
        <v>735</v>
      </c>
      <c r="F185" t="s">
        <v>735</v>
      </c>
    </row>
    <row r="186" spans="1:6" x14ac:dyDescent="0.3">
      <c r="A186" t="s">
        <v>379</v>
      </c>
      <c r="B186" t="s">
        <v>415</v>
      </c>
      <c r="C186" t="s">
        <v>416</v>
      </c>
      <c r="D186" t="str">
        <f>F186</f>
        <v>Accrued Bonuses</v>
      </c>
      <c r="E186" t="s">
        <v>735</v>
      </c>
      <c r="F186" t="s">
        <v>737</v>
      </c>
    </row>
    <row r="187" spans="1:6" x14ac:dyDescent="0.3">
      <c r="A187" t="s">
        <v>379</v>
      </c>
      <c r="B187" t="s">
        <v>415</v>
      </c>
      <c r="C187" t="s">
        <v>416</v>
      </c>
      <c r="F187" t="s">
        <v>738</v>
      </c>
    </row>
    <row r="188" spans="1:6" x14ac:dyDescent="0.3">
      <c r="A188" t="s">
        <v>380</v>
      </c>
      <c r="B188" t="s">
        <v>471</v>
      </c>
      <c r="C188" t="s">
        <v>739</v>
      </c>
      <c r="F188" t="s">
        <v>739</v>
      </c>
    </row>
    <row r="189" spans="1:6" x14ac:dyDescent="0.3">
      <c r="A189" t="s">
        <v>379</v>
      </c>
      <c r="B189" t="s">
        <v>415</v>
      </c>
      <c r="C189" t="s">
        <v>416</v>
      </c>
      <c r="D189" t="str">
        <f>F189</f>
        <v>Accrued CPA</v>
      </c>
      <c r="E189" t="s">
        <v>740</v>
      </c>
      <c r="F189" t="s">
        <v>740</v>
      </c>
    </row>
    <row r="190" spans="1:6" x14ac:dyDescent="0.3">
      <c r="A190" t="s">
        <v>379</v>
      </c>
      <c r="B190" t="s">
        <v>415</v>
      </c>
      <c r="C190" t="s">
        <v>416</v>
      </c>
      <c r="D190" t="str">
        <f>F190</f>
        <v>Accrued Derby</v>
      </c>
      <c r="E190" t="s">
        <v>741</v>
      </c>
      <c r="F190" t="s">
        <v>742</v>
      </c>
    </row>
    <row r="191" spans="1:6" x14ac:dyDescent="0.3">
      <c r="A191" t="s">
        <v>379</v>
      </c>
      <c r="B191" t="s">
        <v>415</v>
      </c>
      <c r="C191" t="s">
        <v>416</v>
      </c>
      <c r="F191" t="s">
        <v>743</v>
      </c>
    </row>
    <row r="192" spans="1:6" x14ac:dyDescent="0.3">
      <c r="A192" t="s">
        <v>379</v>
      </c>
      <c r="B192" t="s">
        <v>415</v>
      </c>
      <c r="C192" t="s">
        <v>416</v>
      </c>
      <c r="F192" t="s">
        <v>744</v>
      </c>
    </row>
    <row r="193" spans="1:6" x14ac:dyDescent="0.3">
      <c r="A193" t="s">
        <v>379</v>
      </c>
      <c r="B193" t="s">
        <v>415</v>
      </c>
      <c r="C193" t="s">
        <v>416</v>
      </c>
      <c r="F193" t="s">
        <v>745</v>
      </c>
    </row>
    <row r="194" spans="1:6" x14ac:dyDescent="0.3">
      <c r="A194" t="s">
        <v>378</v>
      </c>
      <c r="B194" t="s">
        <v>382</v>
      </c>
      <c r="C194" t="s">
        <v>392</v>
      </c>
      <c r="D194" t="s">
        <v>746</v>
      </c>
      <c r="E194" t="s">
        <v>607</v>
      </c>
      <c r="F194" t="s">
        <v>746</v>
      </c>
    </row>
    <row r="195" spans="1:6" x14ac:dyDescent="0.3">
      <c r="A195" t="s">
        <v>378</v>
      </c>
      <c r="B195" t="s">
        <v>385</v>
      </c>
      <c r="C195" t="s">
        <v>747</v>
      </c>
      <c r="D195" t="s">
        <v>748</v>
      </c>
      <c r="F195" t="s">
        <v>749</v>
      </c>
    </row>
    <row r="196" spans="1:6" x14ac:dyDescent="0.3">
      <c r="A196" t="s">
        <v>378</v>
      </c>
      <c r="B196" t="s">
        <v>385</v>
      </c>
      <c r="C196" t="s">
        <v>747</v>
      </c>
      <c r="D196" t="s">
        <v>748</v>
      </c>
      <c r="E196" t="s">
        <v>747</v>
      </c>
      <c r="F196" t="s">
        <v>750</v>
      </c>
    </row>
    <row r="197" spans="1:6" x14ac:dyDescent="0.3">
      <c r="A197" t="s">
        <v>378</v>
      </c>
      <c r="B197" t="s">
        <v>382</v>
      </c>
      <c r="C197" t="s">
        <v>388</v>
      </c>
      <c r="F197" t="s">
        <v>751</v>
      </c>
    </row>
    <row r="198" spans="1:6" x14ac:dyDescent="0.3">
      <c r="A198" t="s">
        <v>378</v>
      </c>
      <c r="B198" t="s">
        <v>382</v>
      </c>
      <c r="C198" t="s">
        <v>388</v>
      </c>
      <c r="D198" t="s">
        <v>752</v>
      </c>
      <c r="E198" t="s">
        <v>753</v>
      </c>
      <c r="F198" t="s">
        <v>753</v>
      </c>
    </row>
    <row r="199" spans="1:6" x14ac:dyDescent="0.3">
      <c r="A199" t="s">
        <v>378</v>
      </c>
      <c r="B199" t="s">
        <v>385</v>
      </c>
      <c r="C199" t="s">
        <v>747</v>
      </c>
      <c r="E199" t="s">
        <v>747</v>
      </c>
      <c r="F199" t="s">
        <v>754</v>
      </c>
    </row>
    <row r="200" spans="1:6" x14ac:dyDescent="0.3">
      <c r="A200" t="s">
        <v>378</v>
      </c>
      <c r="B200" t="s">
        <v>385</v>
      </c>
      <c r="C200" t="s">
        <v>747</v>
      </c>
      <c r="D200" t="s">
        <v>748</v>
      </c>
      <c r="F200" t="s">
        <v>748</v>
      </c>
    </row>
    <row r="201" spans="1:6" x14ac:dyDescent="0.3">
      <c r="A201" t="s">
        <v>378</v>
      </c>
      <c r="B201" t="s">
        <v>382</v>
      </c>
      <c r="C201" t="s">
        <v>392</v>
      </c>
      <c r="D201" t="s">
        <v>755</v>
      </c>
      <c r="F201" t="s">
        <v>756</v>
      </c>
    </row>
    <row r="202" spans="1:6" x14ac:dyDescent="0.3">
      <c r="A202" t="s">
        <v>378</v>
      </c>
      <c r="B202" t="s">
        <v>382</v>
      </c>
      <c r="C202" t="s">
        <v>392</v>
      </c>
      <c r="D202" t="s">
        <v>755</v>
      </c>
      <c r="F202" t="s">
        <v>757</v>
      </c>
    </row>
    <row r="203" spans="1:6" x14ac:dyDescent="0.3">
      <c r="A203" t="s">
        <v>378</v>
      </c>
      <c r="B203" t="s">
        <v>382</v>
      </c>
      <c r="C203" t="s">
        <v>392</v>
      </c>
      <c r="F203" t="s">
        <v>758</v>
      </c>
    </row>
    <row r="204" spans="1:6" x14ac:dyDescent="0.3">
      <c r="A204" t="s">
        <v>509</v>
      </c>
      <c r="B204" t="s">
        <v>759</v>
      </c>
      <c r="E204" t="s">
        <v>753</v>
      </c>
      <c r="F204" t="s">
        <v>760</v>
      </c>
    </row>
    <row r="205" spans="1:6" x14ac:dyDescent="0.3">
      <c r="A205" t="s">
        <v>378</v>
      </c>
      <c r="B205" t="s">
        <v>385</v>
      </c>
      <c r="C205" t="s">
        <v>747</v>
      </c>
      <c r="D205" t="s">
        <v>748</v>
      </c>
      <c r="E205" t="s">
        <v>747</v>
      </c>
      <c r="F205" t="s">
        <v>747</v>
      </c>
    </row>
    <row r="206" spans="1:6" x14ac:dyDescent="0.3">
      <c r="A206" t="s">
        <v>378</v>
      </c>
      <c r="B206" t="s">
        <v>385</v>
      </c>
      <c r="C206" t="s">
        <v>761</v>
      </c>
      <c r="D206" t="s">
        <v>748</v>
      </c>
      <c r="F206" t="s">
        <v>762</v>
      </c>
    </row>
    <row r="207" spans="1:6" x14ac:dyDescent="0.3">
      <c r="A207" t="s">
        <v>509</v>
      </c>
      <c r="B207" t="s">
        <v>763</v>
      </c>
      <c r="C207" t="s">
        <v>763</v>
      </c>
      <c r="E207" t="s">
        <v>488</v>
      </c>
      <c r="F207" t="s">
        <v>763</v>
      </c>
    </row>
    <row r="208" spans="1:6" x14ac:dyDescent="0.3">
      <c r="A208" t="s">
        <v>509</v>
      </c>
      <c r="B208" t="s">
        <v>764</v>
      </c>
      <c r="D208" t="s">
        <v>425</v>
      </c>
      <c r="E208" t="s">
        <v>764</v>
      </c>
      <c r="F208" t="s">
        <v>764</v>
      </c>
    </row>
    <row r="209" spans="1:6" x14ac:dyDescent="0.3">
      <c r="A209" t="s">
        <v>381</v>
      </c>
      <c r="B209" t="s">
        <v>428</v>
      </c>
      <c r="C209" t="s">
        <v>429</v>
      </c>
      <c r="E209" t="s">
        <v>765</v>
      </c>
      <c r="F209" t="s">
        <v>765</v>
      </c>
    </row>
    <row r="210" spans="1:6" x14ac:dyDescent="0.3">
      <c r="A210" t="s">
        <v>381</v>
      </c>
      <c r="B210" t="s">
        <v>423</v>
      </c>
      <c r="C210" t="s">
        <v>424</v>
      </c>
      <c r="D210" t="s">
        <v>425</v>
      </c>
      <c r="E210" t="s">
        <v>766</v>
      </c>
      <c r="F210" t="s">
        <v>766</v>
      </c>
    </row>
    <row r="211" spans="1:6" x14ac:dyDescent="0.3">
      <c r="A211" t="s">
        <v>509</v>
      </c>
      <c r="B211" t="s">
        <v>767</v>
      </c>
      <c r="E211" t="s">
        <v>564</v>
      </c>
      <c r="F211" t="s">
        <v>768</v>
      </c>
    </row>
    <row r="212" spans="1:6" x14ac:dyDescent="0.3">
      <c r="A212" t="s">
        <v>381</v>
      </c>
      <c r="B212" t="s">
        <v>423</v>
      </c>
      <c r="C212" t="s">
        <v>424</v>
      </c>
      <c r="D212" t="s">
        <v>425</v>
      </c>
      <c r="E212" t="s">
        <v>769</v>
      </c>
      <c r="F212" t="s">
        <v>769</v>
      </c>
    </row>
    <row r="213" spans="1:6" x14ac:dyDescent="0.3">
      <c r="A213" t="s">
        <v>509</v>
      </c>
      <c r="B213" t="s">
        <v>770</v>
      </c>
      <c r="F213" t="s">
        <v>770</v>
      </c>
    </row>
    <row r="214" spans="1:6" x14ac:dyDescent="0.3">
      <c r="A214" t="s">
        <v>381</v>
      </c>
      <c r="B214" t="s">
        <v>499</v>
      </c>
      <c r="C214" t="s">
        <v>771</v>
      </c>
      <c r="F214" t="s">
        <v>772</v>
      </c>
    </row>
    <row r="215" spans="1:6" x14ac:dyDescent="0.3">
      <c r="A215" t="s">
        <v>381</v>
      </c>
      <c r="B215" t="s">
        <v>428</v>
      </c>
      <c r="C215" t="s">
        <v>537</v>
      </c>
      <c r="E215" t="s">
        <v>537</v>
      </c>
      <c r="F215" t="s">
        <v>773</v>
      </c>
    </row>
    <row r="216" spans="1:6" x14ac:dyDescent="0.3">
      <c r="A216" t="s">
        <v>381</v>
      </c>
      <c r="B216" t="s">
        <v>423</v>
      </c>
      <c r="C216" t="s">
        <v>774</v>
      </c>
      <c r="F216" t="s">
        <v>775</v>
      </c>
    </row>
    <row r="217" spans="1:6" x14ac:dyDescent="0.3">
      <c r="A217" t="s">
        <v>381</v>
      </c>
      <c r="B217" t="s">
        <v>423</v>
      </c>
      <c r="C217" t="s">
        <v>776</v>
      </c>
      <c r="F217" t="s">
        <v>777</v>
      </c>
    </row>
    <row r="218" spans="1:6" x14ac:dyDescent="0.3">
      <c r="A218" t="s">
        <v>381</v>
      </c>
      <c r="B218" t="s">
        <v>428</v>
      </c>
      <c r="C218" t="s">
        <v>535</v>
      </c>
      <c r="E218" t="s">
        <v>535</v>
      </c>
      <c r="F218" s="4" t="s">
        <v>778</v>
      </c>
    </row>
    <row r="219" spans="1:6" x14ac:dyDescent="0.3">
      <c r="A219" t="s">
        <v>381</v>
      </c>
      <c r="B219" t="s">
        <v>428</v>
      </c>
      <c r="C219" t="s">
        <v>535</v>
      </c>
      <c r="F219" t="s">
        <v>779</v>
      </c>
    </row>
    <row r="220" spans="1:6" x14ac:dyDescent="0.3">
      <c r="A220" t="s">
        <v>381</v>
      </c>
      <c r="B220" t="s">
        <v>428</v>
      </c>
      <c r="C220" t="s">
        <v>535</v>
      </c>
      <c r="E220" t="s">
        <v>780</v>
      </c>
      <c r="F220" t="s">
        <v>781</v>
      </c>
    </row>
    <row r="221" spans="1:6" x14ac:dyDescent="0.3">
      <c r="A221" t="s">
        <v>381</v>
      </c>
      <c r="B221" t="s">
        <v>428</v>
      </c>
      <c r="C221" t="s">
        <v>535</v>
      </c>
      <c r="F221" t="s">
        <v>782</v>
      </c>
    </row>
    <row r="222" spans="1:6" x14ac:dyDescent="0.3">
      <c r="A222" t="s">
        <v>381</v>
      </c>
      <c r="B222" t="s">
        <v>428</v>
      </c>
      <c r="C222" t="s">
        <v>544</v>
      </c>
      <c r="F222" t="s">
        <v>783</v>
      </c>
    </row>
    <row r="223" spans="1:6" x14ac:dyDescent="0.3">
      <c r="A223" t="s">
        <v>381</v>
      </c>
      <c r="B223" t="s">
        <v>423</v>
      </c>
      <c r="C223" t="s">
        <v>531</v>
      </c>
      <c r="F223" t="s">
        <v>784</v>
      </c>
    </row>
    <row r="224" spans="1:6" x14ac:dyDescent="0.3">
      <c r="A224" t="s">
        <v>381</v>
      </c>
      <c r="B224" t="s">
        <v>428</v>
      </c>
      <c r="C224" t="s">
        <v>785</v>
      </c>
      <c r="F224" t="s">
        <v>786</v>
      </c>
    </row>
    <row r="225" spans="1:6" x14ac:dyDescent="0.3">
      <c r="A225" t="s">
        <v>381</v>
      </c>
      <c r="B225" t="s">
        <v>423</v>
      </c>
      <c r="C225" t="s">
        <v>554</v>
      </c>
      <c r="F225" t="s">
        <v>787</v>
      </c>
    </row>
    <row r="226" spans="1:6" x14ac:dyDescent="0.3">
      <c r="A226" t="s">
        <v>381</v>
      </c>
      <c r="B226" t="s">
        <v>423</v>
      </c>
      <c r="C226" t="s">
        <v>539</v>
      </c>
      <c r="F226" t="s">
        <v>788</v>
      </c>
    </row>
    <row r="227" spans="1:6" x14ac:dyDescent="0.3">
      <c r="A227" t="s">
        <v>381</v>
      </c>
      <c r="B227" t="s">
        <v>428</v>
      </c>
      <c r="C227" t="s">
        <v>789</v>
      </c>
      <c r="E227" t="s">
        <v>789</v>
      </c>
      <c r="F227" t="s">
        <v>790</v>
      </c>
    </row>
    <row r="228" spans="1:6" x14ac:dyDescent="0.3">
      <c r="A228" t="s">
        <v>381</v>
      </c>
      <c r="B228" t="s">
        <v>480</v>
      </c>
      <c r="C228" t="s">
        <v>519</v>
      </c>
      <c r="D228" t="s">
        <v>791</v>
      </c>
      <c r="F228" t="s">
        <v>792</v>
      </c>
    </row>
    <row r="229" spans="1:6" x14ac:dyDescent="0.3">
      <c r="A229" t="s">
        <v>381</v>
      </c>
      <c r="B229" t="s">
        <v>423</v>
      </c>
      <c r="C229" t="s">
        <v>793</v>
      </c>
      <c r="F229" t="s">
        <v>794</v>
      </c>
    </row>
    <row r="230" spans="1:6" x14ac:dyDescent="0.3">
      <c r="A230" t="s">
        <v>381</v>
      </c>
      <c r="B230" t="s">
        <v>428</v>
      </c>
      <c r="C230" t="s">
        <v>557</v>
      </c>
      <c r="F230" t="s">
        <v>795</v>
      </c>
    </row>
    <row r="231" spans="1:6" x14ac:dyDescent="0.3">
      <c r="A231" t="s">
        <v>381</v>
      </c>
      <c r="B231" t="s">
        <v>428</v>
      </c>
      <c r="C231" t="s">
        <v>557</v>
      </c>
      <c r="E231" t="s">
        <v>558</v>
      </c>
      <c r="F231" t="s">
        <v>796</v>
      </c>
    </row>
    <row r="232" spans="1:6" x14ac:dyDescent="0.3">
      <c r="A232" t="s">
        <v>381</v>
      </c>
      <c r="B232" t="s">
        <v>428</v>
      </c>
      <c r="C232" t="s">
        <v>557</v>
      </c>
      <c r="E232" s="4" t="str">
        <f>F232</f>
        <v>Administrative Expense:Travel - Customer:Airfare</v>
      </c>
      <c r="F232" s="4" t="s">
        <v>797</v>
      </c>
    </row>
    <row r="233" spans="1:6" x14ac:dyDescent="0.3">
      <c r="A233" t="s">
        <v>381</v>
      </c>
      <c r="B233" t="s">
        <v>428</v>
      </c>
      <c r="C233" t="s">
        <v>535</v>
      </c>
      <c r="E233" s="4" t="str">
        <f>F233</f>
        <v>Administrative Expense:Travel - Customer:Entertainment</v>
      </c>
      <c r="F233" s="4" t="s">
        <v>798</v>
      </c>
    </row>
    <row r="234" spans="1:6" x14ac:dyDescent="0.3">
      <c r="A234" t="s">
        <v>381</v>
      </c>
      <c r="B234" t="s">
        <v>428</v>
      </c>
      <c r="C234" t="s">
        <v>557</v>
      </c>
      <c r="E234" s="4" t="str">
        <f>F234</f>
        <v>Administrative Expense:Travel - Customer:Ground Transportation / Parking</v>
      </c>
      <c r="F234" s="4" t="s">
        <v>799</v>
      </c>
    </row>
    <row r="235" spans="1:6" x14ac:dyDescent="0.3">
      <c r="A235" t="s">
        <v>381</v>
      </c>
      <c r="B235" t="s">
        <v>428</v>
      </c>
      <c r="C235" t="s">
        <v>557</v>
      </c>
      <c r="E235" s="4" t="str">
        <f>F235</f>
        <v>Administrative Expense:Travel - Customer:Hotel</v>
      </c>
      <c r="F235" s="4" t="s">
        <v>800</v>
      </c>
    </row>
    <row r="236" spans="1:6" x14ac:dyDescent="0.3">
      <c r="A236" t="s">
        <v>381</v>
      </c>
      <c r="B236" t="s">
        <v>428</v>
      </c>
      <c r="C236" t="s">
        <v>535</v>
      </c>
      <c r="E236" t="s">
        <v>535</v>
      </c>
      <c r="F236" s="4" t="s">
        <v>801</v>
      </c>
    </row>
    <row r="237" spans="1:6" x14ac:dyDescent="0.3">
      <c r="A237" t="s">
        <v>381</v>
      </c>
      <c r="B237" t="s">
        <v>428</v>
      </c>
      <c r="C237" t="s">
        <v>557</v>
      </c>
      <c r="E237" t="s">
        <v>558</v>
      </c>
      <c r="F237" t="s">
        <v>802</v>
      </c>
    </row>
    <row r="238" spans="1:6" x14ac:dyDescent="0.3">
      <c r="A238" t="s">
        <v>381</v>
      </c>
      <c r="B238" t="s">
        <v>428</v>
      </c>
      <c r="C238" t="s">
        <v>557</v>
      </c>
      <c r="E238" s="4" t="str">
        <f>F238</f>
        <v>Administrative Expense:Travel - Internal:Airfare</v>
      </c>
      <c r="F238" t="s">
        <v>803</v>
      </c>
    </row>
    <row r="239" spans="1:6" x14ac:dyDescent="0.3">
      <c r="A239" t="s">
        <v>381</v>
      </c>
      <c r="B239" t="s">
        <v>428</v>
      </c>
      <c r="C239" t="s">
        <v>535</v>
      </c>
      <c r="E239" s="4" t="str">
        <f>F239</f>
        <v>Administrative Expense:Travel - Internal:Entertainment</v>
      </c>
      <c r="F239" s="4" t="s">
        <v>804</v>
      </c>
    </row>
    <row r="240" spans="1:6" x14ac:dyDescent="0.3">
      <c r="A240" t="s">
        <v>381</v>
      </c>
      <c r="B240" t="s">
        <v>428</v>
      </c>
      <c r="C240" t="s">
        <v>557</v>
      </c>
      <c r="E240" s="4" t="str">
        <f>F240</f>
        <v>Administrative Expense:Travel - Internal:Ground Transportation / Parking</v>
      </c>
      <c r="F240" s="4" t="s">
        <v>805</v>
      </c>
    </row>
    <row r="241" spans="1:6" x14ac:dyDescent="0.3">
      <c r="A241" t="s">
        <v>381</v>
      </c>
      <c r="B241" t="s">
        <v>428</v>
      </c>
      <c r="C241" t="s">
        <v>557</v>
      </c>
      <c r="F241" t="s">
        <v>806</v>
      </c>
    </row>
    <row r="242" spans="1:6" x14ac:dyDescent="0.3">
      <c r="A242" t="s">
        <v>381</v>
      </c>
      <c r="B242" t="s">
        <v>428</v>
      </c>
      <c r="C242" t="s">
        <v>557</v>
      </c>
      <c r="E242" s="4" t="str">
        <f>F242</f>
        <v>Administrative Expense:Travel - Internal:Hotel</v>
      </c>
      <c r="F242" s="4" t="s">
        <v>807</v>
      </c>
    </row>
    <row r="243" spans="1:6" x14ac:dyDescent="0.3">
      <c r="A243" t="s">
        <v>381</v>
      </c>
      <c r="B243" t="s">
        <v>428</v>
      </c>
      <c r="C243" t="s">
        <v>535</v>
      </c>
      <c r="E243" t="s">
        <v>535</v>
      </c>
      <c r="F243" s="4" t="s">
        <v>808</v>
      </c>
    </row>
    <row r="244" spans="1:6" x14ac:dyDescent="0.3">
      <c r="A244" t="s">
        <v>381</v>
      </c>
      <c r="B244" t="s">
        <v>428</v>
      </c>
      <c r="C244" t="s">
        <v>557</v>
      </c>
      <c r="E244" s="4" t="str">
        <f>F244</f>
        <v>Administrative Expense:Travel - Internal:Monthly Tolls / In-House</v>
      </c>
      <c r="F244" s="4" t="s">
        <v>809</v>
      </c>
    </row>
    <row r="245" spans="1:6" x14ac:dyDescent="0.3">
      <c r="A245" t="s">
        <v>381</v>
      </c>
      <c r="B245" t="s">
        <v>428</v>
      </c>
      <c r="C245" t="s">
        <v>557</v>
      </c>
      <c r="E245" t="s">
        <v>558</v>
      </c>
      <c r="F245" t="s">
        <v>810</v>
      </c>
    </row>
    <row r="246" spans="1:6" x14ac:dyDescent="0.3">
      <c r="A246" t="s">
        <v>381</v>
      </c>
      <c r="B246" t="s">
        <v>499</v>
      </c>
      <c r="C246" t="s">
        <v>526</v>
      </c>
      <c r="F246" t="s">
        <v>811</v>
      </c>
    </row>
    <row r="247" spans="1:6" x14ac:dyDescent="0.3">
      <c r="A247" t="s">
        <v>381</v>
      </c>
      <c r="B247" t="s">
        <v>499</v>
      </c>
      <c r="C247" t="s">
        <v>812</v>
      </c>
      <c r="F247" t="s">
        <v>813</v>
      </c>
    </row>
    <row r="248" spans="1:6" ht="15" x14ac:dyDescent="0.35">
      <c r="A248" s="12" t="s">
        <v>381</v>
      </c>
      <c r="F248" s="13" t="s">
        <v>814</v>
      </c>
    </row>
    <row r="249" spans="1:6" x14ac:dyDescent="0.3">
      <c r="A249" t="s">
        <v>381</v>
      </c>
      <c r="B249" t="s">
        <v>423</v>
      </c>
      <c r="C249" s="17" t="s">
        <v>391</v>
      </c>
      <c r="F249" t="s">
        <v>815</v>
      </c>
    </row>
    <row r="250" spans="1:6" x14ac:dyDescent="0.3">
      <c r="A250" t="s">
        <v>381</v>
      </c>
      <c r="B250" t="s">
        <v>423</v>
      </c>
      <c r="C250" t="s">
        <v>539</v>
      </c>
      <c r="F250" t="s">
        <v>816</v>
      </c>
    </row>
    <row r="251" spans="1:6" x14ac:dyDescent="0.3">
      <c r="A251" t="s">
        <v>381</v>
      </c>
      <c r="B251" t="s">
        <v>499</v>
      </c>
      <c r="C251" t="s">
        <v>526</v>
      </c>
      <c r="F251" t="s">
        <v>817</v>
      </c>
    </row>
    <row r="252" spans="1:6" x14ac:dyDescent="0.3">
      <c r="A252" t="s">
        <v>379</v>
      </c>
      <c r="B252" t="s">
        <v>415</v>
      </c>
      <c r="C252" t="s">
        <v>416</v>
      </c>
      <c r="D252" t="str">
        <f>F252</f>
        <v>Accrued Dues</v>
      </c>
      <c r="E252" t="s">
        <v>741</v>
      </c>
      <c r="F252" t="s">
        <v>818</v>
      </c>
    </row>
    <row r="253" spans="1:6" x14ac:dyDescent="0.3">
      <c r="A253" t="s">
        <v>379</v>
      </c>
      <c r="B253" t="s">
        <v>415</v>
      </c>
      <c r="C253" t="s">
        <v>416</v>
      </c>
      <c r="D253" t="str">
        <f>F253</f>
        <v>Accrued Employee Relocation</v>
      </c>
      <c r="E253" t="s">
        <v>741</v>
      </c>
      <c r="F253" t="s">
        <v>819</v>
      </c>
    </row>
    <row r="254" spans="1:6" x14ac:dyDescent="0.3">
      <c r="A254" t="s">
        <v>381</v>
      </c>
      <c r="B254" t="s">
        <v>499</v>
      </c>
      <c r="C254" t="s">
        <v>500</v>
      </c>
      <c r="E254" t="s">
        <v>820</v>
      </c>
      <c r="F254" t="s">
        <v>820</v>
      </c>
    </row>
    <row r="255" spans="1:6" x14ac:dyDescent="0.3">
      <c r="A255" t="s">
        <v>381</v>
      </c>
      <c r="B255" t="s">
        <v>499</v>
      </c>
      <c r="C255" t="s">
        <v>500</v>
      </c>
      <c r="F255" t="s">
        <v>501</v>
      </c>
    </row>
    <row r="256" spans="1:6" x14ac:dyDescent="0.3">
      <c r="A256" t="s">
        <v>381</v>
      </c>
      <c r="B256" t="s">
        <v>499</v>
      </c>
      <c r="C256" t="s">
        <v>500</v>
      </c>
      <c r="D256" t="s">
        <v>425</v>
      </c>
      <c r="E256" t="s">
        <v>821</v>
      </c>
      <c r="F256" t="s">
        <v>822</v>
      </c>
    </row>
    <row r="257" spans="1:6" x14ac:dyDescent="0.3">
      <c r="A257" t="s">
        <v>381</v>
      </c>
      <c r="B257" t="s">
        <v>499</v>
      </c>
      <c r="C257" t="s">
        <v>500</v>
      </c>
      <c r="D257" t="s">
        <v>425</v>
      </c>
      <c r="E257" t="s">
        <v>821</v>
      </c>
      <c r="F257" t="s">
        <v>823</v>
      </c>
    </row>
    <row r="258" spans="1:6" x14ac:dyDescent="0.3">
      <c r="A258" t="s">
        <v>381</v>
      </c>
      <c r="B258" t="s">
        <v>499</v>
      </c>
      <c r="C258" t="s">
        <v>500</v>
      </c>
      <c r="D258" t="s">
        <v>425</v>
      </c>
      <c r="E258" t="s">
        <v>821</v>
      </c>
      <c r="F258" t="s">
        <v>824</v>
      </c>
    </row>
    <row r="259" spans="1:6" x14ac:dyDescent="0.3">
      <c r="A259" t="s">
        <v>380</v>
      </c>
      <c r="B259" t="s">
        <v>471</v>
      </c>
      <c r="C259" s="11" t="s">
        <v>472</v>
      </c>
      <c r="D259" s="11" t="s">
        <v>425</v>
      </c>
      <c r="E259" t="s">
        <v>825</v>
      </c>
      <c r="F259" t="s">
        <v>825</v>
      </c>
    </row>
    <row r="260" spans="1:6" x14ac:dyDescent="0.3">
      <c r="A260" t="s">
        <v>381</v>
      </c>
      <c r="B260" t="s">
        <v>499</v>
      </c>
      <c r="C260" t="s">
        <v>429</v>
      </c>
      <c r="D260" t="s">
        <v>826</v>
      </c>
      <c r="F260" t="s">
        <v>826</v>
      </c>
    </row>
    <row r="261" spans="1:6" x14ac:dyDescent="0.3">
      <c r="A261" t="s">
        <v>381</v>
      </c>
      <c r="B261" t="s">
        <v>499</v>
      </c>
      <c r="C261" t="s">
        <v>500</v>
      </c>
      <c r="D261" t="s">
        <v>425</v>
      </c>
      <c r="E261" t="s">
        <v>821</v>
      </c>
      <c r="F261" t="s">
        <v>821</v>
      </c>
    </row>
    <row r="262" spans="1:6" x14ac:dyDescent="0.3">
      <c r="A262" t="s">
        <v>381</v>
      </c>
      <c r="B262" t="s">
        <v>423</v>
      </c>
      <c r="C262" t="s">
        <v>568</v>
      </c>
      <c r="F262" t="s">
        <v>827</v>
      </c>
    </row>
    <row r="263" spans="1:6" x14ac:dyDescent="0.3">
      <c r="A263" t="s">
        <v>381</v>
      </c>
      <c r="B263" t="s">
        <v>428</v>
      </c>
      <c r="C263" t="s">
        <v>557</v>
      </c>
      <c r="D263" t="s">
        <v>425</v>
      </c>
      <c r="E263" t="s">
        <v>557</v>
      </c>
      <c r="F263" t="s">
        <v>828</v>
      </c>
    </row>
    <row r="264" spans="1:6" x14ac:dyDescent="0.3">
      <c r="A264" t="s">
        <v>381</v>
      </c>
      <c r="B264" t="s">
        <v>428</v>
      </c>
      <c r="C264" t="s">
        <v>557</v>
      </c>
      <c r="D264" t="s">
        <v>425</v>
      </c>
      <c r="E264" t="s">
        <v>557</v>
      </c>
      <c r="F264" t="s">
        <v>829</v>
      </c>
    </row>
    <row r="265" spans="1:6" x14ac:dyDescent="0.3">
      <c r="A265" t="s">
        <v>381</v>
      </c>
      <c r="B265" t="s">
        <v>428</v>
      </c>
      <c r="C265" t="s">
        <v>557</v>
      </c>
      <c r="D265" t="s">
        <v>425</v>
      </c>
      <c r="E265" t="s">
        <v>557</v>
      </c>
      <c r="F265" t="s">
        <v>830</v>
      </c>
    </row>
    <row r="266" spans="1:6" x14ac:dyDescent="0.3">
      <c r="A266" t="s">
        <v>381</v>
      </c>
      <c r="B266" t="s">
        <v>428</v>
      </c>
      <c r="C266" t="s">
        <v>557</v>
      </c>
      <c r="D266" t="s">
        <v>425</v>
      </c>
      <c r="E266" t="s">
        <v>557</v>
      </c>
      <c r="F266" t="s">
        <v>831</v>
      </c>
    </row>
    <row r="267" spans="1:6" x14ac:dyDescent="0.3">
      <c r="A267" t="s">
        <v>379</v>
      </c>
      <c r="B267" t="s">
        <v>415</v>
      </c>
      <c r="C267" t="s">
        <v>416</v>
      </c>
      <c r="D267" t="str">
        <f>F267</f>
        <v>Accrued ESOP Expense</v>
      </c>
      <c r="E267" t="s">
        <v>832</v>
      </c>
      <c r="F267" t="s">
        <v>832</v>
      </c>
    </row>
    <row r="268" spans="1:6" x14ac:dyDescent="0.3">
      <c r="A268" t="s">
        <v>380</v>
      </c>
      <c r="B268" t="s">
        <v>471</v>
      </c>
      <c r="C268" t="s">
        <v>472</v>
      </c>
      <c r="D268" s="11" t="s">
        <v>833</v>
      </c>
      <c r="E268" t="s">
        <v>834</v>
      </c>
      <c r="F268" s="4" t="s">
        <v>835</v>
      </c>
    </row>
    <row r="269" spans="1:6" x14ac:dyDescent="0.3">
      <c r="A269" t="s">
        <v>378</v>
      </c>
      <c r="B269" t="s">
        <v>383</v>
      </c>
      <c r="C269" t="s">
        <v>836</v>
      </c>
      <c r="E269" t="s">
        <v>445</v>
      </c>
      <c r="F269" t="s">
        <v>837</v>
      </c>
    </row>
    <row r="270" spans="1:6" x14ac:dyDescent="0.3">
      <c r="A270" t="s">
        <v>381</v>
      </c>
      <c r="B270" t="s">
        <v>499</v>
      </c>
      <c r="C270" t="s">
        <v>838</v>
      </c>
      <c r="E270" s="18" t="s">
        <v>839</v>
      </c>
      <c r="F270" s="18" t="s">
        <v>839</v>
      </c>
    </row>
    <row r="271" spans="1:6" x14ac:dyDescent="0.3">
      <c r="A271" t="s">
        <v>381</v>
      </c>
      <c r="B271" t="s">
        <v>499</v>
      </c>
      <c r="C271" t="s">
        <v>526</v>
      </c>
      <c r="D271" t="s">
        <v>425</v>
      </c>
      <c r="E271" t="s">
        <v>840</v>
      </c>
      <c r="F271" t="s">
        <v>840</v>
      </c>
    </row>
    <row r="272" spans="1:6" x14ac:dyDescent="0.3">
      <c r="A272" t="s">
        <v>381</v>
      </c>
      <c r="B272" t="s">
        <v>499</v>
      </c>
      <c r="C272" t="s">
        <v>526</v>
      </c>
      <c r="D272" t="s">
        <v>425</v>
      </c>
      <c r="E272" t="s">
        <v>841</v>
      </c>
      <c r="F272" t="s">
        <v>841</v>
      </c>
    </row>
    <row r="273" spans="1:6" x14ac:dyDescent="0.3">
      <c r="A273" t="s">
        <v>509</v>
      </c>
      <c r="B273" t="s">
        <v>759</v>
      </c>
      <c r="D273" t="s">
        <v>425</v>
      </c>
      <c r="E273" t="s">
        <v>842</v>
      </c>
      <c r="F273" t="s">
        <v>843</v>
      </c>
    </row>
    <row r="274" spans="1:6" x14ac:dyDescent="0.3">
      <c r="A274" t="s">
        <v>509</v>
      </c>
      <c r="B274" t="s">
        <v>759</v>
      </c>
      <c r="E274" t="s">
        <v>488</v>
      </c>
      <c r="F274" t="s">
        <v>844</v>
      </c>
    </row>
    <row r="275" spans="1:6" x14ac:dyDescent="0.3">
      <c r="A275" t="s">
        <v>509</v>
      </c>
      <c r="B275" t="s">
        <v>759</v>
      </c>
      <c r="F275" t="s">
        <v>845</v>
      </c>
    </row>
    <row r="276" spans="1:6" x14ac:dyDescent="0.3">
      <c r="A276" t="s">
        <v>509</v>
      </c>
      <c r="B276" t="s">
        <v>759</v>
      </c>
      <c r="E276" t="s">
        <v>846</v>
      </c>
      <c r="F276" t="s">
        <v>846</v>
      </c>
    </row>
    <row r="277" spans="1:6" x14ac:dyDescent="0.3">
      <c r="A277" t="s">
        <v>381</v>
      </c>
      <c r="B277" t="s">
        <v>480</v>
      </c>
      <c r="C277" t="s">
        <v>512</v>
      </c>
      <c r="D277" t="s">
        <v>513</v>
      </c>
      <c r="E277" t="s">
        <v>586</v>
      </c>
      <c r="F277" t="s">
        <v>847</v>
      </c>
    </row>
    <row r="278" spans="1:6" x14ac:dyDescent="0.3">
      <c r="A278" t="s">
        <v>381</v>
      </c>
      <c r="B278" t="s">
        <v>499</v>
      </c>
      <c r="C278" t="s">
        <v>848</v>
      </c>
      <c r="D278" t="s">
        <v>425</v>
      </c>
      <c r="E278" t="s">
        <v>848</v>
      </c>
      <c r="F278" t="s">
        <v>848</v>
      </c>
    </row>
    <row r="279" spans="1:6" x14ac:dyDescent="0.3">
      <c r="A279" t="s">
        <v>378</v>
      </c>
      <c r="B279" t="s">
        <v>382</v>
      </c>
      <c r="C279" t="s">
        <v>849</v>
      </c>
      <c r="D279" t="s">
        <v>849</v>
      </c>
      <c r="E279" t="s">
        <v>849</v>
      </c>
      <c r="F279" t="s">
        <v>849</v>
      </c>
    </row>
    <row r="280" spans="1:6" x14ac:dyDescent="0.3">
      <c r="A280" t="s">
        <v>509</v>
      </c>
      <c r="B280" t="s">
        <v>850</v>
      </c>
      <c r="E280" t="s">
        <v>851</v>
      </c>
      <c r="F280" t="s">
        <v>852</v>
      </c>
    </row>
    <row r="281" spans="1:6" x14ac:dyDescent="0.3">
      <c r="A281" t="s">
        <v>381</v>
      </c>
      <c r="B281" t="s">
        <v>499</v>
      </c>
      <c r="C281" s="4" t="s">
        <v>853</v>
      </c>
      <c r="E281" t="s">
        <v>854</v>
      </c>
      <c r="F281" t="s">
        <v>855</v>
      </c>
    </row>
    <row r="282" spans="1:6" x14ac:dyDescent="0.3">
      <c r="A282" t="s">
        <v>381</v>
      </c>
      <c r="B282" t="s">
        <v>499</v>
      </c>
      <c r="C282" s="4" t="s">
        <v>853</v>
      </c>
      <c r="E282" t="s">
        <v>854</v>
      </c>
      <c r="F282" t="s">
        <v>856</v>
      </c>
    </row>
    <row r="283" spans="1:6" x14ac:dyDescent="0.3">
      <c r="A283" t="s">
        <v>381</v>
      </c>
      <c r="B283" t="s">
        <v>499</v>
      </c>
      <c r="C283" s="4" t="s">
        <v>853</v>
      </c>
      <c r="E283" t="s">
        <v>854</v>
      </c>
      <c r="F283" t="s">
        <v>857</v>
      </c>
    </row>
    <row r="284" spans="1:6" x14ac:dyDescent="0.3">
      <c r="A284" t="s">
        <v>381</v>
      </c>
      <c r="B284" t="s">
        <v>499</v>
      </c>
      <c r="C284" s="4" t="s">
        <v>853</v>
      </c>
      <c r="E284" t="s">
        <v>854</v>
      </c>
      <c r="F284" t="s">
        <v>858</v>
      </c>
    </row>
    <row r="285" spans="1:6" x14ac:dyDescent="0.3">
      <c r="A285" t="s">
        <v>378</v>
      </c>
      <c r="B285" t="s">
        <v>382</v>
      </c>
      <c r="C285" s="4" t="s">
        <v>390</v>
      </c>
      <c r="E285" t="s">
        <v>854</v>
      </c>
      <c r="F285" t="s">
        <v>390</v>
      </c>
    </row>
    <row r="286" spans="1:6" x14ac:dyDescent="0.3">
      <c r="A286" t="s">
        <v>381</v>
      </c>
      <c r="B286" t="s">
        <v>499</v>
      </c>
      <c r="C286" s="4" t="s">
        <v>853</v>
      </c>
      <c r="E286" t="s">
        <v>854</v>
      </c>
      <c r="F286" t="s">
        <v>854</v>
      </c>
    </row>
    <row r="287" spans="1:6" x14ac:dyDescent="0.3">
      <c r="A287" t="s">
        <v>381</v>
      </c>
      <c r="B287" t="s">
        <v>423</v>
      </c>
      <c r="C287" t="s">
        <v>531</v>
      </c>
      <c r="F287" t="s">
        <v>859</v>
      </c>
    </row>
    <row r="288" spans="1:6" x14ac:dyDescent="0.3">
      <c r="A288" t="s">
        <v>378</v>
      </c>
      <c r="B288" t="s">
        <v>382</v>
      </c>
      <c r="C288" t="s">
        <v>388</v>
      </c>
      <c r="F288" t="s">
        <v>860</v>
      </c>
    </row>
    <row r="289" spans="1:6" x14ac:dyDescent="0.3">
      <c r="A289" t="s">
        <v>381</v>
      </c>
      <c r="B289" t="s">
        <v>480</v>
      </c>
      <c r="C289" t="s">
        <v>481</v>
      </c>
      <c r="D289" t="s">
        <v>482</v>
      </c>
      <c r="E289" t="s">
        <v>482</v>
      </c>
      <c r="F289" t="s">
        <v>861</v>
      </c>
    </row>
    <row r="290" spans="1:6" x14ac:dyDescent="0.3">
      <c r="A290" t="s">
        <v>381</v>
      </c>
      <c r="B290" t="s">
        <v>480</v>
      </c>
      <c r="C290" t="s">
        <v>481</v>
      </c>
      <c r="D290" t="s">
        <v>516</v>
      </c>
      <c r="E290" t="s">
        <v>517</v>
      </c>
      <c r="F290" t="s">
        <v>862</v>
      </c>
    </row>
    <row r="291" spans="1:6" x14ac:dyDescent="0.3">
      <c r="A291" t="s">
        <v>381</v>
      </c>
      <c r="B291" t="s">
        <v>480</v>
      </c>
      <c r="C291" t="s">
        <v>481</v>
      </c>
      <c r="D291" t="s">
        <v>863</v>
      </c>
      <c r="F291" t="s">
        <v>864</v>
      </c>
    </row>
    <row r="292" spans="1:6" x14ac:dyDescent="0.3">
      <c r="A292" t="s">
        <v>381</v>
      </c>
      <c r="B292" t="s">
        <v>480</v>
      </c>
      <c r="C292" t="s">
        <v>481</v>
      </c>
      <c r="D292" t="s">
        <v>522</v>
      </c>
      <c r="E292" t="s">
        <v>523</v>
      </c>
      <c r="F292" t="s">
        <v>865</v>
      </c>
    </row>
    <row r="293" spans="1:6" x14ac:dyDescent="0.3">
      <c r="A293" t="s">
        <v>381</v>
      </c>
      <c r="B293" t="s">
        <v>480</v>
      </c>
      <c r="C293" t="s">
        <v>512</v>
      </c>
      <c r="D293" t="s">
        <v>866</v>
      </c>
      <c r="F293" t="s">
        <v>867</v>
      </c>
    </row>
    <row r="294" spans="1:6" x14ac:dyDescent="0.3">
      <c r="A294" t="s">
        <v>509</v>
      </c>
      <c r="B294" t="s">
        <v>868</v>
      </c>
      <c r="F294" t="s">
        <v>868</v>
      </c>
    </row>
    <row r="295" spans="1:6" x14ac:dyDescent="0.3">
      <c r="A295" t="s">
        <v>381</v>
      </c>
      <c r="B295" t="s">
        <v>499</v>
      </c>
      <c r="C295" t="s">
        <v>771</v>
      </c>
      <c r="D295" t="s">
        <v>425</v>
      </c>
      <c r="E295" t="s">
        <v>771</v>
      </c>
      <c r="F295" t="s">
        <v>771</v>
      </c>
    </row>
    <row r="296" spans="1:6" x14ac:dyDescent="0.3">
      <c r="A296" t="s">
        <v>380</v>
      </c>
      <c r="B296" t="s">
        <v>471</v>
      </c>
      <c r="C296" t="s">
        <v>472</v>
      </c>
      <c r="D296" t="s">
        <v>869</v>
      </c>
      <c r="F296" t="s">
        <v>870</v>
      </c>
    </row>
    <row r="297" spans="1:6" x14ac:dyDescent="0.3">
      <c r="A297" t="s">
        <v>509</v>
      </c>
      <c r="B297" t="s">
        <v>541</v>
      </c>
      <c r="D297" t="s">
        <v>425</v>
      </c>
      <c r="E297" t="s">
        <v>871</v>
      </c>
      <c r="F297" t="s">
        <v>871</v>
      </c>
    </row>
    <row r="298" spans="1:6" x14ac:dyDescent="0.3">
      <c r="A298" t="s">
        <v>509</v>
      </c>
      <c r="B298" t="s">
        <v>541</v>
      </c>
      <c r="F298" t="s">
        <v>542</v>
      </c>
    </row>
    <row r="299" spans="1:6" x14ac:dyDescent="0.3">
      <c r="A299" t="s">
        <v>379</v>
      </c>
      <c r="B299" t="s">
        <v>415</v>
      </c>
      <c r="C299" t="s">
        <v>416</v>
      </c>
      <c r="D299" t="str">
        <f>F299</f>
        <v>Accrued Expenses</v>
      </c>
      <c r="E299" t="s">
        <v>741</v>
      </c>
      <c r="F299" t="s">
        <v>741</v>
      </c>
    </row>
    <row r="300" spans="1:6" x14ac:dyDescent="0.3">
      <c r="A300" t="s">
        <v>381</v>
      </c>
      <c r="B300" t="s">
        <v>499</v>
      </c>
      <c r="C300" t="s">
        <v>526</v>
      </c>
      <c r="E300" s="18" t="s">
        <v>872</v>
      </c>
      <c r="F300" s="18" t="s">
        <v>872</v>
      </c>
    </row>
    <row r="301" spans="1:6" x14ac:dyDescent="0.3">
      <c r="A301" t="s">
        <v>378</v>
      </c>
      <c r="B301" t="s">
        <v>383</v>
      </c>
      <c r="C301" t="s">
        <v>445</v>
      </c>
      <c r="D301" t="s">
        <v>873</v>
      </c>
      <c r="E301" t="s">
        <v>874</v>
      </c>
      <c r="F301" t="s">
        <v>874</v>
      </c>
    </row>
    <row r="302" spans="1:6" x14ac:dyDescent="0.3">
      <c r="A302" t="s">
        <v>380</v>
      </c>
      <c r="B302" t="s">
        <v>488</v>
      </c>
      <c r="D302" t="s">
        <v>425</v>
      </c>
      <c r="E302" t="s">
        <v>875</v>
      </c>
      <c r="F302" t="s">
        <v>875</v>
      </c>
    </row>
    <row r="303" spans="1:6" x14ac:dyDescent="0.3">
      <c r="A303" t="s">
        <v>378</v>
      </c>
      <c r="B303" t="s">
        <v>383</v>
      </c>
      <c r="C303" t="s">
        <v>836</v>
      </c>
      <c r="E303" t="s">
        <v>876</v>
      </c>
      <c r="F303" t="s">
        <v>876</v>
      </c>
    </row>
    <row r="304" spans="1:6" x14ac:dyDescent="0.3">
      <c r="A304" t="s">
        <v>380</v>
      </c>
      <c r="B304" t="s">
        <v>488</v>
      </c>
      <c r="C304" s="4"/>
      <c r="E304" t="s">
        <v>555</v>
      </c>
      <c r="F304" t="s">
        <v>877</v>
      </c>
    </row>
    <row r="305" spans="1:6" x14ac:dyDescent="0.3">
      <c r="A305" t="s">
        <v>378</v>
      </c>
      <c r="B305" t="s">
        <v>383</v>
      </c>
      <c r="C305" t="s">
        <v>878</v>
      </c>
      <c r="D305" t="s">
        <v>879</v>
      </c>
      <c r="E305" t="s">
        <v>879</v>
      </c>
      <c r="F305" t="s">
        <v>880</v>
      </c>
    </row>
    <row r="306" spans="1:6" x14ac:dyDescent="0.3">
      <c r="A306" t="s">
        <v>378</v>
      </c>
      <c r="B306" t="s">
        <v>383</v>
      </c>
      <c r="C306" t="s">
        <v>448</v>
      </c>
      <c r="D306" t="s">
        <v>448</v>
      </c>
      <c r="E306" t="s">
        <v>448</v>
      </c>
      <c r="F306" t="s">
        <v>881</v>
      </c>
    </row>
    <row r="307" spans="1:6" x14ac:dyDescent="0.3">
      <c r="A307" t="s">
        <v>378</v>
      </c>
      <c r="B307" t="s">
        <v>383</v>
      </c>
      <c r="C307" t="s">
        <v>445</v>
      </c>
      <c r="D307" t="s">
        <v>446</v>
      </c>
      <c r="E307" t="s">
        <v>882</v>
      </c>
      <c r="F307" t="s">
        <v>882</v>
      </c>
    </row>
    <row r="308" spans="1:6" x14ac:dyDescent="0.3">
      <c r="A308" t="s">
        <v>380</v>
      </c>
      <c r="B308" t="s">
        <v>471</v>
      </c>
      <c r="C308" s="11" t="s">
        <v>472</v>
      </c>
      <c r="D308" s="11" t="s">
        <v>425</v>
      </c>
      <c r="E308" t="s">
        <v>883</v>
      </c>
      <c r="F308" t="s">
        <v>883</v>
      </c>
    </row>
    <row r="309" spans="1:6" x14ac:dyDescent="0.3">
      <c r="A309" t="s">
        <v>378</v>
      </c>
      <c r="B309" t="s">
        <v>383</v>
      </c>
      <c r="C309" t="s">
        <v>836</v>
      </c>
      <c r="E309" t="s">
        <v>445</v>
      </c>
      <c r="F309" t="s">
        <v>884</v>
      </c>
    </row>
    <row r="310" spans="1:6" x14ac:dyDescent="0.3">
      <c r="A310" t="s">
        <v>380</v>
      </c>
      <c r="B310" t="s">
        <v>471</v>
      </c>
      <c r="C310" s="11" t="s">
        <v>472</v>
      </c>
      <c r="D310" s="11" t="s">
        <v>425</v>
      </c>
      <c r="E310" t="s">
        <v>885</v>
      </c>
      <c r="F310" t="s">
        <v>885</v>
      </c>
    </row>
    <row r="311" spans="1:6" x14ac:dyDescent="0.3">
      <c r="A311" t="s">
        <v>380</v>
      </c>
      <c r="B311" t="s">
        <v>471</v>
      </c>
      <c r="C311" s="11" t="s">
        <v>472</v>
      </c>
      <c r="D311" t="s">
        <v>484</v>
      </c>
      <c r="E311" t="s">
        <v>886</v>
      </c>
      <c r="F311" t="s">
        <v>886</v>
      </c>
    </row>
    <row r="312" spans="1:6" x14ac:dyDescent="0.3">
      <c r="A312" t="s">
        <v>380</v>
      </c>
      <c r="B312" t="s">
        <v>471</v>
      </c>
      <c r="C312" t="s">
        <v>472</v>
      </c>
      <c r="E312" t="s">
        <v>472</v>
      </c>
      <c r="F312" t="s">
        <v>887</v>
      </c>
    </row>
    <row r="313" spans="1:6" x14ac:dyDescent="0.3">
      <c r="A313" t="s">
        <v>380</v>
      </c>
      <c r="B313" t="s">
        <v>488</v>
      </c>
      <c r="F313" t="s">
        <v>888</v>
      </c>
    </row>
    <row r="314" spans="1:6" x14ac:dyDescent="0.3">
      <c r="A314" t="s">
        <v>381</v>
      </c>
      <c r="B314" t="s">
        <v>480</v>
      </c>
      <c r="C314" t="s">
        <v>512</v>
      </c>
      <c r="D314" t="s">
        <v>889</v>
      </c>
      <c r="E314" t="s">
        <v>890</v>
      </c>
      <c r="F314" t="s">
        <v>891</v>
      </c>
    </row>
    <row r="315" spans="1:6" x14ac:dyDescent="0.3">
      <c r="A315" t="s">
        <v>381</v>
      </c>
      <c r="B315" t="s">
        <v>480</v>
      </c>
      <c r="C315" t="s">
        <v>512</v>
      </c>
      <c r="D315" t="s">
        <v>889</v>
      </c>
      <c r="E315" t="s">
        <v>890</v>
      </c>
      <c r="F315" t="s">
        <v>890</v>
      </c>
    </row>
    <row r="316" spans="1:6" x14ac:dyDescent="0.3">
      <c r="A316" t="s">
        <v>378</v>
      </c>
      <c r="B316" t="s">
        <v>382</v>
      </c>
      <c r="C316" t="s">
        <v>389</v>
      </c>
      <c r="D316" t="s">
        <v>892</v>
      </c>
      <c r="E316" t="s">
        <v>893</v>
      </c>
      <c r="F316" t="s">
        <v>892</v>
      </c>
    </row>
    <row r="317" spans="1:6" x14ac:dyDescent="0.3">
      <c r="A317" t="s">
        <v>378</v>
      </c>
      <c r="B317" t="s">
        <v>382</v>
      </c>
      <c r="C317" t="s">
        <v>389</v>
      </c>
      <c r="D317" t="s">
        <v>894</v>
      </c>
      <c r="E317" t="s">
        <v>893</v>
      </c>
      <c r="F317" t="s">
        <v>894</v>
      </c>
    </row>
    <row r="318" spans="1:6" x14ac:dyDescent="0.3">
      <c r="A318" t="s">
        <v>381</v>
      </c>
      <c r="B318" t="s">
        <v>499</v>
      </c>
      <c r="C318" t="s">
        <v>895</v>
      </c>
      <c r="F318" t="s">
        <v>895</v>
      </c>
    </row>
    <row r="319" spans="1:6" x14ac:dyDescent="0.3">
      <c r="A319" t="s">
        <v>381</v>
      </c>
      <c r="B319" t="s">
        <v>562</v>
      </c>
      <c r="C319" t="s">
        <v>896</v>
      </c>
      <c r="D319" t="s">
        <v>425</v>
      </c>
      <c r="E319" t="s">
        <v>897</v>
      </c>
      <c r="F319" t="s">
        <v>896</v>
      </c>
    </row>
    <row r="320" spans="1:6" x14ac:dyDescent="0.3">
      <c r="A320" t="s">
        <v>378</v>
      </c>
      <c r="B320" t="s">
        <v>382</v>
      </c>
      <c r="C320" t="s">
        <v>397</v>
      </c>
      <c r="D320" t="s">
        <v>397</v>
      </c>
      <c r="E320" t="s">
        <v>397</v>
      </c>
      <c r="F320" t="s">
        <v>397</v>
      </c>
    </row>
    <row r="321" spans="1:6" x14ac:dyDescent="0.3">
      <c r="A321" t="s">
        <v>378</v>
      </c>
      <c r="B321" t="s">
        <v>382</v>
      </c>
      <c r="C321" s="17" t="s">
        <v>898</v>
      </c>
      <c r="D321" t="s">
        <v>898</v>
      </c>
      <c r="E321" t="s">
        <v>898</v>
      </c>
      <c r="F321" t="s">
        <v>899</v>
      </c>
    </row>
    <row r="322" spans="1:6" x14ac:dyDescent="0.3">
      <c r="A322" t="s">
        <v>381</v>
      </c>
      <c r="B322" t="s">
        <v>499</v>
      </c>
      <c r="C322" t="s">
        <v>812</v>
      </c>
      <c r="F322" t="s">
        <v>900</v>
      </c>
    </row>
    <row r="323" spans="1:6" x14ac:dyDescent="0.3">
      <c r="A323" t="s">
        <v>381</v>
      </c>
      <c r="B323" t="s">
        <v>499</v>
      </c>
      <c r="C323" t="s">
        <v>812</v>
      </c>
      <c r="F323" t="s">
        <v>901</v>
      </c>
    </row>
    <row r="324" spans="1:6" x14ac:dyDescent="0.3">
      <c r="A324" t="s">
        <v>381</v>
      </c>
      <c r="B324" t="s">
        <v>499</v>
      </c>
      <c r="C324" t="s">
        <v>812</v>
      </c>
      <c r="F324" t="s">
        <v>902</v>
      </c>
    </row>
    <row r="325" spans="1:6" x14ac:dyDescent="0.3">
      <c r="A325" t="s">
        <v>381</v>
      </c>
      <c r="B325" t="s">
        <v>499</v>
      </c>
      <c r="C325" t="s">
        <v>903</v>
      </c>
      <c r="D325" t="s">
        <v>425</v>
      </c>
      <c r="E325" t="s">
        <v>903</v>
      </c>
      <c r="F325" t="s">
        <v>904</v>
      </c>
    </row>
    <row r="326" spans="1:6" x14ac:dyDescent="0.3">
      <c r="A326" t="s">
        <v>381</v>
      </c>
      <c r="B326" t="s">
        <v>423</v>
      </c>
      <c r="C326" t="s">
        <v>478</v>
      </c>
      <c r="F326" t="s">
        <v>905</v>
      </c>
    </row>
    <row r="327" spans="1:6" x14ac:dyDescent="0.3">
      <c r="A327" t="s">
        <v>381</v>
      </c>
      <c r="B327" t="s">
        <v>423</v>
      </c>
      <c r="C327" t="s">
        <v>539</v>
      </c>
      <c r="E327" t="s">
        <v>539</v>
      </c>
      <c r="F327" t="s">
        <v>906</v>
      </c>
    </row>
    <row r="328" spans="1:6" x14ac:dyDescent="0.3">
      <c r="A328" t="s">
        <v>381</v>
      </c>
      <c r="B328" t="s">
        <v>423</v>
      </c>
      <c r="C328" t="s">
        <v>907</v>
      </c>
      <c r="E328" t="s">
        <v>907</v>
      </c>
      <c r="F328" t="s">
        <v>908</v>
      </c>
    </row>
    <row r="329" spans="1:6" x14ac:dyDescent="0.3">
      <c r="A329" t="s">
        <v>381</v>
      </c>
      <c r="B329" t="s">
        <v>423</v>
      </c>
      <c r="C329" t="s">
        <v>550</v>
      </c>
      <c r="F329" t="s">
        <v>909</v>
      </c>
    </row>
    <row r="330" spans="1:6" x14ac:dyDescent="0.3">
      <c r="A330" t="s">
        <v>381</v>
      </c>
      <c r="B330" t="s">
        <v>423</v>
      </c>
      <c r="C330" t="s">
        <v>531</v>
      </c>
      <c r="D330" t="s">
        <v>425</v>
      </c>
      <c r="E330" t="s">
        <v>531</v>
      </c>
      <c r="F330" t="s">
        <v>910</v>
      </c>
    </row>
    <row r="331" spans="1:6" x14ac:dyDescent="0.3">
      <c r="A331" t="s">
        <v>381</v>
      </c>
      <c r="B331" t="s">
        <v>423</v>
      </c>
      <c r="C331" s="11" t="s">
        <v>568</v>
      </c>
      <c r="E331" t="s">
        <v>568</v>
      </c>
      <c r="F331" t="s">
        <v>911</v>
      </c>
    </row>
    <row r="332" spans="1:6" x14ac:dyDescent="0.3">
      <c r="A332" t="s">
        <v>381</v>
      </c>
      <c r="B332" t="s">
        <v>423</v>
      </c>
      <c r="C332" t="s">
        <v>550</v>
      </c>
      <c r="E332" t="s">
        <v>551</v>
      </c>
      <c r="F332" t="s">
        <v>912</v>
      </c>
    </row>
    <row r="333" spans="1:6" x14ac:dyDescent="0.3">
      <c r="A333" t="s">
        <v>381</v>
      </c>
      <c r="B333" t="s">
        <v>423</v>
      </c>
      <c r="C333" t="s">
        <v>554</v>
      </c>
      <c r="E333" t="s">
        <v>555</v>
      </c>
      <c r="F333" t="s">
        <v>913</v>
      </c>
    </row>
    <row r="334" spans="1:6" x14ac:dyDescent="0.3">
      <c r="A334" t="s">
        <v>381</v>
      </c>
      <c r="B334" t="s">
        <v>423</v>
      </c>
      <c r="C334" t="s">
        <v>531</v>
      </c>
      <c r="E334" t="s">
        <v>533</v>
      </c>
      <c r="F334" t="s">
        <v>914</v>
      </c>
    </row>
    <row r="335" spans="1:6" x14ac:dyDescent="0.3">
      <c r="A335" t="s">
        <v>381</v>
      </c>
      <c r="B335" t="s">
        <v>423</v>
      </c>
      <c r="C335" t="s">
        <v>531</v>
      </c>
      <c r="E335" t="s">
        <v>915</v>
      </c>
      <c r="F335" t="s">
        <v>915</v>
      </c>
    </row>
    <row r="336" spans="1:6" x14ac:dyDescent="0.3">
      <c r="A336" t="s">
        <v>381</v>
      </c>
      <c r="B336" t="s">
        <v>423</v>
      </c>
      <c r="C336" t="s">
        <v>570</v>
      </c>
      <c r="E336" t="s">
        <v>916</v>
      </c>
      <c r="F336" t="s">
        <v>917</v>
      </c>
    </row>
    <row r="337" spans="1:6" x14ac:dyDescent="0.3">
      <c r="A337" t="s">
        <v>381</v>
      </c>
      <c r="B337" t="s">
        <v>423</v>
      </c>
      <c r="C337" t="s">
        <v>424</v>
      </c>
      <c r="E337" t="s">
        <v>424</v>
      </c>
      <c r="F337" t="s">
        <v>918</v>
      </c>
    </row>
    <row r="338" spans="1:6" x14ac:dyDescent="0.3">
      <c r="A338" t="s">
        <v>381</v>
      </c>
      <c r="B338" t="s">
        <v>480</v>
      </c>
      <c r="C338" t="s">
        <v>481</v>
      </c>
      <c r="D338" t="s">
        <v>919</v>
      </c>
      <c r="F338" t="s">
        <v>920</v>
      </c>
    </row>
    <row r="339" spans="1:6" x14ac:dyDescent="0.3">
      <c r="A339" t="s">
        <v>379</v>
      </c>
      <c r="B339" t="s">
        <v>415</v>
      </c>
      <c r="C339" t="s">
        <v>416</v>
      </c>
      <c r="D339" t="str">
        <f>F339</f>
        <v>Accrued General Insurance</v>
      </c>
      <c r="E339" t="s">
        <v>741</v>
      </c>
      <c r="F339" t="s">
        <v>921</v>
      </c>
    </row>
    <row r="340" spans="1:6" x14ac:dyDescent="0.3">
      <c r="A340" t="s">
        <v>378</v>
      </c>
      <c r="B340" t="s">
        <v>382</v>
      </c>
      <c r="C340" t="s">
        <v>849</v>
      </c>
      <c r="D340" t="s">
        <v>849</v>
      </c>
      <c r="E340" t="s">
        <v>922</v>
      </c>
      <c r="F340" t="s">
        <v>922</v>
      </c>
    </row>
    <row r="341" spans="1:6" x14ac:dyDescent="0.3">
      <c r="A341" t="s">
        <v>379</v>
      </c>
      <c r="B341" t="s">
        <v>415</v>
      </c>
      <c r="C341" t="s">
        <v>416</v>
      </c>
      <c r="D341" t="str">
        <f>F341</f>
        <v>Accrued Interest Expense</v>
      </c>
      <c r="E341" t="s">
        <v>923</v>
      </c>
      <c r="F341" t="s">
        <v>923</v>
      </c>
    </row>
    <row r="342" spans="1:6" x14ac:dyDescent="0.3">
      <c r="A342" t="s">
        <v>378</v>
      </c>
      <c r="B342" t="s">
        <v>383</v>
      </c>
      <c r="C342" t="s">
        <v>384</v>
      </c>
      <c r="D342" t="s">
        <v>384</v>
      </c>
      <c r="E342" t="s">
        <v>384</v>
      </c>
      <c r="F342" t="s">
        <v>384</v>
      </c>
    </row>
    <row r="343" spans="1:6" x14ac:dyDescent="0.3">
      <c r="A343" t="s">
        <v>378</v>
      </c>
      <c r="B343" t="s">
        <v>383</v>
      </c>
      <c r="C343" t="s">
        <v>384</v>
      </c>
      <c r="D343" t="s">
        <v>384</v>
      </c>
      <c r="F343" t="s">
        <v>924</v>
      </c>
    </row>
    <row r="344" spans="1:6" x14ac:dyDescent="0.3">
      <c r="A344" t="s">
        <v>378</v>
      </c>
      <c r="B344" t="s">
        <v>383</v>
      </c>
      <c r="C344" t="s">
        <v>384</v>
      </c>
      <c r="D344" t="s">
        <v>384</v>
      </c>
      <c r="F344" t="s">
        <v>925</v>
      </c>
    </row>
    <row r="345" spans="1:6" x14ac:dyDescent="0.3">
      <c r="A345" t="s">
        <v>378</v>
      </c>
      <c r="B345" t="s">
        <v>383</v>
      </c>
      <c r="C345" t="s">
        <v>384</v>
      </c>
      <c r="D345" t="s">
        <v>384</v>
      </c>
      <c r="E345" t="s">
        <v>926</v>
      </c>
      <c r="F345" t="s">
        <v>927</v>
      </c>
    </row>
    <row r="346" spans="1:6" x14ac:dyDescent="0.3">
      <c r="A346" t="s">
        <v>378</v>
      </c>
      <c r="B346" t="s">
        <v>383</v>
      </c>
      <c r="C346" t="s">
        <v>384</v>
      </c>
      <c r="D346" t="s">
        <v>384</v>
      </c>
      <c r="E346" t="s">
        <v>926</v>
      </c>
      <c r="F346" t="s">
        <v>928</v>
      </c>
    </row>
    <row r="347" spans="1:6" x14ac:dyDescent="0.3">
      <c r="A347" t="s">
        <v>378</v>
      </c>
      <c r="B347" t="s">
        <v>383</v>
      </c>
      <c r="C347" t="s">
        <v>384</v>
      </c>
      <c r="D347" t="s">
        <v>384</v>
      </c>
      <c r="E347" t="s">
        <v>431</v>
      </c>
      <c r="F347" t="s">
        <v>929</v>
      </c>
    </row>
    <row r="348" spans="1:6" x14ac:dyDescent="0.3">
      <c r="A348" t="s">
        <v>378</v>
      </c>
      <c r="B348" t="s">
        <v>383</v>
      </c>
      <c r="C348" t="s">
        <v>384</v>
      </c>
      <c r="D348" t="s">
        <v>384</v>
      </c>
      <c r="E348" t="s">
        <v>431</v>
      </c>
      <c r="F348" t="s">
        <v>930</v>
      </c>
    </row>
    <row r="349" spans="1:6" x14ac:dyDescent="0.3">
      <c r="A349" t="s">
        <v>378</v>
      </c>
      <c r="B349" t="s">
        <v>383</v>
      </c>
      <c r="C349" t="s">
        <v>384</v>
      </c>
      <c r="D349" t="s">
        <v>384</v>
      </c>
      <c r="E349" t="s">
        <v>431</v>
      </c>
      <c r="F349" t="s">
        <v>931</v>
      </c>
    </row>
    <row r="350" spans="1:6" x14ac:dyDescent="0.3">
      <c r="A350" t="s">
        <v>378</v>
      </c>
      <c r="B350" t="s">
        <v>383</v>
      </c>
      <c r="C350" t="s">
        <v>384</v>
      </c>
      <c r="D350" t="s">
        <v>384</v>
      </c>
      <c r="E350" t="s">
        <v>431</v>
      </c>
      <c r="F350" t="s">
        <v>932</v>
      </c>
    </row>
    <row r="351" spans="1:6" x14ac:dyDescent="0.3">
      <c r="A351" t="s">
        <v>378</v>
      </c>
      <c r="B351" t="s">
        <v>383</v>
      </c>
      <c r="C351" t="s">
        <v>384</v>
      </c>
      <c r="D351" t="s">
        <v>384</v>
      </c>
      <c r="E351" t="s">
        <v>933</v>
      </c>
      <c r="F351" t="s">
        <v>933</v>
      </c>
    </row>
    <row r="352" spans="1:6" x14ac:dyDescent="0.3">
      <c r="A352" t="s">
        <v>378</v>
      </c>
      <c r="B352" t="s">
        <v>383</v>
      </c>
      <c r="C352" t="s">
        <v>384</v>
      </c>
      <c r="D352" t="s">
        <v>384</v>
      </c>
      <c r="E352" t="s">
        <v>431</v>
      </c>
      <c r="F352" t="s">
        <v>934</v>
      </c>
    </row>
    <row r="353" spans="1:6" x14ac:dyDescent="0.3">
      <c r="A353" t="s">
        <v>378</v>
      </c>
      <c r="B353" t="s">
        <v>383</v>
      </c>
      <c r="C353" t="s">
        <v>384</v>
      </c>
      <c r="D353" t="s">
        <v>384</v>
      </c>
      <c r="E353" t="s">
        <v>431</v>
      </c>
      <c r="F353" t="s">
        <v>935</v>
      </c>
    </row>
    <row r="354" spans="1:6" x14ac:dyDescent="0.3">
      <c r="A354" t="s">
        <v>378</v>
      </c>
      <c r="B354" t="s">
        <v>383</v>
      </c>
      <c r="C354" t="s">
        <v>384</v>
      </c>
      <c r="D354" t="s">
        <v>384</v>
      </c>
      <c r="F354" t="s">
        <v>936</v>
      </c>
    </row>
    <row r="355" spans="1:6" x14ac:dyDescent="0.3">
      <c r="A355" t="s">
        <v>378</v>
      </c>
      <c r="B355" t="s">
        <v>383</v>
      </c>
      <c r="C355" t="s">
        <v>384</v>
      </c>
      <c r="D355" t="s">
        <v>384</v>
      </c>
      <c r="E355" t="s">
        <v>431</v>
      </c>
      <c r="F355" t="s">
        <v>937</v>
      </c>
    </row>
    <row r="356" spans="1:6" x14ac:dyDescent="0.3">
      <c r="A356" t="s">
        <v>378</v>
      </c>
      <c r="B356" t="s">
        <v>383</v>
      </c>
      <c r="C356" t="s">
        <v>384</v>
      </c>
      <c r="D356" t="s">
        <v>384</v>
      </c>
      <c r="F356" t="s">
        <v>938</v>
      </c>
    </row>
    <row r="357" spans="1:6" x14ac:dyDescent="0.3">
      <c r="A357" t="s">
        <v>378</v>
      </c>
      <c r="B357" t="s">
        <v>383</v>
      </c>
      <c r="C357" s="19" t="s">
        <v>384</v>
      </c>
      <c r="D357" t="s">
        <v>384</v>
      </c>
      <c r="F357" t="s">
        <v>939</v>
      </c>
    </row>
    <row r="358" spans="1:6" x14ac:dyDescent="0.3">
      <c r="A358" t="s">
        <v>378</v>
      </c>
      <c r="B358" t="s">
        <v>383</v>
      </c>
      <c r="C358" t="s">
        <v>384</v>
      </c>
      <c r="D358" t="s">
        <v>384</v>
      </c>
      <c r="F358" t="s">
        <v>940</v>
      </c>
    </row>
    <row r="359" spans="1:6" x14ac:dyDescent="0.3">
      <c r="A359" t="s">
        <v>509</v>
      </c>
      <c r="B359" t="s">
        <v>526</v>
      </c>
      <c r="C359" t="s">
        <v>941</v>
      </c>
      <c r="D359" t="s">
        <v>384</v>
      </c>
      <c r="E359" t="s">
        <v>545</v>
      </c>
      <c r="F359" t="s">
        <v>942</v>
      </c>
    </row>
    <row r="360" spans="1:6" x14ac:dyDescent="0.3">
      <c r="A360" t="s">
        <v>378</v>
      </c>
      <c r="B360" t="s">
        <v>383</v>
      </c>
      <c r="C360" t="s">
        <v>384</v>
      </c>
      <c r="D360" t="s">
        <v>384</v>
      </c>
      <c r="E360" t="s">
        <v>943</v>
      </c>
      <c r="F360" t="s">
        <v>943</v>
      </c>
    </row>
    <row r="361" spans="1:6" x14ac:dyDescent="0.3">
      <c r="A361" t="s">
        <v>378</v>
      </c>
      <c r="B361" t="s">
        <v>383</v>
      </c>
      <c r="C361" s="19" t="s">
        <v>384</v>
      </c>
      <c r="D361" t="s">
        <v>384</v>
      </c>
      <c r="E361" t="s">
        <v>944</v>
      </c>
      <c r="F361" t="s">
        <v>944</v>
      </c>
    </row>
    <row r="362" spans="1:6" x14ac:dyDescent="0.3">
      <c r="A362" t="s">
        <v>381</v>
      </c>
      <c r="B362" t="s">
        <v>423</v>
      </c>
      <c r="C362" s="19" t="s">
        <v>570</v>
      </c>
      <c r="E362" s="19" t="s">
        <v>916</v>
      </c>
      <c r="F362" t="s">
        <v>571</v>
      </c>
    </row>
    <row r="363" spans="1:6" x14ac:dyDescent="0.3">
      <c r="A363" t="s">
        <v>381</v>
      </c>
      <c r="B363" t="s">
        <v>423</v>
      </c>
      <c r="C363" t="s">
        <v>570</v>
      </c>
      <c r="E363" s="19" t="s">
        <v>571</v>
      </c>
      <c r="F363" t="s">
        <v>945</v>
      </c>
    </row>
    <row r="364" spans="1:6" x14ac:dyDescent="0.3">
      <c r="A364" t="s">
        <v>381</v>
      </c>
      <c r="B364" t="s">
        <v>423</v>
      </c>
      <c r="C364" t="s">
        <v>570</v>
      </c>
      <c r="F364" t="s">
        <v>946</v>
      </c>
    </row>
    <row r="365" spans="1:6" x14ac:dyDescent="0.3">
      <c r="A365" t="s">
        <v>381</v>
      </c>
      <c r="B365" t="s">
        <v>423</v>
      </c>
      <c r="C365" t="s">
        <v>570</v>
      </c>
      <c r="E365" t="s">
        <v>571</v>
      </c>
      <c r="F365" t="s">
        <v>947</v>
      </c>
    </row>
    <row r="366" spans="1:6" x14ac:dyDescent="0.3">
      <c r="A366" t="s">
        <v>509</v>
      </c>
      <c r="B366" t="s">
        <v>948</v>
      </c>
      <c r="C366" t="s">
        <v>948</v>
      </c>
      <c r="E366" t="s">
        <v>488</v>
      </c>
      <c r="F366" t="s">
        <v>948</v>
      </c>
    </row>
    <row r="367" spans="1:6" x14ac:dyDescent="0.3">
      <c r="A367" t="s">
        <v>509</v>
      </c>
      <c r="B367" t="s">
        <v>850</v>
      </c>
      <c r="E367" t="s">
        <v>949</v>
      </c>
      <c r="F367" t="s">
        <v>949</v>
      </c>
    </row>
    <row r="368" spans="1:6" x14ac:dyDescent="0.3">
      <c r="A368" t="s">
        <v>381</v>
      </c>
      <c r="B368" t="s">
        <v>423</v>
      </c>
      <c r="C368" t="s">
        <v>570</v>
      </c>
      <c r="F368" t="s">
        <v>950</v>
      </c>
    </row>
    <row r="369" spans="1:6" ht="15" x14ac:dyDescent="0.3">
      <c r="A369" t="s">
        <v>379</v>
      </c>
      <c r="F369" s="13" t="s">
        <v>951</v>
      </c>
    </row>
    <row r="370" spans="1:6" x14ac:dyDescent="0.3">
      <c r="A370" t="s">
        <v>381</v>
      </c>
      <c r="B370" t="s">
        <v>499</v>
      </c>
      <c r="C370" t="s">
        <v>952</v>
      </c>
      <c r="D370" t="s">
        <v>425</v>
      </c>
      <c r="E370" t="s">
        <v>952</v>
      </c>
      <c r="F370" t="s">
        <v>953</v>
      </c>
    </row>
    <row r="371" spans="1:6" x14ac:dyDescent="0.3">
      <c r="A371" t="s">
        <v>509</v>
      </c>
      <c r="B371" t="s">
        <v>419</v>
      </c>
      <c r="C371" t="s">
        <v>954</v>
      </c>
      <c r="F371" t="s">
        <v>955</v>
      </c>
    </row>
    <row r="372" spans="1:6" x14ac:dyDescent="0.3">
      <c r="A372" t="s">
        <v>509</v>
      </c>
      <c r="B372" t="s">
        <v>419</v>
      </c>
      <c r="C372" t="s">
        <v>956</v>
      </c>
      <c r="F372" t="s">
        <v>957</v>
      </c>
    </row>
    <row r="373" spans="1:6" x14ac:dyDescent="0.3">
      <c r="A373" t="s">
        <v>509</v>
      </c>
      <c r="B373" t="s">
        <v>419</v>
      </c>
      <c r="C373" t="s">
        <v>958</v>
      </c>
      <c r="F373" t="s">
        <v>959</v>
      </c>
    </row>
    <row r="374" spans="1:6" x14ac:dyDescent="0.3">
      <c r="A374" t="s">
        <v>509</v>
      </c>
      <c r="B374" t="s">
        <v>419</v>
      </c>
      <c r="C374" t="s">
        <v>960</v>
      </c>
      <c r="F374" t="s">
        <v>961</v>
      </c>
    </row>
    <row r="375" spans="1:6" x14ac:dyDescent="0.3">
      <c r="A375" t="s">
        <v>509</v>
      </c>
      <c r="B375" t="s">
        <v>419</v>
      </c>
      <c r="C375" t="s">
        <v>956</v>
      </c>
      <c r="F375" t="s">
        <v>962</v>
      </c>
    </row>
    <row r="376" spans="1:6" x14ac:dyDescent="0.3">
      <c r="A376" t="s">
        <v>509</v>
      </c>
      <c r="B376" t="s">
        <v>419</v>
      </c>
      <c r="C376" t="s">
        <v>963</v>
      </c>
      <c r="F376" t="s">
        <v>964</v>
      </c>
    </row>
    <row r="377" spans="1:6" x14ac:dyDescent="0.3">
      <c r="A377" t="s">
        <v>509</v>
      </c>
      <c r="B377" t="s">
        <v>419</v>
      </c>
      <c r="C377" t="s">
        <v>965</v>
      </c>
      <c r="F377" t="s">
        <v>966</v>
      </c>
    </row>
    <row r="378" spans="1:6" x14ac:dyDescent="0.3">
      <c r="A378" t="s">
        <v>509</v>
      </c>
      <c r="B378" t="s">
        <v>419</v>
      </c>
      <c r="C378" t="s">
        <v>967</v>
      </c>
      <c r="F378" t="s">
        <v>968</v>
      </c>
    </row>
    <row r="379" spans="1:6" x14ac:dyDescent="0.3">
      <c r="A379" t="s">
        <v>509</v>
      </c>
      <c r="B379" t="s">
        <v>419</v>
      </c>
      <c r="C379" t="s">
        <v>969</v>
      </c>
      <c r="F379" t="s">
        <v>970</v>
      </c>
    </row>
    <row r="380" spans="1:6" x14ac:dyDescent="0.3">
      <c r="A380" t="s">
        <v>509</v>
      </c>
      <c r="B380" t="s">
        <v>419</v>
      </c>
      <c r="C380" t="s">
        <v>956</v>
      </c>
      <c r="F380" t="s">
        <v>971</v>
      </c>
    </row>
    <row r="381" spans="1:6" x14ac:dyDescent="0.3">
      <c r="A381" t="s">
        <v>509</v>
      </c>
      <c r="B381" t="s">
        <v>419</v>
      </c>
      <c r="C381" t="s">
        <v>969</v>
      </c>
      <c r="F381" t="s">
        <v>972</v>
      </c>
    </row>
    <row r="382" spans="1:6" x14ac:dyDescent="0.3">
      <c r="A382" t="s">
        <v>509</v>
      </c>
      <c r="B382" t="s">
        <v>419</v>
      </c>
      <c r="C382" s="19" t="s">
        <v>973</v>
      </c>
      <c r="F382" t="s">
        <v>974</v>
      </c>
    </row>
    <row r="383" spans="1:6" x14ac:dyDescent="0.3">
      <c r="A383" t="s">
        <v>509</v>
      </c>
      <c r="B383" t="s">
        <v>419</v>
      </c>
      <c r="C383" t="s">
        <v>958</v>
      </c>
      <c r="F383" t="s">
        <v>975</v>
      </c>
    </row>
    <row r="384" spans="1:6" x14ac:dyDescent="0.3">
      <c r="A384" t="s">
        <v>509</v>
      </c>
      <c r="B384" t="s">
        <v>419</v>
      </c>
      <c r="C384" s="19" t="s">
        <v>976</v>
      </c>
      <c r="F384" t="s">
        <v>977</v>
      </c>
    </row>
    <row r="385" spans="1:6" x14ac:dyDescent="0.3">
      <c r="A385" t="s">
        <v>509</v>
      </c>
      <c r="B385" t="s">
        <v>419</v>
      </c>
      <c r="C385" t="s">
        <v>978</v>
      </c>
      <c r="F385" t="s">
        <v>979</v>
      </c>
    </row>
    <row r="386" spans="1:6" x14ac:dyDescent="0.3">
      <c r="A386" t="s">
        <v>509</v>
      </c>
      <c r="B386" t="s">
        <v>419</v>
      </c>
      <c r="C386" t="s">
        <v>980</v>
      </c>
      <c r="F386" t="s">
        <v>981</v>
      </c>
    </row>
    <row r="387" spans="1:6" x14ac:dyDescent="0.3">
      <c r="A387" t="s">
        <v>509</v>
      </c>
      <c r="B387" t="s">
        <v>419</v>
      </c>
      <c r="C387" t="s">
        <v>982</v>
      </c>
      <c r="F387" t="s">
        <v>983</v>
      </c>
    </row>
    <row r="388" spans="1:6" x14ac:dyDescent="0.3">
      <c r="A388" t="s">
        <v>378</v>
      </c>
      <c r="B388" t="s">
        <v>383</v>
      </c>
      <c r="C388" t="s">
        <v>384</v>
      </c>
      <c r="D388" t="s">
        <v>384</v>
      </c>
      <c r="E388" t="s">
        <v>431</v>
      </c>
      <c r="F388" t="s">
        <v>984</v>
      </c>
    </row>
    <row r="389" spans="1:6" x14ac:dyDescent="0.3">
      <c r="A389" t="s">
        <v>378</v>
      </c>
      <c r="B389" t="s">
        <v>383</v>
      </c>
      <c r="C389" t="s">
        <v>384</v>
      </c>
      <c r="D389" t="s">
        <v>384</v>
      </c>
      <c r="F389" t="s">
        <v>985</v>
      </c>
    </row>
    <row r="390" spans="1:6" x14ac:dyDescent="0.3">
      <c r="A390" t="s">
        <v>378</v>
      </c>
      <c r="B390" t="s">
        <v>383</v>
      </c>
      <c r="C390" t="s">
        <v>836</v>
      </c>
      <c r="D390" t="s">
        <v>384</v>
      </c>
      <c r="E390" t="s">
        <v>431</v>
      </c>
      <c r="F390" t="s">
        <v>986</v>
      </c>
    </row>
    <row r="391" spans="1:6" x14ac:dyDescent="0.3">
      <c r="A391" t="s">
        <v>378</v>
      </c>
      <c r="B391" t="s">
        <v>383</v>
      </c>
      <c r="C391" t="s">
        <v>384</v>
      </c>
      <c r="D391" t="s">
        <v>384</v>
      </c>
      <c r="F391" t="s">
        <v>987</v>
      </c>
    </row>
    <row r="392" spans="1:6" x14ac:dyDescent="0.3">
      <c r="A392" t="s">
        <v>378</v>
      </c>
      <c r="B392" t="s">
        <v>383</v>
      </c>
      <c r="C392" t="s">
        <v>384</v>
      </c>
      <c r="D392" t="s">
        <v>384</v>
      </c>
      <c r="F392" t="s">
        <v>988</v>
      </c>
    </row>
    <row r="393" spans="1:6" x14ac:dyDescent="0.3">
      <c r="A393" t="s">
        <v>381</v>
      </c>
      <c r="B393" t="s">
        <v>423</v>
      </c>
      <c r="C393" t="s">
        <v>424</v>
      </c>
      <c r="E393" t="s">
        <v>989</v>
      </c>
      <c r="F393" t="s">
        <v>989</v>
      </c>
    </row>
    <row r="394" spans="1:6" x14ac:dyDescent="0.3">
      <c r="A394" t="s">
        <v>379</v>
      </c>
      <c r="B394" t="s">
        <v>415</v>
      </c>
      <c r="C394" t="s">
        <v>416</v>
      </c>
      <c r="D394" t="str">
        <f>F394</f>
        <v>Accrued Legal</v>
      </c>
      <c r="E394" t="s">
        <v>990</v>
      </c>
      <c r="F394" t="s">
        <v>990</v>
      </c>
    </row>
    <row r="395" spans="1:6" x14ac:dyDescent="0.3">
      <c r="A395" t="s">
        <v>381</v>
      </c>
      <c r="B395" t="s">
        <v>423</v>
      </c>
      <c r="C395" t="s">
        <v>991</v>
      </c>
      <c r="F395" t="s">
        <v>991</v>
      </c>
    </row>
    <row r="396" spans="1:6" x14ac:dyDescent="0.3">
      <c r="A396" t="s">
        <v>381</v>
      </c>
      <c r="B396" t="s">
        <v>428</v>
      </c>
      <c r="C396" t="s">
        <v>992</v>
      </c>
      <c r="D396" t="s">
        <v>425</v>
      </c>
      <c r="E396" t="s">
        <v>992</v>
      </c>
      <c r="F396" t="s">
        <v>992</v>
      </c>
    </row>
    <row r="397" spans="1:6" x14ac:dyDescent="0.3">
      <c r="A397" t="s">
        <v>380</v>
      </c>
      <c r="B397" t="s">
        <v>471</v>
      </c>
      <c r="C397" t="s">
        <v>472</v>
      </c>
      <c r="E397" t="s">
        <v>472</v>
      </c>
      <c r="F397" t="s">
        <v>993</v>
      </c>
    </row>
    <row r="398" spans="1:6" x14ac:dyDescent="0.3">
      <c r="A398" t="s">
        <v>380</v>
      </c>
      <c r="B398" t="s">
        <v>488</v>
      </c>
      <c r="E398" t="s">
        <v>488</v>
      </c>
      <c r="F398" t="s">
        <v>994</v>
      </c>
    </row>
    <row r="399" spans="1:6" x14ac:dyDescent="0.3">
      <c r="A399" t="s">
        <v>380</v>
      </c>
      <c r="B399" t="s">
        <v>488</v>
      </c>
      <c r="E399" t="s">
        <v>488</v>
      </c>
      <c r="F399" t="s">
        <v>995</v>
      </c>
    </row>
    <row r="400" spans="1:6" x14ac:dyDescent="0.3">
      <c r="A400" t="s">
        <v>380</v>
      </c>
      <c r="B400" t="s">
        <v>488</v>
      </c>
      <c r="E400" t="s">
        <v>488</v>
      </c>
      <c r="F400" t="s">
        <v>996</v>
      </c>
    </row>
    <row r="401" spans="1:6" x14ac:dyDescent="0.3">
      <c r="A401" t="s">
        <v>380</v>
      </c>
      <c r="B401" t="s">
        <v>488</v>
      </c>
      <c r="E401" t="s">
        <v>488</v>
      </c>
      <c r="F401" t="s">
        <v>997</v>
      </c>
    </row>
    <row r="402" spans="1:6" x14ac:dyDescent="0.3">
      <c r="A402" t="s">
        <v>380</v>
      </c>
      <c r="B402" t="s">
        <v>488</v>
      </c>
      <c r="E402" t="s">
        <v>488</v>
      </c>
      <c r="F402" t="s">
        <v>998</v>
      </c>
    </row>
    <row r="403" spans="1:6" x14ac:dyDescent="0.3">
      <c r="A403" t="s">
        <v>380</v>
      </c>
      <c r="B403" t="s">
        <v>488</v>
      </c>
      <c r="C403" t="s">
        <v>494</v>
      </c>
      <c r="F403" t="s">
        <v>999</v>
      </c>
    </row>
    <row r="404" spans="1:6" x14ac:dyDescent="0.3">
      <c r="A404" t="s">
        <v>380</v>
      </c>
      <c r="B404" t="s">
        <v>488</v>
      </c>
      <c r="C404" t="s">
        <v>494</v>
      </c>
      <c r="D404" t="s">
        <v>494</v>
      </c>
      <c r="F404" t="s">
        <v>1000</v>
      </c>
    </row>
    <row r="405" spans="1:6" x14ac:dyDescent="0.3">
      <c r="A405" t="s">
        <v>380</v>
      </c>
      <c r="B405" t="s">
        <v>488</v>
      </c>
      <c r="E405" t="s">
        <v>488</v>
      </c>
      <c r="F405" t="s">
        <v>1001</v>
      </c>
    </row>
    <row r="406" spans="1:6" x14ac:dyDescent="0.3">
      <c r="A406" t="s">
        <v>380</v>
      </c>
      <c r="B406" t="s">
        <v>488</v>
      </c>
      <c r="E406" t="s">
        <v>488</v>
      </c>
      <c r="F406" t="s">
        <v>1002</v>
      </c>
    </row>
    <row r="407" spans="1:6" x14ac:dyDescent="0.3">
      <c r="A407" t="s">
        <v>380</v>
      </c>
      <c r="B407" t="s">
        <v>488</v>
      </c>
      <c r="E407" t="s">
        <v>488</v>
      </c>
      <c r="F407" t="s">
        <v>1003</v>
      </c>
    </row>
    <row r="408" spans="1:6" x14ac:dyDescent="0.3">
      <c r="A408" t="s">
        <v>380</v>
      </c>
      <c r="B408" t="s">
        <v>488</v>
      </c>
      <c r="C408" t="s">
        <v>494</v>
      </c>
      <c r="D408" t="s">
        <v>494</v>
      </c>
      <c r="F408" t="s">
        <v>1004</v>
      </c>
    </row>
    <row r="409" spans="1:6" x14ac:dyDescent="0.3">
      <c r="A409" t="s">
        <v>380</v>
      </c>
      <c r="B409" t="s">
        <v>488</v>
      </c>
      <c r="E409" t="s">
        <v>488</v>
      </c>
      <c r="F409" t="s">
        <v>1005</v>
      </c>
    </row>
    <row r="410" spans="1:6" x14ac:dyDescent="0.3">
      <c r="A410" t="s">
        <v>380</v>
      </c>
      <c r="B410" t="s">
        <v>488</v>
      </c>
      <c r="E410" t="s">
        <v>488</v>
      </c>
      <c r="F410" t="s">
        <v>1006</v>
      </c>
    </row>
    <row r="411" spans="1:6" x14ac:dyDescent="0.3">
      <c r="A411" t="s">
        <v>380</v>
      </c>
      <c r="B411" t="s">
        <v>488</v>
      </c>
      <c r="C411" t="s">
        <v>489</v>
      </c>
      <c r="D411" t="s">
        <v>489</v>
      </c>
      <c r="F411" t="s">
        <v>1007</v>
      </c>
    </row>
    <row r="412" spans="1:6" x14ac:dyDescent="0.3">
      <c r="A412" t="s">
        <v>380</v>
      </c>
      <c r="B412" t="s">
        <v>488</v>
      </c>
      <c r="C412" t="s">
        <v>491</v>
      </c>
      <c r="D412" t="s">
        <v>491</v>
      </c>
      <c r="F412" t="s">
        <v>1008</v>
      </c>
    </row>
    <row r="413" spans="1:6" x14ac:dyDescent="0.3">
      <c r="A413" t="s">
        <v>380</v>
      </c>
      <c r="B413" t="s">
        <v>488</v>
      </c>
      <c r="C413" t="s">
        <v>476</v>
      </c>
      <c r="D413" t="s">
        <v>476</v>
      </c>
      <c r="F413" t="s">
        <v>1009</v>
      </c>
    </row>
    <row r="414" spans="1:6" x14ac:dyDescent="0.3">
      <c r="A414" t="s">
        <v>380</v>
      </c>
      <c r="B414" t="s">
        <v>471</v>
      </c>
      <c r="C414" t="s">
        <v>472</v>
      </c>
      <c r="D414" t="s">
        <v>1010</v>
      </c>
      <c r="F414" t="s">
        <v>1011</v>
      </c>
    </row>
    <row r="415" spans="1:6" x14ac:dyDescent="0.3">
      <c r="A415" t="s">
        <v>379</v>
      </c>
      <c r="B415" t="s">
        <v>1012</v>
      </c>
      <c r="C415" t="s">
        <v>1012</v>
      </c>
      <c r="E415" t="s">
        <v>1013</v>
      </c>
      <c r="F415" t="s">
        <v>1014</v>
      </c>
    </row>
    <row r="416" spans="1:6" x14ac:dyDescent="0.3">
      <c r="A416" t="s">
        <v>379</v>
      </c>
      <c r="B416" t="s">
        <v>415</v>
      </c>
      <c r="C416" t="s">
        <v>416</v>
      </c>
      <c r="D416" t="str">
        <f>F416</f>
        <v>Accrued Liabilities</v>
      </c>
      <c r="E416" t="s">
        <v>1015</v>
      </c>
      <c r="F416" t="s">
        <v>1015</v>
      </c>
    </row>
    <row r="417" spans="1:6" x14ac:dyDescent="0.3">
      <c r="A417" t="s">
        <v>380</v>
      </c>
      <c r="B417" t="s">
        <v>471</v>
      </c>
      <c r="C417" t="s">
        <v>472</v>
      </c>
      <c r="E417" t="s">
        <v>472</v>
      </c>
      <c r="F417" t="s">
        <v>1016</v>
      </c>
    </row>
    <row r="418" spans="1:6" x14ac:dyDescent="0.3">
      <c r="A418" t="s">
        <v>379</v>
      </c>
      <c r="B418" t="s">
        <v>407</v>
      </c>
      <c r="C418" t="s">
        <v>1017</v>
      </c>
      <c r="D418" t="s">
        <v>1017</v>
      </c>
      <c r="E418" t="s">
        <v>1017</v>
      </c>
      <c r="F418" t="s">
        <v>1017</v>
      </c>
    </row>
    <row r="419" spans="1:6" x14ac:dyDescent="0.3">
      <c r="A419" t="s">
        <v>378</v>
      </c>
      <c r="B419" t="s">
        <v>382</v>
      </c>
      <c r="C419" t="s">
        <v>389</v>
      </c>
      <c r="D419" t="s">
        <v>793</v>
      </c>
      <c r="E419" t="s">
        <v>793</v>
      </c>
      <c r="F419" t="s">
        <v>793</v>
      </c>
    </row>
    <row r="420" spans="1:6" x14ac:dyDescent="0.3">
      <c r="A420" t="s">
        <v>378</v>
      </c>
      <c r="B420" t="s">
        <v>382</v>
      </c>
      <c r="C420" t="s">
        <v>389</v>
      </c>
      <c r="D420" t="s">
        <v>793</v>
      </c>
      <c r="F420" t="s">
        <v>1018</v>
      </c>
    </row>
    <row r="421" spans="1:6" x14ac:dyDescent="0.3">
      <c r="A421" t="s">
        <v>378</v>
      </c>
      <c r="B421" t="s">
        <v>382</v>
      </c>
      <c r="C421" t="s">
        <v>389</v>
      </c>
      <c r="D421" t="s">
        <v>793</v>
      </c>
      <c r="F421" t="s">
        <v>1019</v>
      </c>
    </row>
    <row r="422" spans="1:6" x14ac:dyDescent="0.3">
      <c r="A422" t="s">
        <v>378</v>
      </c>
      <c r="B422" t="s">
        <v>382</v>
      </c>
      <c r="C422" t="s">
        <v>388</v>
      </c>
      <c r="F422" t="s">
        <v>1020</v>
      </c>
    </row>
    <row r="423" spans="1:6" x14ac:dyDescent="0.3">
      <c r="A423" t="s">
        <v>378</v>
      </c>
      <c r="B423" t="s">
        <v>382</v>
      </c>
      <c r="C423" t="s">
        <v>389</v>
      </c>
      <c r="D423" t="s">
        <v>793</v>
      </c>
      <c r="F423" t="s">
        <v>1021</v>
      </c>
    </row>
    <row r="424" spans="1:6" x14ac:dyDescent="0.3">
      <c r="A424" t="s">
        <v>378</v>
      </c>
      <c r="B424" t="s">
        <v>382</v>
      </c>
      <c r="C424" t="s">
        <v>388</v>
      </c>
      <c r="F424" t="s">
        <v>1022</v>
      </c>
    </row>
    <row r="425" spans="1:6" x14ac:dyDescent="0.3">
      <c r="A425" t="s">
        <v>378</v>
      </c>
      <c r="B425" t="s">
        <v>382</v>
      </c>
      <c r="C425" t="s">
        <v>389</v>
      </c>
      <c r="D425" t="s">
        <v>793</v>
      </c>
      <c r="F425" t="s">
        <v>1023</v>
      </c>
    </row>
    <row r="426" spans="1:6" x14ac:dyDescent="0.3">
      <c r="A426" t="s">
        <v>378</v>
      </c>
      <c r="B426" t="s">
        <v>382</v>
      </c>
      <c r="C426" t="s">
        <v>388</v>
      </c>
      <c r="F426" t="s">
        <v>1024</v>
      </c>
    </row>
    <row r="427" spans="1:6" x14ac:dyDescent="0.3">
      <c r="A427" t="s">
        <v>378</v>
      </c>
      <c r="B427" t="s">
        <v>382</v>
      </c>
      <c r="C427" t="s">
        <v>389</v>
      </c>
      <c r="D427" t="s">
        <v>793</v>
      </c>
      <c r="F427" t="s">
        <v>1025</v>
      </c>
    </row>
    <row r="428" spans="1:6" x14ac:dyDescent="0.3">
      <c r="A428" t="s">
        <v>378</v>
      </c>
      <c r="B428" t="s">
        <v>382</v>
      </c>
      <c r="C428" t="s">
        <v>388</v>
      </c>
      <c r="F428" t="s">
        <v>1026</v>
      </c>
    </row>
    <row r="429" spans="1:6" x14ac:dyDescent="0.3">
      <c r="A429" t="s">
        <v>378</v>
      </c>
      <c r="B429" t="s">
        <v>382</v>
      </c>
      <c r="C429" t="s">
        <v>389</v>
      </c>
      <c r="D429" t="s">
        <v>793</v>
      </c>
      <c r="F429" t="s">
        <v>1027</v>
      </c>
    </row>
    <row r="430" spans="1:6" x14ac:dyDescent="0.3">
      <c r="A430" t="s">
        <v>378</v>
      </c>
      <c r="B430" t="s">
        <v>382</v>
      </c>
      <c r="C430" t="s">
        <v>388</v>
      </c>
      <c r="F430" t="s">
        <v>1028</v>
      </c>
    </row>
    <row r="431" spans="1:6" x14ac:dyDescent="0.3">
      <c r="A431" t="s">
        <v>378</v>
      </c>
      <c r="B431" t="s">
        <v>382</v>
      </c>
      <c r="C431" t="s">
        <v>389</v>
      </c>
      <c r="D431" t="s">
        <v>793</v>
      </c>
      <c r="F431" t="s">
        <v>1029</v>
      </c>
    </row>
    <row r="432" spans="1:6" x14ac:dyDescent="0.3">
      <c r="A432" t="s">
        <v>378</v>
      </c>
      <c r="B432" t="s">
        <v>382</v>
      </c>
      <c r="C432" t="s">
        <v>388</v>
      </c>
      <c r="F432" t="s">
        <v>1030</v>
      </c>
    </row>
    <row r="433" spans="1:6" x14ac:dyDescent="0.3">
      <c r="A433" t="s">
        <v>378</v>
      </c>
      <c r="B433" t="s">
        <v>382</v>
      </c>
      <c r="C433" t="s">
        <v>389</v>
      </c>
      <c r="D433" t="s">
        <v>793</v>
      </c>
      <c r="F433" t="s">
        <v>1031</v>
      </c>
    </row>
    <row r="434" spans="1:6" x14ac:dyDescent="0.3">
      <c r="A434" t="s">
        <v>378</v>
      </c>
      <c r="B434" t="s">
        <v>382</v>
      </c>
      <c r="C434" t="s">
        <v>388</v>
      </c>
      <c r="F434" t="s">
        <v>1032</v>
      </c>
    </row>
    <row r="435" spans="1:6" x14ac:dyDescent="0.3">
      <c r="A435" t="s">
        <v>381</v>
      </c>
      <c r="B435" t="s">
        <v>499</v>
      </c>
      <c r="C435" t="s">
        <v>1033</v>
      </c>
      <c r="E435" t="s">
        <v>1033</v>
      </c>
      <c r="F435" t="s">
        <v>1033</v>
      </c>
    </row>
    <row r="436" spans="1:6" x14ac:dyDescent="0.3">
      <c r="A436" t="s">
        <v>381</v>
      </c>
      <c r="B436" t="s">
        <v>480</v>
      </c>
      <c r="C436" t="s">
        <v>519</v>
      </c>
      <c r="D436" t="s">
        <v>582</v>
      </c>
      <c r="E436" t="s">
        <v>866</v>
      </c>
      <c r="F436" t="s">
        <v>866</v>
      </c>
    </row>
    <row r="437" spans="1:6" x14ac:dyDescent="0.3">
      <c r="A437" t="s">
        <v>381</v>
      </c>
      <c r="B437" t="s">
        <v>480</v>
      </c>
      <c r="C437" t="s">
        <v>519</v>
      </c>
      <c r="D437" t="s">
        <v>1034</v>
      </c>
      <c r="E437" t="s">
        <v>1035</v>
      </c>
      <c r="F437" t="s">
        <v>1035</v>
      </c>
    </row>
    <row r="438" spans="1:6" x14ac:dyDescent="0.3">
      <c r="A438" t="s">
        <v>381</v>
      </c>
      <c r="B438" t="s">
        <v>480</v>
      </c>
      <c r="C438" t="s">
        <v>519</v>
      </c>
      <c r="D438" t="s">
        <v>1036</v>
      </c>
      <c r="E438" t="s">
        <v>1037</v>
      </c>
      <c r="F438" t="s">
        <v>1037</v>
      </c>
    </row>
    <row r="439" spans="1:6" x14ac:dyDescent="0.3">
      <c r="A439" t="s">
        <v>381</v>
      </c>
      <c r="B439" t="s">
        <v>1038</v>
      </c>
      <c r="F439" t="s">
        <v>1039</v>
      </c>
    </row>
    <row r="440" spans="1:6" x14ac:dyDescent="0.3">
      <c r="A440" t="s">
        <v>381</v>
      </c>
      <c r="B440" t="s">
        <v>480</v>
      </c>
      <c r="C440" t="s">
        <v>519</v>
      </c>
      <c r="D440" t="s">
        <v>612</v>
      </c>
      <c r="E440" t="s">
        <v>1040</v>
      </c>
      <c r="F440" t="s">
        <v>1040</v>
      </c>
    </row>
    <row r="441" spans="1:6" x14ac:dyDescent="0.3">
      <c r="A441" t="s">
        <v>381</v>
      </c>
      <c r="B441" t="s">
        <v>480</v>
      </c>
      <c r="C441" t="s">
        <v>519</v>
      </c>
      <c r="D441" t="s">
        <v>1041</v>
      </c>
      <c r="E441" t="s">
        <v>1042</v>
      </c>
      <c r="F441" t="s">
        <v>1042</v>
      </c>
    </row>
    <row r="442" spans="1:6" x14ac:dyDescent="0.3">
      <c r="A442" t="s">
        <v>381</v>
      </c>
      <c r="B442" t="s">
        <v>480</v>
      </c>
      <c r="C442" t="s">
        <v>519</v>
      </c>
      <c r="D442" t="s">
        <v>791</v>
      </c>
      <c r="E442" t="s">
        <v>1043</v>
      </c>
      <c r="F442" t="s">
        <v>1043</v>
      </c>
    </row>
    <row r="443" spans="1:6" x14ac:dyDescent="0.3">
      <c r="A443" t="s">
        <v>381</v>
      </c>
      <c r="B443" t="s">
        <v>480</v>
      </c>
      <c r="C443" t="s">
        <v>519</v>
      </c>
      <c r="D443" t="s">
        <v>1034</v>
      </c>
      <c r="E443" t="s">
        <v>1044</v>
      </c>
      <c r="F443" t="s">
        <v>1044</v>
      </c>
    </row>
    <row r="444" spans="1:6" x14ac:dyDescent="0.3">
      <c r="A444" t="s">
        <v>381</v>
      </c>
      <c r="B444" t="s">
        <v>480</v>
      </c>
      <c r="C444" t="s">
        <v>519</v>
      </c>
      <c r="D444" t="s">
        <v>791</v>
      </c>
      <c r="E444" t="s">
        <v>1045</v>
      </c>
      <c r="F444" t="s">
        <v>1045</v>
      </c>
    </row>
    <row r="445" spans="1:6" x14ac:dyDescent="0.3">
      <c r="A445" t="s">
        <v>381</v>
      </c>
      <c r="B445" t="s">
        <v>480</v>
      </c>
      <c r="C445" t="s">
        <v>519</v>
      </c>
      <c r="D445" t="s">
        <v>791</v>
      </c>
      <c r="E445" t="s">
        <v>1046</v>
      </c>
      <c r="F445" t="s">
        <v>1046</v>
      </c>
    </row>
    <row r="446" spans="1:6" x14ac:dyDescent="0.3">
      <c r="A446" t="s">
        <v>381</v>
      </c>
      <c r="B446" t="s">
        <v>480</v>
      </c>
      <c r="C446" t="s">
        <v>519</v>
      </c>
      <c r="D446" t="s">
        <v>791</v>
      </c>
      <c r="F446" t="s">
        <v>1047</v>
      </c>
    </row>
    <row r="447" spans="1:6" x14ac:dyDescent="0.3">
      <c r="A447" t="s">
        <v>381</v>
      </c>
      <c r="B447" t="s">
        <v>480</v>
      </c>
      <c r="C447" t="s">
        <v>519</v>
      </c>
      <c r="D447" t="s">
        <v>1048</v>
      </c>
      <c r="E447" t="s">
        <v>1049</v>
      </c>
      <c r="F447" t="s">
        <v>1050</v>
      </c>
    </row>
    <row r="448" spans="1:6" x14ac:dyDescent="0.3">
      <c r="A448" t="s">
        <v>381</v>
      </c>
      <c r="B448" t="s">
        <v>480</v>
      </c>
      <c r="C448" t="s">
        <v>519</v>
      </c>
      <c r="D448" t="s">
        <v>582</v>
      </c>
      <c r="E448" t="s">
        <v>1051</v>
      </c>
      <c r="F448" t="s">
        <v>1051</v>
      </c>
    </row>
    <row r="449" spans="1:6" x14ac:dyDescent="0.3">
      <c r="A449" t="s">
        <v>381</v>
      </c>
      <c r="B449" t="s">
        <v>480</v>
      </c>
      <c r="C449" t="s">
        <v>519</v>
      </c>
      <c r="D449" t="s">
        <v>1052</v>
      </c>
      <c r="E449" t="s">
        <v>1049</v>
      </c>
      <c r="F449" t="s">
        <v>1049</v>
      </c>
    </row>
    <row r="450" spans="1:6" x14ac:dyDescent="0.3">
      <c r="A450" t="s">
        <v>381</v>
      </c>
      <c r="B450" t="s">
        <v>480</v>
      </c>
      <c r="C450" t="s">
        <v>519</v>
      </c>
      <c r="D450" t="s">
        <v>866</v>
      </c>
      <c r="F450" t="s">
        <v>1053</v>
      </c>
    </row>
    <row r="451" spans="1:6" x14ac:dyDescent="0.3">
      <c r="A451" t="s">
        <v>381</v>
      </c>
      <c r="B451" t="s">
        <v>480</v>
      </c>
      <c r="C451" t="s">
        <v>519</v>
      </c>
      <c r="D451" t="s">
        <v>520</v>
      </c>
      <c r="E451" t="s">
        <v>1054</v>
      </c>
      <c r="F451" t="s">
        <v>1054</v>
      </c>
    </row>
    <row r="452" spans="1:6" x14ac:dyDescent="0.3">
      <c r="A452" t="s">
        <v>381</v>
      </c>
      <c r="B452" t="s">
        <v>480</v>
      </c>
      <c r="C452" t="s">
        <v>519</v>
      </c>
      <c r="D452" t="s">
        <v>520</v>
      </c>
      <c r="E452" t="s">
        <v>1055</v>
      </c>
      <c r="F452" t="s">
        <v>1055</v>
      </c>
    </row>
    <row r="453" spans="1:6" x14ac:dyDescent="0.3">
      <c r="A453" t="s">
        <v>381</v>
      </c>
      <c r="B453" t="s">
        <v>480</v>
      </c>
      <c r="C453" t="s">
        <v>519</v>
      </c>
      <c r="D453" t="s">
        <v>1056</v>
      </c>
      <c r="E453" t="s">
        <v>1057</v>
      </c>
      <c r="F453" t="s">
        <v>1057</v>
      </c>
    </row>
    <row r="454" spans="1:6" x14ac:dyDescent="0.3">
      <c r="A454" t="s">
        <v>381</v>
      </c>
      <c r="B454" t="s">
        <v>480</v>
      </c>
      <c r="C454" t="s">
        <v>519</v>
      </c>
      <c r="D454" t="s">
        <v>1058</v>
      </c>
      <c r="E454" t="s">
        <v>1059</v>
      </c>
      <c r="F454" t="s">
        <v>1059</v>
      </c>
    </row>
    <row r="455" spans="1:6" x14ac:dyDescent="0.3">
      <c r="A455" t="s">
        <v>381</v>
      </c>
      <c r="B455" t="s">
        <v>480</v>
      </c>
      <c r="C455" t="s">
        <v>519</v>
      </c>
      <c r="D455" t="s">
        <v>791</v>
      </c>
      <c r="E455" t="s">
        <v>1060</v>
      </c>
      <c r="F455" t="s">
        <v>1060</v>
      </c>
    </row>
    <row r="456" spans="1:6" x14ac:dyDescent="0.3">
      <c r="A456" t="s">
        <v>381</v>
      </c>
      <c r="B456" t="s">
        <v>480</v>
      </c>
      <c r="C456" t="s">
        <v>519</v>
      </c>
      <c r="D456" t="s">
        <v>1061</v>
      </c>
      <c r="E456" t="s">
        <v>1062</v>
      </c>
      <c r="F456" t="s">
        <v>1062</v>
      </c>
    </row>
    <row r="457" spans="1:6" x14ac:dyDescent="0.3">
      <c r="A457" t="s">
        <v>379</v>
      </c>
      <c r="B457" t="s">
        <v>407</v>
      </c>
      <c r="C457" t="s">
        <v>408</v>
      </c>
      <c r="D457" t="s">
        <v>409</v>
      </c>
      <c r="F457" t="s">
        <v>1063</v>
      </c>
    </row>
    <row r="458" spans="1:6" x14ac:dyDescent="0.3">
      <c r="A458" t="s">
        <v>379</v>
      </c>
      <c r="B458" t="s">
        <v>407</v>
      </c>
      <c r="C458" t="str">
        <f>F458</f>
        <v>Contributed capital</v>
      </c>
      <c r="D458" t="s">
        <v>409</v>
      </c>
      <c r="E458" t="s">
        <v>408</v>
      </c>
      <c r="F458" t="s">
        <v>408</v>
      </c>
    </row>
    <row r="459" spans="1:6" x14ac:dyDescent="0.3">
      <c r="A459" t="s">
        <v>379</v>
      </c>
      <c r="B459" t="s">
        <v>407</v>
      </c>
      <c r="C459" t="s">
        <v>408</v>
      </c>
      <c r="D459" t="s">
        <v>1064</v>
      </c>
      <c r="E459" t="s">
        <v>1065</v>
      </c>
      <c r="F459" t="s">
        <v>1064</v>
      </c>
    </row>
    <row r="460" spans="1:6" x14ac:dyDescent="0.3">
      <c r="A460" t="s">
        <v>379</v>
      </c>
      <c r="B460" t="s">
        <v>407</v>
      </c>
      <c r="C460" t="s">
        <v>408</v>
      </c>
      <c r="D460" t="s">
        <v>1066</v>
      </c>
      <c r="F460" t="s">
        <v>1066</v>
      </c>
    </row>
    <row r="461" spans="1:6" x14ac:dyDescent="0.3">
      <c r="A461" t="s">
        <v>379</v>
      </c>
      <c r="B461" t="s">
        <v>407</v>
      </c>
      <c r="C461" t="s">
        <v>408</v>
      </c>
      <c r="D461" t="s">
        <v>1067</v>
      </c>
      <c r="E461" t="s">
        <v>1068</v>
      </c>
      <c r="F461" t="s">
        <v>1067</v>
      </c>
    </row>
    <row r="462" spans="1:6" x14ac:dyDescent="0.3">
      <c r="A462" t="s">
        <v>379</v>
      </c>
      <c r="B462" t="s">
        <v>407</v>
      </c>
      <c r="C462" t="s">
        <v>408</v>
      </c>
      <c r="D462" t="str">
        <f>F462</f>
        <v>Contributed Capital Credit</v>
      </c>
      <c r="F462" t="s">
        <v>466</v>
      </c>
    </row>
    <row r="463" spans="1:6" x14ac:dyDescent="0.3">
      <c r="A463" t="s">
        <v>379</v>
      </c>
      <c r="B463" t="s">
        <v>407</v>
      </c>
      <c r="C463" t="s">
        <v>408</v>
      </c>
      <c r="D463" t="s">
        <v>1069</v>
      </c>
      <c r="E463" t="s">
        <v>1069</v>
      </c>
      <c r="F463" t="s">
        <v>1069</v>
      </c>
    </row>
    <row r="464" spans="1:6" x14ac:dyDescent="0.3">
      <c r="A464" t="s">
        <v>379</v>
      </c>
      <c r="B464" t="s">
        <v>407</v>
      </c>
      <c r="C464" t="s">
        <v>408</v>
      </c>
      <c r="D464" t="s">
        <v>1068</v>
      </c>
      <c r="E464" t="s">
        <v>1068</v>
      </c>
      <c r="F464" t="s">
        <v>1068</v>
      </c>
    </row>
    <row r="465" spans="1:6" x14ac:dyDescent="0.3">
      <c r="A465" t="s">
        <v>379</v>
      </c>
      <c r="B465" t="s">
        <v>407</v>
      </c>
      <c r="C465" t="s">
        <v>408</v>
      </c>
      <c r="D465" t="s">
        <v>1070</v>
      </c>
      <c r="E465" t="s">
        <v>1070</v>
      </c>
      <c r="F465" t="s">
        <v>1070</v>
      </c>
    </row>
    <row r="466" spans="1:6" x14ac:dyDescent="0.3">
      <c r="A466" t="s">
        <v>379</v>
      </c>
      <c r="B466" t="s">
        <v>407</v>
      </c>
      <c r="C466" t="s">
        <v>408</v>
      </c>
      <c r="D466" t="s">
        <v>1071</v>
      </c>
      <c r="E466" t="s">
        <v>1071</v>
      </c>
      <c r="F466" t="s">
        <v>1071</v>
      </c>
    </row>
    <row r="467" spans="1:6" x14ac:dyDescent="0.3">
      <c r="A467" t="s">
        <v>379</v>
      </c>
      <c r="B467" t="s">
        <v>407</v>
      </c>
      <c r="C467" t="s">
        <v>408</v>
      </c>
      <c r="D467" t="s">
        <v>1072</v>
      </c>
      <c r="F467" t="s">
        <v>1072</v>
      </c>
    </row>
    <row r="468" spans="1:6" x14ac:dyDescent="0.3">
      <c r="A468" t="s">
        <v>379</v>
      </c>
      <c r="B468" t="s">
        <v>407</v>
      </c>
      <c r="C468" t="s">
        <v>408</v>
      </c>
      <c r="D468" t="s">
        <v>1073</v>
      </c>
      <c r="E468" t="s">
        <v>1073</v>
      </c>
      <c r="F468" t="s">
        <v>1073</v>
      </c>
    </row>
    <row r="469" spans="1:6" x14ac:dyDescent="0.3">
      <c r="A469" t="s">
        <v>379</v>
      </c>
      <c r="B469" t="s">
        <v>407</v>
      </c>
      <c r="C469" t="s">
        <v>408</v>
      </c>
      <c r="D469" t="s">
        <v>1074</v>
      </c>
      <c r="E469" t="s">
        <v>1074</v>
      </c>
      <c r="F469" t="s">
        <v>1074</v>
      </c>
    </row>
    <row r="470" spans="1:6" x14ac:dyDescent="0.3">
      <c r="A470" t="s">
        <v>379</v>
      </c>
      <c r="B470" t="s">
        <v>407</v>
      </c>
      <c r="C470" t="s">
        <v>408</v>
      </c>
      <c r="D470" t="s">
        <v>1075</v>
      </c>
      <c r="E470" t="s">
        <v>1075</v>
      </c>
      <c r="F470" t="s">
        <v>1075</v>
      </c>
    </row>
    <row r="471" spans="1:6" x14ac:dyDescent="0.3">
      <c r="A471" t="s">
        <v>379</v>
      </c>
      <c r="B471" t="s">
        <v>407</v>
      </c>
      <c r="C471" t="s">
        <v>408</v>
      </c>
      <c r="D471" t="str">
        <f>F471</f>
        <v>Contributed Capital Credit - TGW</v>
      </c>
      <c r="F471" t="s">
        <v>1076</v>
      </c>
    </row>
    <row r="472" spans="1:6" x14ac:dyDescent="0.3">
      <c r="A472" t="s">
        <v>379</v>
      </c>
      <c r="B472" t="s">
        <v>407</v>
      </c>
      <c r="C472" t="s">
        <v>408</v>
      </c>
      <c r="D472" t="str">
        <f>F472</f>
        <v>Contributed Capital Credit- Prior</v>
      </c>
      <c r="F472" t="s">
        <v>1077</v>
      </c>
    </row>
    <row r="473" spans="1:6" x14ac:dyDescent="0.3">
      <c r="A473" t="s">
        <v>509</v>
      </c>
      <c r="B473" t="s">
        <v>547</v>
      </c>
      <c r="C473" t="s">
        <v>548</v>
      </c>
      <c r="E473" t="s">
        <v>548</v>
      </c>
      <c r="F473" t="s">
        <v>1078</v>
      </c>
    </row>
    <row r="474" spans="1:6" x14ac:dyDescent="0.3">
      <c r="A474" t="s">
        <v>381</v>
      </c>
      <c r="B474" t="s">
        <v>499</v>
      </c>
      <c r="C474" t="s">
        <v>500</v>
      </c>
      <c r="E474" t="s">
        <v>820</v>
      </c>
      <c r="F474" t="s">
        <v>1079</v>
      </c>
    </row>
    <row r="475" spans="1:6" x14ac:dyDescent="0.3">
      <c r="A475" t="s">
        <v>381</v>
      </c>
      <c r="B475" t="s">
        <v>499</v>
      </c>
      <c r="C475" t="s">
        <v>500</v>
      </c>
      <c r="E475" t="s">
        <v>821</v>
      </c>
      <c r="F475" s="20" t="s">
        <v>1080</v>
      </c>
    </row>
    <row r="476" spans="1:6" x14ac:dyDescent="0.3">
      <c r="A476" t="s">
        <v>381</v>
      </c>
      <c r="B476" t="s">
        <v>499</v>
      </c>
      <c r="C476" t="s">
        <v>526</v>
      </c>
      <c r="E476" t="s">
        <v>839</v>
      </c>
      <c r="F476" t="s">
        <v>1081</v>
      </c>
    </row>
    <row r="477" spans="1:6" x14ac:dyDescent="0.3">
      <c r="A477" t="s">
        <v>381</v>
      </c>
      <c r="B477" t="s">
        <v>499</v>
      </c>
      <c r="C477" t="s">
        <v>526</v>
      </c>
      <c r="E477" t="s">
        <v>841</v>
      </c>
      <c r="F477" t="s">
        <v>1082</v>
      </c>
    </row>
    <row r="478" spans="1:6" x14ac:dyDescent="0.3">
      <c r="A478" t="s">
        <v>381</v>
      </c>
      <c r="B478" t="s">
        <v>499</v>
      </c>
      <c r="C478" s="4" t="s">
        <v>853</v>
      </c>
      <c r="E478" t="s">
        <v>854</v>
      </c>
      <c r="F478" t="s">
        <v>1083</v>
      </c>
    </row>
    <row r="479" spans="1:6" x14ac:dyDescent="0.3">
      <c r="A479" t="s">
        <v>381</v>
      </c>
      <c r="B479" t="s">
        <v>499</v>
      </c>
      <c r="C479" s="4" t="s">
        <v>853</v>
      </c>
      <c r="E479" t="s">
        <v>854</v>
      </c>
      <c r="F479" s="4" t="s">
        <v>1084</v>
      </c>
    </row>
    <row r="480" spans="1:6" x14ac:dyDescent="0.3">
      <c r="A480" t="s">
        <v>381</v>
      </c>
      <c r="B480" t="s">
        <v>499</v>
      </c>
      <c r="C480" s="4" t="s">
        <v>853</v>
      </c>
      <c r="E480" t="s">
        <v>854</v>
      </c>
      <c r="F480" s="4" t="s">
        <v>1085</v>
      </c>
    </row>
    <row r="481" spans="1:6" x14ac:dyDescent="0.3">
      <c r="A481" t="s">
        <v>381</v>
      </c>
      <c r="B481" t="s">
        <v>499</v>
      </c>
      <c r="C481" s="4" t="s">
        <v>853</v>
      </c>
      <c r="E481" t="s">
        <v>854</v>
      </c>
      <c r="F481" t="s">
        <v>1086</v>
      </c>
    </row>
    <row r="482" spans="1:6" x14ac:dyDescent="0.3">
      <c r="A482" t="s">
        <v>381</v>
      </c>
      <c r="B482" t="s">
        <v>499</v>
      </c>
      <c r="C482" s="4" t="s">
        <v>853</v>
      </c>
      <c r="E482" t="s">
        <v>854</v>
      </c>
      <c r="F482" t="s">
        <v>1087</v>
      </c>
    </row>
    <row r="483" spans="1:6" x14ac:dyDescent="0.3">
      <c r="A483" t="s">
        <v>509</v>
      </c>
      <c r="B483" t="s">
        <v>541</v>
      </c>
      <c r="F483" t="s">
        <v>1088</v>
      </c>
    </row>
    <row r="484" spans="1:6" x14ac:dyDescent="0.3">
      <c r="A484" t="s">
        <v>381</v>
      </c>
      <c r="B484" t="s">
        <v>499</v>
      </c>
      <c r="C484" s="4" t="s">
        <v>1089</v>
      </c>
      <c r="E484" t="s">
        <v>1089</v>
      </c>
      <c r="F484" s="4" t="s">
        <v>1090</v>
      </c>
    </row>
    <row r="485" spans="1:6" x14ac:dyDescent="0.3">
      <c r="A485" t="s">
        <v>381</v>
      </c>
      <c r="B485" t="s">
        <v>499</v>
      </c>
      <c r="C485" t="s">
        <v>1091</v>
      </c>
      <c r="F485" t="s">
        <v>1092</v>
      </c>
    </row>
    <row r="486" spans="1:6" x14ac:dyDescent="0.3">
      <c r="A486" t="s">
        <v>381</v>
      </c>
      <c r="B486" t="s">
        <v>499</v>
      </c>
      <c r="C486" t="s">
        <v>952</v>
      </c>
      <c r="E486" t="s">
        <v>952</v>
      </c>
      <c r="F486" t="s">
        <v>1093</v>
      </c>
    </row>
    <row r="487" spans="1:6" x14ac:dyDescent="0.3">
      <c r="A487" t="s">
        <v>381</v>
      </c>
      <c r="B487" t="s">
        <v>499</v>
      </c>
      <c r="C487" t="s">
        <v>812</v>
      </c>
      <c r="F487" t="s">
        <v>1094</v>
      </c>
    </row>
    <row r="488" spans="1:6" x14ac:dyDescent="0.3">
      <c r="A488" t="s">
        <v>381</v>
      </c>
      <c r="B488" t="s">
        <v>499</v>
      </c>
      <c r="C488" t="s">
        <v>812</v>
      </c>
      <c r="E488" t="s">
        <v>812</v>
      </c>
      <c r="F488" t="s">
        <v>1095</v>
      </c>
    </row>
    <row r="489" spans="1:6" x14ac:dyDescent="0.3">
      <c r="A489" t="s">
        <v>381</v>
      </c>
      <c r="B489" t="s">
        <v>499</v>
      </c>
      <c r="C489" t="s">
        <v>1096</v>
      </c>
      <c r="D489" t="s">
        <v>1097</v>
      </c>
      <c r="F489" t="s">
        <v>1098</v>
      </c>
    </row>
    <row r="490" spans="1:6" x14ac:dyDescent="0.3">
      <c r="A490" t="s">
        <v>381</v>
      </c>
      <c r="B490" t="s">
        <v>499</v>
      </c>
      <c r="C490" t="s">
        <v>1099</v>
      </c>
      <c r="E490" t="s">
        <v>1100</v>
      </c>
      <c r="F490" t="s">
        <v>1101</v>
      </c>
    </row>
    <row r="491" spans="1:6" x14ac:dyDescent="0.3">
      <c r="A491" t="s">
        <v>381</v>
      </c>
      <c r="B491" t="s">
        <v>499</v>
      </c>
      <c r="C491" s="4" t="s">
        <v>529</v>
      </c>
      <c r="F491" t="s">
        <v>1102</v>
      </c>
    </row>
    <row r="492" spans="1:6" x14ac:dyDescent="0.3">
      <c r="A492" t="s">
        <v>381</v>
      </c>
      <c r="B492" t="s">
        <v>499</v>
      </c>
      <c r="C492" s="4" t="s">
        <v>529</v>
      </c>
      <c r="F492" t="s">
        <v>1103</v>
      </c>
    </row>
    <row r="493" spans="1:6" x14ac:dyDescent="0.3">
      <c r="A493" t="s">
        <v>381</v>
      </c>
      <c r="B493" t="s">
        <v>499</v>
      </c>
      <c r="C493" s="4" t="s">
        <v>529</v>
      </c>
      <c r="F493" t="s">
        <v>1104</v>
      </c>
    </row>
    <row r="494" spans="1:6" x14ac:dyDescent="0.3">
      <c r="A494" t="s">
        <v>381</v>
      </c>
      <c r="B494" t="s">
        <v>480</v>
      </c>
      <c r="C494" t="s">
        <v>1105</v>
      </c>
      <c r="F494" t="s">
        <v>1106</v>
      </c>
    </row>
    <row r="495" spans="1:6" x14ac:dyDescent="0.3">
      <c r="A495" s="21" t="s">
        <v>381</v>
      </c>
      <c r="B495" s="21" t="s">
        <v>499</v>
      </c>
      <c r="C495" s="21" t="s">
        <v>529</v>
      </c>
      <c r="D495" s="21"/>
      <c r="E495" s="21" t="s">
        <v>529</v>
      </c>
      <c r="F495" s="21" t="s">
        <v>1107</v>
      </c>
    </row>
    <row r="496" spans="1:6" x14ac:dyDescent="0.3">
      <c r="A496" t="s">
        <v>381</v>
      </c>
      <c r="B496" t="s">
        <v>499</v>
      </c>
      <c r="C496" s="4" t="s">
        <v>529</v>
      </c>
      <c r="E496" t="s">
        <v>529</v>
      </c>
      <c r="F496" s="4" t="s">
        <v>1108</v>
      </c>
    </row>
    <row r="497" spans="1:6" x14ac:dyDescent="0.3">
      <c r="A497" t="s">
        <v>381</v>
      </c>
      <c r="B497" t="s">
        <v>499</v>
      </c>
      <c r="C497" s="4" t="s">
        <v>529</v>
      </c>
      <c r="F497" t="s">
        <v>1109</v>
      </c>
    </row>
    <row r="498" spans="1:6" x14ac:dyDescent="0.3">
      <c r="A498" t="s">
        <v>381</v>
      </c>
      <c r="B498" t="s">
        <v>499</v>
      </c>
      <c r="C498" s="4" t="s">
        <v>529</v>
      </c>
      <c r="E498" t="s">
        <v>529</v>
      </c>
      <c r="F498" s="20" t="s">
        <v>1110</v>
      </c>
    </row>
    <row r="499" spans="1:6" x14ac:dyDescent="0.3">
      <c r="A499" t="s">
        <v>381</v>
      </c>
      <c r="B499" t="s">
        <v>499</v>
      </c>
      <c r="C499" s="4" t="s">
        <v>529</v>
      </c>
      <c r="E499" t="s">
        <v>529</v>
      </c>
      <c r="F499" s="4" t="s">
        <v>1111</v>
      </c>
    </row>
    <row r="500" spans="1:6" x14ac:dyDescent="0.3">
      <c r="A500" t="s">
        <v>381</v>
      </c>
      <c r="B500" t="s">
        <v>562</v>
      </c>
      <c r="C500" s="4" t="s">
        <v>1112</v>
      </c>
      <c r="F500" t="s">
        <v>1113</v>
      </c>
    </row>
    <row r="501" spans="1:6" x14ac:dyDescent="0.3">
      <c r="A501" t="s">
        <v>381</v>
      </c>
      <c r="B501" t="s">
        <v>562</v>
      </c>
      <c r="C501" t="s">
        <v>1114</v>
      </c>
      <c r="F501" t="s">
        <v>1115</v>
      </c>
    </row>
    <row r="502" spans="1:6" x14ac:dyDescent="0.3">
      <c r="A502" t="s">
        <v>381</v>
      </c>
      <c r="B502" t="s">
        <v>499</v>
      </c>
      <c r="C502" t="s">
        <v>1116</v>
      </c>
      <c r="E502" t="s">
        <v>1117</v>
      </c>
      <c r="F502" t="s">
        <v>1118</v>
      </c>
    </row>
    <row r="503" spans="1:6" x14ac:dyDescent="0.3">
      <c r="A503" t="s">
        <v>381</v>
      </c>
      <c r="B503" t="s">
        <v>499</v>
      </c>
      <c r="C503" s="4" t="s">
        <v>897</v>
      </c>
      <c r="F503" t="s">
        <v>1119</v>
      </c>
    </row>
    <row r="504" spans="1:6" x14ac:dyDescent="0.3">
      <c r="A504" t="s">
        <v>381</v>
      </c>
      <c r="B504" t="s">
        <v>499</v>
      </c>
      <c r="C504" t="s">
        <v>1120</v>
      </c>
      <c r="E504" t="s">
        <v>1121</v>
      </c>
      <c r="F504" t="s">
        <v>1122</v>
      </c>
    </row>
    <row r="505" spans="1:6" x14ac:dyDescent="0.3">
      <c r="A505" t="s">
        <v>381</v>
      </c>
      <c r="B505" t="s">
        <v>499</v>
      </c>
      <c r="C505" t="s">
        <v>503</v>
      </c>
      <c r="E505" t="s">
        <v>504</v>
      </c>
      <c r="F505" t="s">
        <v>1123</v>
      </c>
    </row>
    <row r="506" spans="1:6" x14ac:dyDescent="0.3">
      <c r="A506" t="s">
        <v>381</v>
      </c>
      <c r="B506" t="s">
        <v>499</v>
      </c>
      <c r="C506" t="s">
        <v>526</v>
      </c>
      <c r="E506" t="s">
        <v>1124</v>
      </c>
      <c r="F506" t="s">
        <v>1125</v>
      </c>
    </row>
    <row r="507" spans="1:6" x14ac:dyDescent="0.3">
      <c r="A507" t="s">
        <v>381</v>
      </c>
      <c r="B507" t="s">
        <v>499</v>
      </c>
      <c r="C507" t="s">
        <v>526</v>
      </c>
      <c r="E507" t="s">
        <v>1126</v>
      </c>
      <c r="F507" t="s">
        <v>1127</v>
      </c>
    </row>
    <row r="508" spans="1:6" x14ac:dyDescent="0.3">
      <c r="A508" t="s">
        <v>381</v>
      </c>
      <c r="B508" t="s">
        <v>499</v>
      </c>
      <c r="C508" t="s">
        <v>526</v>
      </c>
      <c r="F508" t="s">
        <v>1128</v>
      </c>
    </row>
    <row r="509" spans="1:6" x14ac:dyDescent="0.3">
      <c r="A509" t="s">
        <v>381</v>
      </c>
      <c r="B509" t="s">
        <v>499</v>
      </c>
      <c r="C509" t="s">
        <v>1129</v>
      </c>
      <c r="E509" t="s">
        <v>1130</v>
      </c>
      <c r="F509" t="s">
        <v>1131</v>
      </c>
    </row>
    <row r="510" spans="1:6" x14ac:dyDescent="0.3">
      <c r="A510" t="s">
        <v>381</v>
      </c>
      <c r="B510" t="s">
        <v>499</v>
      </c>
      <c r="C510" t="s">
        <v>1132</v>
      </c>
      <c r="D510" t="s">
        <v>1132</v>
      </c>
      <c r="F510" t="s">
        <v>1133</v>
      </c>
    </row>
    <row r="511" spans="1:6" x14ac:dyDescent="0.3">
      <c r="A511" t="s">
        <v>381</v>
      </c>
      <c r="B511" t="s">
        <v>499</v>
      </c>
      <c r="C511" s="4" t="s">
        <v>1134</v>
      </c>
      <c r="E511" t="s">
        <v>1134</v>
      </c>
      <c r="F511" s="4" t="s">
        <v>1135</v>
      </c>
    </row>
    <row r="512" spans="1:6" x14ac:dyDescent="0.3">
      <c r="A512" t="s">
        <v>381</v>
      </c>
      <c r="B512" t="s">
        <v>499</v>
      </c>
      <c r="C512" t="s">
        <v>526</v>
      </c>
      <c r="E512" t="s">
        <v>1136</v>
      </c>
      <c r="F512" t="s">
        <v>1137</v>
      </c>
    </row>
    <row r="513" spans="1:6" x14ac:dyDescent="0.3">
      <c r="A513" t="s">
        <v>381</v>
      </c>
      <c r="B513" t="s">
        <v>499</v>
      </c>
      <c r="C513" t="s">
        <v>1138</v>
      </c>
      <c r="E513" t="s">
        <v>1138</v>
      </c>
      <c r="F513" t="s">
        <v>1139</v>
      </c>
    </row>
    <row r="514" spans="1:6" x14ac:dyDescent="0.3">
      <c r="A514" t="s">
        <v>381</v>
      </c>
      <c r="B514" t="s">
        <v>499</v>
      </c>
      <c r="C514" t="s">
        <v>1116</v>
      </c>
      <c r="F514" t="s">
        <v>1140</v>
      </c>
    </row>
    <row r="515" spans="1:6" x14ac:dyDescent="0.3">
      <c r="A515" t="s">
        <v>381</v>
      </c>
      <c r="B515" t="s">
        <v>499</v>
      </c>
      <c r="C515" t="s">
        <v>1116</v>
      </c>
      <c r="E515" t="s">
        <v>1116</v>
      </c>
      <c r="F515" t="s">
        <v>1141</v>
      </c>
    </row>
    <row r="516" spans="1:6" x14ac:dyDescent="0.3">
      <c r="A516" t="s">
        <v>381</v>
      </c>
      <c r="B516" t="s">
        <v>428</v>
      </c>
      <c r="C516" t="s">
        <v>557</v>
      </c>
      <c r="F516" t="s">
        <v>1142</v>
      </c>
    </row>
    <row r="517" spans="1:6" x14ac:dyDescent="0.3">
      <c r="A517" t="s">
        <v>381</v>
      </c>
      <c r="B517" t="s">
        <v>428</v>
      </c>
      <c r="C517" t="s">
        <v>557</v>
      </c>
      <c r="F517" t="s">
        <v>1143</v>
      </c>
    </row>
    <row r="518" spans="1:6" x14ac:dyDescent="0.3">
      <c r="A518" t="s">
        <v>381</v>
      </c>
      <c r="B518" t="s">
        <v>499</v>
      </c>
      <c r="C518" t="s">
        <v>506</v>
      </c>
      <c r="E518" t="s">
        <v>506</v>
      </c>
      <c r="F518" t="s">
        <v>1144</v>
      </c>
    </row>
    <row r="519" spans="1:6" x14ac:dyDescent="0.3">
      <c r="A519" t="s">
        <v>381</v>
      </c>
      <c r="B519" t="s">
        <v>499</v>
      </c>
      <c r="C519" t="s">
        <v>1116</v>
      </c>
      <c r="E519" t="s">
        <v>1116</v>
      </c>
      <c r="F519" t="s">
        <v>1145</v>
      </c>
    </row>
    <row r="520" spans="1:6" x14ac:dyDescent="0.3">
      <c r="A520" t="s">
        <v>509</v>
      </c>
      <c r="B520" t="s">
        <v>547</v>
      </c>
      <c r="C520" t="s">
        <v>548</v>
      </c>
      <c r="F520" t="s">
        <v>548</v>
      </c>
    </row>
    <row r="521" spans="1:6" x14ac:dyDescent="0.3">
      <c r="A521" t="s">
        <v>380</v>
      </c>
      <c r="B521" t="s">
        <v>488</v>
      </c>
      <c r="D521" t="s">
        <v>425</v>
      </c>
      <c r="E521" t="s">
        <v>488</v>
      </c>
      <c r="F521" t="s">
        <v>1146</v>
      </c>
    </row>
    <row r="522" spans="1:6" x14ac:dyDescent="0.3">
      <c r="A522" t="s">
        <v>380</v>
      </c>
      <c r="B522" t="s">
        <v>488</v>
      </c>
      <c r="D522" t="s">
        <v>425</v>
      </c>
      <c r="E522" t="s">
        <v>488</v>
      </c>
      <c r="F522" t="s">
        <v>1147</v>
      </c>
    </row>
    <row r="523" spans="1:6" x14ac:dyDescent="0.3">
      <c r="A523" t="s">
        <v>380</v>
      </c>
      <c r="B523" t="s">
        <v>488</v>
      </c>
      <c r="C523" s="11"/>
      <c r="F523" t="s">
        <v>1148</v>
      </c>
    </row>
    <row r="524" spans="1:6" x14ac:dyDescent="0.3">
      <c r="A524" t="s">
        <v>380</v>
      </c>
      <c r="B524" t="s">
        <v>488</v>
      </c>
      <c r="D524" t="s">
        <v>425</v>
      </c>
      <c r="E524" t="s">
        <v>488</v>
      </c>
      <c r="F524" t="s">
        <v>1149</v>
      </c>
    </row>
    <row r="525" spans="1:6" x14ac:dyDescent="0.3">
      <c r="A525" t="s">
        <v>380</v>
      </c>
      <c r="B525" t="s">
        <v>488</v>
      </c>
      <c r="D525" t="s">
        <v>425</v>
      </c>
      <c r="E525" t="s">
        <v>488</v>
      </c>
      <c r="F525" t="s">
        <v>1150</v>
      </c>
    </row>
    <row r="526" spans="1:6" x14ac:dyDescent="0.3">
      <c r="A526" t="s">
        <v>380</v>
      </c>
      <c r="B526" t="s">
        <v>488</v>
      </c>
      <c r="D526" t="s">
        <v>425</v>
      </c>
      <c r="E526" t="s">
        <v>488</v>
      </c>
      <c r="F526" t="s">
        <v>1151</v>
      </c>
    </row>
    <row r="527" spans="1:6" x14ac:dyDescent="0.3">
      <c r="A527" t="s">
        <v>380</v>
      </c>
      <c r="B527" t="s">
        <v>488</v>
      </c>
      <c r="D527" t="s">
        <v>425</v>
      </c>
      <c r="E527" t="s">
        <v>488</v>
      </c>
      <c r="F527" t="s">
        <v>1152</v>
      </c>
    </row>
    <row r="528" spans="1:6" x14ac:dyDescent="0.3">
      <c r="A528" t="s">
        <v>380</v>
      </c>
      <c r="B528" t="s">
        <v>488</v>
      </c>
      <c r="D528" t="s">
        <v>1153</v>
      </c>
      <c r="E528" t="s">
        <v>1154</v>
      </c>
      <c r="F528" t="s">
        <v>1154</v>
      </c>
    </row>
    <row r="529" spans="1:6" x14ac:dyDescent="0.3">
      <c r="A529" t="s">
        <v>380</v>
      </c>
      <c r="B529" t="s">
        <v>488</v>
      </c>
      <c r="D529" t="s">
        <v>425</v>
      </c>
      <c r="E529" t="s">
        <v>1155</v>
      </c>
      <c r="F529" t="s">
        <v>1155</v>
      </c>
    </row>
    <row r="530" spans="1:6" x14ac:dyDescent="0.3">
      <c r="A530" t="s">
        <v>380</v>
      </c>
      <c r="B530" t="s">
        <v>471</v>
      </c>
      <c r="C530" t="s">
        <v>1156</v>
      </c>
      <c r="D530" t="s">
        <v>1157</v>
      </c>
      <c r="E530" t="s">
        <v>1157</v>
      </c>
      <c r="F530" t="s">
        <v>1158</v>
      </c>
    </row>
    <row r="531" spans="1:6" x14ac:dyDescent="0.3">
      <c r="A531" t="s">
        <v>380</v>
      </c>
      <c r="B531" t="s">
        <v>471</v>
      </c>
      <c r="C531" t="s">
        <v>1156</v>
      </c>
      <c r="D531" t="s">
        <v>1157</v>
      </c>
      <c r="E531" t="s">
        <v>1157</v>
      </c>
      <c r="F531" t="s">
        <v>1159</v>
      </c>
    </row>
    <row r="532" spans="1:6" x14ac:dyDescent="0.3">
      <c r="A532" t="s">
        <v>380</v>
      </c>
      <c r="B532" t="s">
        <v>471</v>
      </c>
      <c r="C532" t="s">
        <v>1156</v>
      </c>
      <c r="D532" t="s">
        <v>1157</v>
      </c>
      <c r="E532" t="s">
        <v>1157</v>
      </c>
      <c r="F532" t="s">
        <v>1160</v>
      </c>
    </row>
    <row r="533" spans="1:6" x14ac:dyDescent="0.3">
      <c r="A533" t="s">
        <v>380</v>
      </c>
      <c r="B533" t="s">
        <v>471</v>
      </c>
      <c r="C533" t="s">
        <v>1156</v>
      </c>
      <c r="D533" t="s">
        <v>1157</v>
      </c>
      <c r="E533" t="s">
        <v>1157</v>
      </c>
      <c r="F533" t="s">
        <v>1161</v>
      </c>
    </row>
    <row r="534" spans="1:6" x14ac:dyDescent="0.3">
      <c r="A534" t="s">
        <v>380</v>
      </c>
      <c r="B534" t="s">
        <v>471</v>
      </c>
      <c r="C534" t="s">
        <v>1156</v>
      </c>
      <c r="D534" t="s">
        <v>1157</v>
      </c>
      <c r="E534" t="s">
        <v>1157</v>
      </c>
      <c r="F534" t="s">
        <v>1162</v>
      </c>
    </row>
    <row r="535" spans="1:6" x14ac:dyDescent="0.3">
      <c r="A535" t="s">
        <v>380</v>
      </c>
      <c r="B535" t="s">
        <v>471</v>
      </c>
      <c r="C535" t="s">
        <v>1156</v>
      </c>
      <c r="D535" t="s">
        <v>1157</v>
      </c>
      <c r="E535" t="s">
        <v>1157</v>
      </c>
      <c r="F535" t="s">
        <v>1163</v>
      </c>
    </row>
    <row r="536" spans="1:6" x14ac:dyDescent="0.3">
      <c r="A536" t="s">
        <v>380</v>
      </c>
      <c r="B536" t="s">
        <v>471</v>
      </c>
      <c r="C536" t="s">
        <v>1156</v>
      </c>
      <c r="D536" t="s">
        <v>1157</v>
      </c>
      <c r="E536" t="s">
        <v>1157</v>
      </c>
      <c r="F536" t="s">
        <v>1164</v>
      </c>
    </row>
    <row r="537" spans="1:6" x14ac:dyDescent="0.3">
      <c r="A537" t="s">
        <v>380</v>
      </c>
      <c r="B537" t="s">
        <v>471</v>
      </c>
      <c r="C537" t="s">
        <v>1156</v>
      </c>
      <c r="D537" t="s">
        <v>1157</v>
      </c>
      <c r="E537" t="s">
        <v>1157</v>
      </c>
      <c r="F537" t="s">
        <v>1165</v>
      </c>
    </row>
    <row r="538" spans="1:6" x14ac:dyDescent="0.3">
      <c r="A538" t="s">
        <v>380</v>
      </c>
      <c r="B538" t="s">
        <v>471</v>
      </c>
      <c r="C538" t="s">
        <v>1156</v>
      </c>
      <c r="D538" t="s">
        <v>1157</v>
      </c>
      <c r="E538" t="s">
        <v>1157</v>
      </c>
      <c r="F538" t="s">
        <v>1166</v>
      </c>
    </row>
    <row r="539" spans="1:6" x14ac:dyDescent="0.3">
      <c r="A539" t="s">
        <v>380</v>
      </c>
      <c r="B539" t="s">
        <v>471</v>
      </c>
      <c r="C539" t="s">
        <v>1156</v>
      </c>
      <c r="D539" t="s">
        <v>1157</v>
      </c>
      <c r="E539" t="s">
        <v>1157</v>
      </c>
      <c r="F539" t="s">
        <v>1167</v>
      </c>
    </row>
    <row r="540" spans="1:6" x14ac:dyDescent="0.3">
      <c r="A540" t="s">
        <v>380</v>
      </c>
      <c r="B540" t="s">
        <v>471</v>
      </c>
      <c r="C540" t="s">
        <v>1156</v>
      </c>
      <c r="D540" t="s">
        <v>1157</v>
      </c>
      <c r="E540" t="s">
        <v>1157</v>
      </c>
      <c r="F540" t="s">
        <v>1168</v>
      </c>
    </row>
    <row r="541" spans="1:6" x14ac:dyDescent="0.3">
      <c r="A541" t="s">
        <v>380</v>
      </c>
      <c r="B541" t="s">
        <v>471</v>
      </c>
      <c r="C541" t="s">
        <v>1156</v>
      </c>
      <c r="D541" t="s">
        <v>1157</v>
      </c>
      <c r="E541" t="s">
        <v>1157</v>
      </c>
      <c r="F541" t="s">
        <v>1169</v>
      </c>
    </row>
    <row r="542" spans="1:6" x14ac:dyDescent="0.3">
      <c r="A542" t="s">
        <v>380</v>
      </c>
      <c r="B542" t="s">
        <v>488</v>
      </c>
      <c r="D542" t="s">
        <v>425</v>
      </c>
      <c r="E542" t="s">
        <v>488</v>
      </c>
      <c r="F542" t="s">
        <v>1170</v>
      </c>
    </row>
    <row r="543" spans="1:6" x14ac:dyDescent="0.3">
      <c r="A543" t="s">
        <v>380</v>
      </c>
      <c r="B543" t="s">
        <v>488</v>
      </c>
      <c r="D543" t="s">
        <v>425</v>
      </c>
      <c r="E543" t="s">
        <v>488</v>
      </c>
      <c r="F543" t="s">
        <v>1171</v>
      </c>
    </row>
    <row r="544" spans="1:6" x14ac:dyDescent="0.3">
      <c r="A544" t="s">
        <v>380</v>
      </c>
      <c r="B544" t="s">
        <v>488</v>
      </c>
      <c r="D544" t="s">
        <v>425</v>
      </c>
      <c r="E544" t="s">
        <v>1172</v>
      </c>
      <c r="F544" t="s">
        <v>1172</v>
      </c>
    </row>
    <row r="545" spans="1:6" x14ac:dyDescent="0.3">
      <c r="A545" t="s">
        <v>380</v>
      </c>
      <c r="B545" t="s">
        <v>488</v>
      </c>
      <c r="D545" t="s">
        <v>425</v>
      </c>
      <c r="E545" t="s">
        <v>1173</v>
      </c>
      <c r="F545" t="s">
        <v>1173</v>
      </c>
    </row>
    <row r="546" spans="1:6" x14ac:dyDescent="0.3">
      <c r="A546" t="s">
        <v>380</v>
      </c>
      <c r="B546" t="s">
        <v>488</v>
      </c>
      <c r="C546" t="s">
        <v>1174</v>
      </c>
      <c r="D546" t="s">
        <v>425</v>
      </c>
      <c r="E546" t="s">
        <v>488</v>
      </c>
      <c r="F546" t="s">
        <v>1175</v>
      </c>
    </row>
    <row r="547" spans="1:6" x14ac:dyDescent="0.3">
      <c r="A547" t="s">
        <v>380</v>
      </c>
      <c r="B547" t="s">
        <v>471</v>
      </c>
      <c r="C547" t="s">
        <v>1156</v>
      </c>
      <c r="D547" t="s">
        <v>1157</v>
      </c>
      <c r="E547" t="s">
        <v>1157</v>
      </c>
      <c r="F547" t="s">
        <v>1176</v>
      </c>
    </row>
    <row r="548" spans="1:6" x14ac:dyDescent="0.3">
      <c r="A548" t="s">
        <v>380</v>
      </c>
      <c r="B548" t="s">
        <v>488</v>
      </c>
      <c r="C548" t="s">
        <v>1174</v>
      </c>
      <c r="E548" t="s">
        <v>1177</v>
      </c>
      <c r="F548" t="s">
        <v>1177</v>
      </c>
    </row>
    <row r="549" spans="1:6" x14ac:dyDescent="0.3">
      <c r="A549" t="s">
        <v>380</v>
      </c>
      <c r="B549" t="s">
        <v>488</v>
      </c>
      <c r="D549" t="s">
        <v>425</v>
      </c>
      <c r="E549" t="s">
        <v>488</v>
      </c>
      <c r="F549" t="s">
        <v>1178</v>
      </c>
    </row>
    <row r="550" spans="1:6" x14ac:dyDescent="0.3">
      <c r="A550" t="s">
        <v>380</v>
      </c>
      <c r="B550" t="s">
        <v>488</v>
      </c>
      <c r="D550" t="s">
        <v>425</v>
      </c>
      <c r="E550" t="s">
        <v>1179</v>
      </c>
      <c r="F550" t="s">
        <v>1179</v>
      </c>
    </row>
    <row r="551" spans="1:6" x14ac:dyDescent="0.3">
      <c r="A551" t="s">
        <v>380</v>
      </c>
      <c r="B551" t="s">
        <v>488</v>
      </c>
      <c r="D551" t="s">
        <v>425</v>
      </c>
      <c r="E551" t="s">
        <v>488</v>
      </c>
      <c r="F551" t="s">
        <v>1180</v>
      </c>
    </row>
    <row r="552" spans="1:6" x14ac:dyDescent="0.3">
      <c r="A552" t="s">
        <v>380</v>
      </c>
      <c r="B552" t="s">
        <v>488</v>
      </c>
      <c r="C552" s="19"/>
      <c r="D552" t="s">
        <v>425</v>
      </c>
      <c r="E552" t="s">
        <v>488</v>
      </c>
      <c r="F552" t="s">
        <v>1181</v>
      </c>
    </row>
    <row r="553" spans="1:6" x14ac:dyDescent="0.3">
      <c r="A553" t="s">
        <v>380</v>
      </c>
      <c r="B553" t="s">
        <v>488</v>
      </c>
      <c r="D553" t="s">
        <v>425</v>
      </c>
      <c r="E553" t="s">
        <v>488</v>
      </c>
      <c r="F553" t="s">
        <v>1182</v>
      </c>
    </row>
    <row r="554" spans="1:6" x14ac:dyDescent="0.3">
      <c r="A554" t="s">
        <v>380</v>
      </c>
      <c r="B554" t="s">
        <v>488</v>
      </c>
      <c r="E554" t="s">
        <v>1183</v>
      </c>
      <c r="F554" t="s">
        <v>1184</v>
      </c>
    </row>
    <row r="555" spans="1:6" x14ac:dyDescent="0.3">
      <c r="A555" t="s">
        <v>380</v>
      </c>
      <c r="B555" t="s">
        <v>488</v>
      </c>
      <c r="D555" t="s">
        <v>425</v>
      </c>
      <c r="E555" t="s">
        <v>1185</v>
      </c>
      <c r="F555" t="s">
        <v>1185</v>
      </c>
    </row>
    <row r="556" spans="1:6" x14ac:dyDescent="0.3">
      <c r="A556" t="s">
        <v>380</v>
      </c>
      <c r="B556" t="s">
        <v>488</v>
      </c>
      <c r="D556" t="s">
        <v>869</v>
      </c>
      <c r="F556" t="s">
        <v>1186</v>
      </c>
    </row>
    <row r="557" spans="1:6" x14ac:dyDescent="0.3">
      <c r="A557" t="s">
        <v>380</v>
      </c>
      <c r="B557" t="s">
        <v>488</v>
      </c>
      <c r="D557" t="s">
        <v>1187</v>
      </c>
      <c r="E557" t="s">
        <v>1188</v>
      </c>
      <c r="F557" t="s">
        <v>1188</v>
      </c>
    </row>
    <row r="558" spans="1:6" x14ac:dyDescent="0.3">
      <c r="A558" t="s">
        <v>380</v>
      </c>
      <c r="B558" t="s">
        <v>488</v>
      </c>
      <c r="D558" t="s">
        <v>1189</v>
      </c>
      <c r="F558" t="s">
        <v>1190</v>
      </c>
    </row>
    <row r="559" spans="1:6" x14ac:dyDescent="0.3">
      <c r="A559" t="s">
        <v>380</v>
      </c>
      <c r="B559" t="s">
        <v>488</v>
      </c>
      <c r="D559" t="s">
        <v>1010</v>
      </c>
      <c r="F559" t="s">
        <v>1191</v>
      </c>
    </row>
    <row r="560" spans="1:6" x14ac:dyDescent="0.3">
      <c r="A560" t="s">
        <v>378</v>
      </c>
      <c r="B560" t="s">
        <v>383</v>
      </c>
      <c r="C560" t="s">
        <v>836</v>
      </c>
      <c r="E560" t="s">
        <v>1192</v>
      </c>
      <c r="F560" t="s">
        <v>1192</v>
      </c>
    </row>
    <row r="561" spans="1:6" x14ac:dyDescent="0.3">
      <c r="A561" t="s">
        <v>379</v>
      </c>
      <c r="B561" t="s">
        <v>415</v>
      </c>
      <c r="C561" t="s">
        <v>416</v>
      </c>
      <c r="D561" t="str">
        <f>F561</f>
        <v>Accrued Management Services</v>
      </c>
      <c r="E561" t="s">
        <v>1193</v>
      </c>
      <c r="F561" t="s">
        <v>1193</v>
      </c>
    </row>
    <row r="562" spans="1:6" x14ac:dyDescent="0.3">
      <c r="A562" t="s">
        <v>381</v>
      </c>
      <c r="B562" t="s">
        <v>562</v>
      </c>
      <c r="C562" t="s">
        <v>1194</v>
      </c>
      <c r="D562" t="s">
        <v>425</v>
      </c>
      <c r="E562" t="s">
        <v>1194</v>
      </c>
      <c r="F562" t="s">
        <v>1194</v>
      </c>
    </row>
    <row r="563" spans="1:6" x14ac:dyDescent="0.3">
      <c r="A563" t="s">
        <v>509</v>
      </c>
      <c r="B563" t="s">
        <v>419</v>
      </c>
      <c r="C563" t="s">
        <v>973</v>
      </c>
      <c r="F563" t="s">
        <v>1195</v>
      </c>
    </row>
    <row r="564" spans="1:6" x14ac:dyDescent="0.3">
      <c r="A564" t="s">
        <v>509</v>
      </c>
      <c r="B564" t="s">
        <v>526</v>
      </c>
      <c r="D564" t="s">
        <v>425</v>
      </c>
      <c r="E564" t="s">
        <v>1196</v>
      </c>
      <c r="F564" t="s">
        <v>1197</v>
      </c>
    </row>
    <row r="565" spans="1:6" x14ac:dyDescent="0.3">
      <c r="A565" t="s">
        <v>509</v>
      </c>
      <c r="B565" t="s">
        <v>526</v>
      </c>
      <c r="D565" t="s">
        <v>425</v>
      </c>
      <c r="E565" t="s">
        <v>1196</v>
      </c>
      <c r="F565" t="s">
        <v>1196</v>
      </c>
    </row>
    <row r="566" spans="1:6" x14ac:dyDescent="0.3">
      <c r="A566" t="s">
        <v>378</v>
      </c>
      <c r="B566" t="s">
        <v>383</v>
      </c>
      <c r="C566" t="s">
        <v>1198</v>
      </c>
      <c r="E566" t="s">
        <v>1198</v>
      </c>
      <c r="F566" t="s">
        <v>1198</v>
      </c>
    </row>
    <row r="567" spans="1:6" x14ac:dyDescent="0.3">
      <c r="A567" t="s">
        <v>509</v>
      </c>
      <c r="B567" t="s">
        <v>576</v>
      </c>
      <c r="D567" t="s">
        <v>425</v>
      </c>
      <c r="E567" t="s">
        <v>576</v>
      </c>
      <c r="F567" t="s">
        <v>576</v>
      </c>
    </row>
    <row r="568" spans="1:6" x14ac:dyDescent="0.3">
      <c r="A568" t="s">
        <v>379</v>
      </c>
      <c r="B568" t="s">
        <v>415</v>
      </c>
      <c r="C568" t="s">
        <v>416</v>
      </c>
      <c r="D568" t="str">
        <f>F568</f>
        <v>Accrued New Business</v>
      </c>
      <c r="E568" t="s">
        <v>741</v>
      </c>
      <c r="F568" t="s">
        <v>1199</v>
      </c>
    </row>
    <row r="569" spans="1:6" x14ac:dyDescent="0.3">
      <c r="A569" t="s">
        <v>379</v>
      </c>
      <c r="B569" t="s">
        <v>415</v>
      </c>
      <c r="C569" t="s">
        <v>416</v>
      </c>
      <c r="D569" t="str">
        <f>F569</f>
        <v>Accrued Party</v>
      </c>
      <c r="E569" t="s">
        <v>741</v>
      </c>
      <c r="F569" t="s">
        <v>1200</v>
      </c>
    </row>
    <row r="570" spans="1:6" x14ac:dyDescent="0.3">
      <c r="A570" t="s">
        <v>379</v>
      </c>
      <c r="B570" t="s">
        <v>1012</v>
      </c>
      <c r="F570" t="s">
        <v>1201</v>
      </c>
    </row>
    <row r="571" spans="1:6" x14ac:dyDescent="0.3">
      <c r="A571" t="s">
        <v>381</v>
      </c>
      <c r="B571" t="s">
        <v>428</v>
      </c>
      <c r="C571" t="s">
        <v>1202</v>
      </c>
      <c r="E571" t="s">
        <v>1202</v>
      </c>
      <c r="F571" t="s">
        <v>1203</v>
      </c>
    </row>
    <row r="572" spans="1:6" x14ac:dyDescent="0.3">
      <c r="A572" t="s">
        <v>381</v>
      </c>
      <c r="B572" t="s">
        <v>428</v>
      </c>
      <c r="C572" t="s">
        <v>537</v>
      </c>
      <c r="E572" t="s">
        <v>537</v>
      </c>
      <c r="F572" t="s">
        <v>1204</v>
      </c>
    </row>
    <row r="573" spans="1:6" x14ac:dyDescent="0.3">
      <c r="A573" t="s">
        <v>381</v>
      </c>
      <c r="B573" t="s">
        <v>428</v>
      </c>
      <c r="C573" t="s">
        <v>535</v>
      </c>
      <c r="E573" t="s">
        <v>780</v>
      </c>
      <c r="F573" t="s">
        <v>1205</v>
      </c>
    </row>
    <row r="574" spans="1:6" x14ac:dyDescent="0.3">
      <c r="A574" t="s">
        <v>381</v>
      </c>
      <c r="B574" t="s">
        <v>428</v>
      </c>
      <c r="C574" t="s">
        <v>557</v>
      </c>
      <c r="E574" t="s">
        <v>558</v>
      </c>
      <c r="F574" t="s">
        <v>1206</v>
      </c>
    </row>
    <row r="575" spans="1:6" x14ac:dyDescent="0.3">
      <c r="A575" t="s">
        <v>381</v>
      </c>
      <c r="B575" t="s">
        <v>423</v>
      </c>
      <c r="C575" t="s">
        <v>539</v>
      </c>
      <c r="F575" t="s">
        <v>539</v>
      </c>
    </row>
    <row r="576" spans="1:6" x14ac:dyDescent="0.3">
      <c r="A576" t="s">
        <v>1207</v>
      </c>
      <c r="B576" t="s">
        <v>1207</v>
      </c>
      <c r="E576" t="s">
        <v>1207</v>
      </c>
      <c r="F576" t="s">
        <v>1208</v>
      </c>
    </row>
    <row r="577" spans="1:6" x14ac:dyDescent="0.3">
      <c r="A577" t="s">
        <v>378</v>
      </c>
      <c r="B577" t="s">
        <v>385</v>
      </c>
      <c r="C577" t="s">
        <v>1209</v>
      </c>
      <c r="E577" t="s">
        <v>378</v>
      </c>
      <c r="F577" t="s">
        <v>1210</v>
      </c>
    </row>
    <row r="578" spans="1:6" x14ac:dyDescent="0.3">
      <c r="A578" t="s">
        <v>378</v>
      </c>
      <c r="B578" t="s">
        <v>382</v>
      </c>
      <c r="C578" t="s">
        <v>397</v>
      </c>
      <c r="D578" t="s">
        <v>1211</v>
      </c>
      <c r="E578" t="s">
        <v>1211</v>
      </c>
      <c r="F578" t="s">
        <v>1211</v>
      </c>
    </row>
    <row r="579" spans="1:6" x14ac:dyDescent="0.3">
      <c r="A579" t="s">
        <v>379</v>
      </c>
      <c r="B579" t="s">
        <v>415</v>
      </c>
      <c r="C579" t="s">
        <v>416</v>
      </c>
      <c r="D579" t="str">
        <f>F579</f>
        <v>Accrued Payroll</v>
      </c>
      <c r="E579" t="s">
        <v>1212</v>
      </c>
      <c r="F579" t="s">
        <v>1212</v>
      </c>
    </row>
    <row r="580" spans="1:6" x14ac:dyDescent="0.3">
      <c r="A580" t="s">
        <v>379</v>
      </c>
      <c r="B580" t="s">
        <v>415</v>
      </c>
      <c r="C580" t="s">
        <v>416</v>
      </c>
      <c r="D580" t="str">
        <f>F580</f>
        <v>Accrued Profit Sharing</v>
      </c>
      <c r="E580" t="s">
        <v>741</v>
      </c>
      <c r="F580" t="s">
        <v>1213</v>
      </c>
    </row>
    <row r="581" spans="1:6" x14ac:dyDescent="0.3">
      <c r="A581" t="s">
        <v>379</v>
      </c>
      <c r="B581" t="s">
        <v>415</v>
      </c>
      <c r="C581" t="s">
        <v>416</v>
      </c>
      <c r="D581" t="str">
        <f>F581</f>
        <v>Accrued Research/Media Measurement</v>
      </c>
      <c r="E581" t="s">
        <v>1214</v>
      </c>
      <c r="F581" t="s">
        <v>1214</v>
      </c>
    </row>
    <row r="582" spans="1:6" x14ac:dyDescent="0.3">
      <c r="A582" t="s">
        <v>379</v>
      </c>
      <c r="B582" t="s">
        <v>415</v>
      </c>
      <c r="C582" t="s">
        <v>416</v>
      </c>
      <c r="D582" t="str">
        <f>F582</f>
        <v>Accrued Salaries &amp; Bonus</v>
      </c>
      <c r="E582" t="s">
        <v>735</v>
      </c>
      <c r="F582" t="s">
        <v>1215</v>
      </c>
    </row>
    <row r="583" spans="1:6" x14ac:dyDescent="0.3">
      <c r="A583" t="s">
        <v>379</v>
      </c>
      <c r="B583" t="s">
        <v>1012</v>
      </c>
      <c r="C583" t="s">
        <v>1216</v>
      </c>
      <c r="E583" t="s">
        <v>1216</v>
      </c>
      <c r="F583" t="s">
        <v>1216</v>
      </c>
    </row>
    <row r="584" spans="1:6" x14ac:dyDescent="0.3">
      <c r="A584" t="s">
        <v>379</v>
      </c>
      <c r="B584" t="s">
        <v>415</v>
      </c>
      <c r="C584" t="s">
        <v>416</v>
      </c>
      <c r="D584" t="s">
        <v>1217</v>
      </c>
      <c r="F584" t="s">
        <v>1218</v>
      </c>
    </row>
    <row r="585" spans="1:6" x14ac:dyDescent="0.3">
      <c r="A585" t="s">
        <v>378</v>
      </c>
      <c r="B585" t="s">
        <v>383</v>
      </c>
      <c r="C585" t="s">
        <v>1219</v>
      </c>
      <c r="F585" t="s">
        <v>1219</v>
      </c>
    </row>
    <row r="586" spans="1:6" x14ac:dyDescent="0.3">
      <c r="A586" t="s">
        <v>378</v>
      </c>
      <c r="B586" t="s">
        <v>383</v>
      </c>
      <c r="C586" t="s">
        <v>1219</v>
      </c>
      <c r="F586" t="s">
        <v>1220</v>
      </c>
    </row>
    <row r="587" spans="1:6" x14ac:dyDescent="0.3">
      <c r="A587" t="s">
        <v>381</v>
      </c>
      <c r="B587" t="s">
        <v>1038</v>
      </c>
      <c r="C587" t="s">
        <v>1221</v>
      </c>
      <c r="D587" t="s">
        <v>1221</v>
      </c>
      <c r="F587" t="s">
        <v>1222</v>
      </c>
    </row>
    <row r="588" spans="1:6" x14ac:dyDescent="0.3">
      <c r="A588" t="s">
        <v>379</v>
      </c>
      <c r="B588" t="s">
        <v>415</v>
      </c>
      <c r="C588" t="s">
        <v>416</v>
      </c>
      <c r="D588" t="s">
        <v>1217</v>
      </c>
      <c r="F588" t="s">
        <v>1223</v>
      </c>
    </row>
    <row r="589" spans="1:6" x14ac:dyDescent="0.3">
      <c r="A589" t="s">
        <v>381</v>
      </c>
      <c r="B589" t="s">
        <v>423</v>
      </c>
      <c r="C589" t="s">
        <v>554</v>
      </c>
      <c r="E589" t="s">
        <v>555</v>
      </c>
      <c r="F589" t="s">
        <v>1224</v>
      </c>
    </row>
    <row r="590" spans="1:6" x14ac:dyDescent="0.3">
      <c r="A590" t="s">
        <v>381</v>
      </c>
      <c r="B590" t="s">
        <v>423</v>
      </c>
      <c r="C590" t="s">
        <v>554</v>
      </c>
      <c r="E590" t="s">
        <v>555</v>
      </c>
      <c r="F590" t="s">
        <v>1225</v>
      </c>
    </row>
    <row r="591" spans="1:6" x14ac:dyDescent="0.3">
      <c r="A591" t="s">
        <v>381</v>
      </c>
      <c r="B591" t="s">
        <v>423</v>
      </c>
      <c r="C591" t="s">
        <v>554</v>
      </c>
      <c r="F591" t="s">
        <v>1226</v>
      </c>
    </row>
    <row r="592" spans="1:6" x14ac:dyDescent="0.3">
      <c r="A592" t="s">
        <v>381</v>
      </c>
      <c r="B592" t="s">
        <v>423</v>
      </c>
      <c r="C592" t="s">
        <v>554</v>
      </c>
      <c r="E592" t="s">
        <v>555</v>
      </c>
      <c r="F592" t="s">
        <v>1227</v>
      </c>
    </row>
    <row r="593" spans="1:6" x14ac:dyDescent="0.3">
      <c r="A593" t="s">
        <v>381</v>
      </c>
      <c r="B593" t="s">
        <v>480</v>
      </c>
      <c r="C593" t="s">
        <v>481</v>
      </c>
      <c r="D593" t="s">
        <v>1228</v>
      </c>
      <c r="E593" t="s">
        <v>1228</v>
      </c>
      <c r="F593" t="s">
        <v>1228</v>
      </c>
    </row>
    <row r="594" spans="1:6" x14ac:dyDescent="0.3">
      <c r="A594" t="s">
        <v>378</v>
      </c>
      <c r="B594" t="s">
        <v>383</v>
      </c>
      <c r="C594" t="s">
        <v>405</v>
      </c>
      <c r="D594" t="s">
        <v>1229</v>
      </c>
      <c r="E594" t="s">
        <v>405</v>
      </c>
      <c r="F594" t="s">
        <v>1229</v>
      </c>
    </row>
    <row r="595" spans="1:6" x14ac:dyDescent="0.3">
      <c r="A595" t="s">
        <v>381</v>
      </c>
      <c r="B595" t="s">
        <v>1230</v>
      </c>
      <c r="E595" t="s">
        <v>1230</v>
      </c>
      <c r="F595" t="s">
        <v>1230</v>
      </c>
    </row>
    <row r="596" spans="1:6" x14ac:dyDescent="0.3">
      <c r="A596" t="s">
        <v>380</v>
      </c>
      <c r="B596" t="s">
        <v>488</v>
      </c>
      <c r="F596" t="s">
        <v>488</v>
      </c>
    </row>
    <row r="597" spans="1:6" x14ac:dyDescent="0.3">
      <c r="A597" t="s">
        <v>380</v>
      </c>
      <c r="B597" t="s">
        <v>488</v>
      </c>
      <c r="E597" t="s">
        <v>875</v>
      </c>
      <c r="F597" t="s">
        <v>1231</v>
      </c>
    </row>
    <row r="598" spans="1:6" x14ac:dyDescent="0.3">
      <c r="A598" t="s">
        <v>380</v>
      </c>
      <c r="B598" t="s">
        <v>471</v>
      </c>
      <c r="C598" s="11" t="s">
        <v>472</v>
      </c>
      <c r="E598" t="s">
        <v>877</v>
      </c>
      <c r="F598" t="s">
        <v>1232</v>
      </c>
    </row>
    <row r="599" spans="1:6" x14ac:dyDescent="0.3">
      <c r="A599" t="s">
        <v>380</v>
      </c>
      <c r="B599" t="s">
        <v>488</v>
      </c>
      <c r="E599" t="s">
        <v>994</v>
      </c>
      <c r="F599" t="s">
        <v>1233</v>
      </c>
    </row>
    <row r="600" spans="1:6" x14ac:dyDescent="0.3">
      <c r="A600" t="s">
        <v>380</v>
      </c>
      <c r="B600" t="s">
        <v>488</v>
      </c>
      <c r="E600" t="s">
        <v>995</v>
      </c>
      <c r="F600" t="s">
        <v>1234</v>
      </c>
    </row>
    <row r="601" spans="1:6" x14ac:dyDescent="0.3">
      <c r="A601" t="s">
        <v>380</v>
      </c>
      <c r="B601" t="s">
        <v>488</v>
      </c>
      <c r="E601" t="s">
        <v>996</v>
      </c>
      <c r="F601" t="s">
        <v>1235</v>
      </c>
    </row>
    <row r="602" spans="1:6" x14ac:dyDescent="0.3">
      <c r="A602" t="s">
        <v>380</v>
      </c>
      <c r="B602" t="s">
        <v>488</v>
      </c>
      <c r="E602" t="s">
        <v>997</v>
      </c>
      <c r="F602" t="s">
        <v>1236</v>
      </c>
    </row>
    <row r="603" spans="1:6" x14ac:dyDescent="0.3">
      <c r="A603" t="s">
        <v>380</v>
      </c>
      <c r="B603" t="s">
        <v>488</v>
      </c>
      <c r="E603" t="s">
        <v>998</v>
      </c>
      <c r="F603" t="s">
        <v>1237</v>
      </c>
    </row>
    <row r="604" spans="1:6" x14ac:dyDescent="0.3">
      <c r="A604" t="s">
        <v>380</v>
      </c>
      <c r="B604" t="s">
        <v>488</v>
      </c>
      <c r="F604" t="s">
        <v>1238</v>
      </c>
    </row>
    <row r="605" spans="1:6" x14ac:dyDescent="0.3">
      <c r="A605" t="s">
        <v>380</v>
      </c>
      <c r="B605" t="s">
        <v>488</v>
      </c>
      <c r="F605" t="s">
        <v>1239</v>
      </c>
    </row>
    <row r="606" spans="1:6" x14ac:dyDescent="0.3">
      <c r="A606" t="s">
        <v>380</v>
      </c>
      <c r="B606" t="s">
        <v>488</v>
      </c>
      <c r="E606" t="s">
        <v>1001</v>
      </c>
      <c r="F606" t="s">
        <v>1240</v>
      </c>
    </row>
    <row r="607" spans="1:6" x14ac:dyDescent="0.3">
      <c r="A607" t="s">
        <v>380</v>
      </c>
      <c r="B607" t="s">
        <v>488</v>
      </c>
      <c r="C607" s="19"/>
      <c r="E607" t="s">
        <v>1002</v>
      </c>
      <c r="F607" t="s">
        <v>1241</v>
      </c>
    </row>
    <row r="608" spans="1:6" x14ac:dyDescent="0.3">
      <c r="A608" t="s">
        <v>380</v>
      </c>
      <c r="B608" t="s">
        <v>488</v>
      </c>
      <c r="E608" t="s">
        <v>1003</v>
      </c>
      <c r="F608" t="s">
        <v>1242</v>
      </c>
    </row>
    <row r="609" spans="1:6" x14ac:dyDescent="0.3">
      <c r="A609" t="s">
        <v>380</v>
      </c>
      <c r="B609" t="s">
        <v>488</v>
      </c>
      <c r="F609" t="s">
        <v>1243</v>
      </c>
    </row>
    <row r="610" spans="1:6" x14ac:dyDescent="0.3">
      <c r="A610" t="s">
        <v>380</v>
      </c>
      <c r="B610" t="s">
        <v>488</v>
      </c>
      <c r="E610" t="s">
        <v>1005</v>
      </c>
      <c r="F610" t="s">
        <v>1244</v>
      </c>
    </row>
    <row r="611" spans="1:6" x14ac:dyDescent="0.3">
      <c r="A611" t="s">
        <v>380</v>
      </c>
      <c r="B611" t="s">
        <v>488</v>
      </c>
      <c r="E611" t="s">
        <v>1006</v>
      </c>
      <c r="F611" t="s">
        <v>1245</v>
      </c>
    </row>
    <row r="612" spans="1:6" x14ac:dyDescent="0.3">
      <c r="A612" t="s">
        <v>380</v>
      </c>
      <c r="B612" t="s">
        <v>488</v>
      </c>
      <c r="C612" s="11" t="s">
        <v>1246</v>
      </c>
      <c r="F612" t="s">
        <v>1247</v>
      </c>
    </row>
    <row r="613" spans="1:6" x14ac:dyDescent="0.3">
      <c r="A613" t="s">
        <v>380</v>
      </c>
      <c r="B613" t="s">
        <v>488</v>
      </c>
      <c r="E613" t="s">
        <v>1007</v>
      </c>
      <c r="F613" t="s">
        <v>1248</v>
      </c>
    </row>
    <row r="614" spans="1:6" x14ac:dyDescent="0.3">
      <c r="A614" t="s">
        <v>380</v>
      </c>
      <c r="B614" t="s">
        <v>488</v>
      </c>
      <c r="F614" t="s">
        <v>1249</v>
      </c>
    </row>
    <row r="615" spans="1:6" x14ac:dyDescent="0.3">
      <c r="A615" t="s">
        <v>380</v>
      </c>
      <c r="B615" t="s">
        <v>488</v>
      </c>
      <c r="F615" t="s">
        <v>1250</v>
      </c>
    </row>
    <row r="616" spans="1:6" x14ac:dyDescent="0.3">
      <c r="A616" t="s">
        <v>380</v>
      </c>
      <c r="B616" t="s">
        <v>488</v>
      </c>
      <c r="C616" t="s">
        <v>1174</v>
      </c>
      <c r="F616" t="s">
        <v>1251</v>
      </c>
    </row>
    <row r="617" spans="1:6" x14ac:dyDescent="0.3">
      <c r="A617" t="s">
        <v>380</v>
      </c>
      <c r="B617" t="s">
        <v>488</v>
      </c>
      <c r="F617" t="s">
        <v>1252</v>
      </c>
    </row>
    <row r="618" spans="1:6" x14ac:dyDescent="0.3">
      <c r="A618" t="s">
        <v>380</v>
      </c>
      <c r="B618" t="s">
        <v>488</v>
      </c>
      <c r="E618" t="s">
        <v>1185</v>
      </c>
      <c r="F618" t="s">
        <v>1253</v>
      </c>
    </row>
    <row r="619" spans="1:6" x14ac:dyDescent="0.3">
      <c r="A619" t="s">
        <v>380</v>
      </c>
      <c r="B619" t="s">
        <v>488</v>
      </c>
      <c r="F619" t="s">
        <v>1254</v>
      </c>
    </row>
    <row r="620" spans="1:6" x14ac:dyDescent="0.3">
      <c r="A620" t="s">
        <v>380</v>
      </c>
      <c r="B620" t="s">
        <v>488</v>
      </c>
      <c r="F620" t="s">
        <v>1255</v>
      </c>
    </row>
    <row r="621" spans="1:6" x14ac:dyDescent="0.3">
      <c r="A621" t="s">
        <v>380</v>
      </c>
      <c r="B621" t="s">
        <v>488</v>
      </c>
      <c r="F621" t="s">
        <v>1256</v>
      </c>
    </row>
    <row r="622" spans="1:6" x14ac:dyDescent="0.3">
      <c r="A622" t="s">
        <v>380</v>
      </c>
      <c r="B622" s="4" t="s">
        <v>488</v>
      </c>
      <c r="C622" s="4"/>
      <c r="E622" s="4" t="s">
        <v>1257</v>
      </c>
      <c r="F622" s="4" t="s">
        <v>1257</v>
      </c>
    </row>
    <row r="623" spans="1:6" x14ac:dyDescent="0.3">
      <c r="A623" t="s">
        <v>380</v>
      </c>
      <c r="B623" t="s">
        <v>488</v>
      </c>
      <c r="E623" t="s">
        <v>494</v>
      </c>
      <c r="F623" t="s">
        <v>1258</v>
      </c>
    </row>
    <row r="624" spans="1:6" x14ac:dyDescent="0.3">
      <c r="A624" t="s">
        <v>380</v>
      </c>
      <c r="B624" t="s">
        <v>488</v>
      </c>
      <c r="E624" t="s">
        <v>1259</v>
      </c>
      <c r="F624" t="s">
        <v>1259</v>
      </c>
    </row>
    <row r="625" spans="1:6" x14ac:dyDescent="0.3">
      <c r="A625" t="s">
        <v>381</v>
      </c>
      <c r="B625" t="s">
        <v>499</v>
      </c>
      <c r="C625" t="s">
        <v>526</v>
      </c>
      <c r="E625" t="s">
        <v>1260</v>
      </c>
      <c r="F625" t="s">
        <v>1261</v>
      </c>
    </row>
    <row r="626" spans="1:6" x14ac:dyDescent="0.3">
      <c r="A626" t="s">
        <v>380</v>
      </c>
      <c r="B626" t="s">
        <v>488</v>
      </c>
      <c r="E626" t="s">
        <v>555</v>
      </c>
      <c r="F626" t="s">
        <v>1262</v>
      </c>
    </row>
    <row r="627" spans="1:6" x14ac:dyDescent="0.3">
      <c r="A627" t="s">
        <v>380</v>
      </c>
      <c r="B627" t="s">
        <v>488</v>
      </c>
      <c r="C627" t="s">
        <v>1174</v>
      </c>
      <c r="F627" t="s">
        <v>1263</v>
      </c>
    </row>
    <row r="628" spans="1:6" x14ac:dyDescent="0.3">
      <c r="A628" t="s">
        <v>379</v>
      </c>
      <c r="B628" t="s">
        <v>415</v>
      </c>
      <c r="C628" t="s">
        <v>416</v>
      </c>
      <c r="D628" t="s">
        <v>1264</v>
      </c>
      <c r="E628" s="22" t="s">
        <v>1264</v>
      </c>
      <c r="F628" s="22" t="s">
        <v>1264</v>
      </c>
    </row>
    <row r="629" spans="1:6" x14ac:dyDescent="0.3">
      <c r="A629" t="s">
        <v>380</v>
      </c>
      <c r="B629" t="s">
        <v>471</v>
      </c>
      <c r="C629" t="s">
        <v>472</v>
      </c>
      <c r="D629" s="11" t="s">
        <v>833</v>
      </c>
      <c r="F629" t="s">
        <v>1265</v>
      </c>
    </row>
    <row r="630" spans="1:6" x14ac:dyDescent="0.3">
      <c r="A630" t="s">
        <v>380</v>
      </c>
      <c r="B630" t="s">
        <v>471</v>
      </c>
      <c r="C630" s="11" t="s">
        <v>472</v>
      </c>
      <c r="D630" s="11" t="s">
        <v>833</v>
      </c>
      <c r="E630" t="s">
        <v>472</v>
      </c>
      <c r="F630" t="s">
        <v>1266</v>
      </c>
    </row>
    <row r="631" spans="1:6" x14ac:dyDescent="0.3">
      <c r="A631" t="s">
        <v>380</v>
      </c>
      <c r="B631" t="s">
        <v>471</v>
      </c>
      <c r="C631" s="11" t="s">
        <v>472</v>
      </c>
      <c r="D631" s="11" t="s">
        <v>833</v>
      </c>
      <c r="F631" t="s">
        <v>1267</v>
      </c>
    </row>
    <row r="632" spans="1:6" x14ac:dyDescent="0.3">
      <c r="A632" t="s">
        <v>380</v>
      </c>
      <c r="B632" t="s">
        <v>471</v>
      </c>
      <c r="C632" s="11" t="s">
        <v>472</v>
      </c>
      <c r="D632" s="11" t="s">
        <v>833</v>
      </c>
      <c r="E632" t="s">
        <v>1268</v>
      </c>
      <c r="F632" t="s">
        <v>1268</v>
      </c>
    </row>
    <row r="633" spans="1:6" x14ac:dyDescent="0.3">
      <c r="A633" t="s">
        <v>380</v>
      </c>
      <c r="B633" t="s">
        <v>471</v>
      </c>
      <c r="C633" s="11" t="s">
        <v>472</v>
      </c>
      <c r="D633" s="11" t="s">
        <v>833</v>
      </c>
      <c r="E633" t="s">
        <v>472</v>
      </c>
      <c r="F633" t="s">
        <v>1269</v>
      </c>
    </row>
    <row r="634" spans="1:6" x14ac:dyDescent="0.3">
      <c r="A634" t="s">
        <v>380</v>
      </c>
      <c r="B634" t="s">
        <v>471</v>
      </c>
      <c r="C634" s="11" t="s">
        <v>472</v>
      </c>
      <c r="D634" s="11" t="s">
        <v>833</v>
      </c>
      <c r="E634" t="s">
        <v>472</v>
      </c>
      <c r="F634" t="s">
        <v>1270</v>
      </c>
    </row>
    <row r="635" spans="1:6" x14ac:dyDescent="0.3">
      <c r="A635" t="s">
        <v>380</v>
      </c>
      <c r="B635" t="s">
        <v>471</v>
      </c>
      <c r="C635" s="11" t="s">
        <v>472</v>
      </c>
      <c r="D635" s="11" t="s">
        <v>833</v>
      </c>
      <c r="E635" t="s">
        <v>1271</v>
      </c>
      <c r="F635" t="s">
        <v>1271</v>
      </c>
    </row>
    <row r="636" spans="1:6" x14ac:dyDescent="0.3">
      <c r="A636" t="s">
        <v>380</v>
      </c>
      <c r="B636" t="s">
        <v>471</v>
      </c>
      <c r="C636" s="11" t="s">
        <v>472</v>
      </c>
      <c r="D636" s="11" t="s">
        <v>833</v>
      </c>
      <c r="E636" t="s">
        <v>472</v>
      </c>
      <c r="F636" t="s">
        <v>1272</v>
      </c>
    </row>
    <row r="637" spans="1:6" x14ac:dyDescent="0.3">
      <c r="A637" t="s">
        <v>380</v>
      </c>
      <c r="B637" t="s">
        <v>471</v>
      </c>
      <c r="C637" t="s">
        <v>472</v>
      </c>
      <c r="D637" s="11" t="s">
        <v>833</v>
      </c>
      <c r="F637" t="s">
        <v>1273</v>
      </c>
    </row>
    <row r="638" spans="1:6" x14ac:dyDescent="0.3">
      <c r="A638" t="s">
        <v>380</v>
      </c>
      <c r="B638" t="s">
        <v>471</v>
      </c>
      <c r="C638" t="s">
        <v>472</v>
      </c>
      <c r="D638" s="11" t="s">
        <v>833</v>
      </c>
      <c r="F638" t="s">
        <v>1274</v>
      </c>
    </row>
    <row r="639" spans="1:6" x14ac:dyDescent="0.3">
      <c r="A639" t="s">
        <v>509</v>
      </c>
      <c r="B639" t="s">
        <v>1275</v>
      </c>
      <c r="F639" t="s">
        <v>1275</v>
      </c>
    </row>
    <row r="640" spans="1:6" x14ac:dyDescent="0.3">
      <c r="A640" t="s">
        <v>381</v>
      </c>
      <c r="B640" t="s">
        <v>423</v>
      </c>
      <c r="C640" t="s">
        <v>907</v>
      </c>
      <c r="D640" t="s">
        <v>425</v>
      </c>
      <c r="E640" t="s">
        <v>907</v>
      </c>
      <c r="F640" t="s">
        <v>907</v>
      </c>
    </row>
    <row r="641" spans="1:6" x14ac:dyDescent="0.3">
      <c r="A641" t="s">
        <v>379</v>
      </c>
      <c r="B641" t="s">
        <v>415</v>
      </c>
      <c r="C641" t="s">
        <v>416</v>
      </c>
      <c r="D641" t="s">
        <v>1264</v>
      </c>
      <c r="E641" s="22" t="s">
        <v>1264</v>
      </c>
      <c r="F641" t="s">
        <v>1276</v>
      </c>
    </row>
    <row r="642" spans="1:6" x14ac:dyDescent="0.3">
      <c r="A642" t="s">
        <v>509</v>
      </c>
      <c r="B642" t="s">
        <v>1277</v>
      </c>
      <c r="F642" t="s">
        <v>1277</v>
      </c>
    </row>
    <row r="643" spans="1:6" x14ac:dyDescent="0.3">
      <c r="A643" t="s">
        <v>381</v>
      </c>
      <c r="B643" t="s">
        <v>499</v>
      </c>
      <c r="C643" t="s">
        <v>952</v>
      </c>
      <c r="D643" t="s">
        <v>425</v>
      </c>
      <c r="E643" t="s">
        <v>1278</v>
      </c>
      <c r="F643" t="s">
        <v>1278</v>
      </c>
    </row>
    <row r="644" spans="1:6" x14ac:dyDescent="0.3">
      <c r="A644" t="s">
        <v>381</v>
      </c>
      <c r="B644" t="s">
        <v>499</v>
      </c>
      <c r="C644" t="s">
        <v>952</v>
      </c>
      <c r="D644" t="s">
        <v>425</v>
      </c>
      <c r="E644" t="s">
        <v>952</v>
      </c>
      <c r="F644" t="s">
        <v>952</v>
      </c>
    </row>
    <row r="645" spans="1:6" x14ac:dyDescent="0.3">
      <c r="A645" t="s">
        <v>379</v>
      </c>
      <c r="B645" t="s">
        <v>415</v>
      </c>
      <c r="C645" t="s">
        <v>417</v>
      </c>
      <c r="F645" t="s">
        <v>1279</v>
      </c>
    </row>
    <row r="646" spans="1:6" x14ac:dyDescent="0.3">
      <c r="A646" t="s">
        <v>379</v>
      </c>
      <c r="B646" t="s">
        <v>415</v>
      </c>
      <c r="C646" t="s">
        <v>417</v>
      </c>
      <c r="F646" t="s">
        <v>1280</v>
      </c>
    </row>
    <row r="647" spans="1:6" x14ac:dyDescent="0.3">
      <c r="A647" t="s">
        <v>378</v>
      </c>
      <c r="B647" t="s">
        <v>383</v>
      </c>
      <c r="C647" s="7" t="s">
        <v>387</v>
      </c>
      <c r="D647" t="s">
        <v>1281</v>
      </c>
      <c r="F647" t="s">
        <v>1281</v>
      </c>
    </row>
    <row r="648" spans="1:6" x14ac:dyDescent="0.3">
      <c r="A648" t="s">
        <v>378</v>
      </c>
      <c r="B648" t="s">
        <v>383</v>
      </c>
      <c r="C648" s="7" t="s">
        <v>387</v>
      </c>
      <c r="D648" t="s">
        <v>1282</v>
      </c>
      <c r="F648" t="s">
        <v>1282</v>
      </c>
    </row>
    <row r="649" spans="1:6" x14ac:dyDescent="0.3">
      <c r="A649" t="s">
        <v>378</v>
      </c>
      <c r="B649" t="s">
        <v>383</v>
      </c>
      <c r="C649" t="s">
        <v>1283</v>
      </c>
      <c r="F649" t="s">
        <v>1284</v>
      </c>
    </row>
    <row r="650" spans="1:6" x14ac:dyDescent="0.3">
      <c r="A650" t="s">
        <v>378</v>
      </c>
      <c r="B650" t="s">
        <v>383</v>
      </c>
      <c r="C650" t="s">
        <v>1283</v>
      </c>
      <c r="F650" t="s">
        <v>1285</v>
      </c>
    </row>
    <row r="651" spans="1:6" x14ac:dyDescent="0.3">
      <c r="A651" t="s">
        <v>378</v>
      </c>
      <c r="B651" t="s">
        <v>383</v>
      </c>
      <c r="C651" t="s">
        <v>1283</v>
      </c>
      <c r="F651" t="s">
        <v>1286</v>
      </c>
    </row>
    <row r="652" spans="1:6" x14ac:dyDescent="0.3">
      <c r="A652" t="s">
        <v>378</v>
      </c>
      <c r="B652" t="s">
        <v>383</v>
      </c>
      <c r="C652" t="s">
        <v>1283</v>
      </c>
      <c r="F652" t="s">
        <v>1287</v>
      </c>
    </row>
    <row r="653" spans="1:6" x14ac:dyDescent="0.3">
      <c r="A653" t="s">
        <v>378</v>
      </c>
      <c r="B653" t="s">
        <v>383</v>
      </c>
      <c r="C653" t="s">
        <v>1283</v>
      </c>
      <c r="F653" t="s">
        <v>1288</v>
      </c>
    </row>
    <row r="654" spans="1:6" x14ac:dyDescent="0.3">
      <c r="A654" t="s">
        <v>378</v>
      </c>
      <c r="B654" t="s">
        <v>383</v>
      </c>
      <c r="C654" s="7" t="s">
        <v>387</v>
      </c>
      <c r="D654" t="s">
        <v>1289</v>
      </c>
      <c r="F654" t="s">
        <v>1289</v>
      </c>
    </row>
    <row r="655" spans="1:6" x14ac:dyDescent="0.3">
      <c r="A655" t="s">
        <v>378</v>
      </c>
      <c r="B655" t="s">
        <v>383</v>
      </c>
      <c r="C655" s="7" t="s">
        <v>387</v>
      </c>
      <c r="D655" t="s">
        <v>1290</v>
      </c>
      <c r="E655" t="s">
        <v>1290</v>
      </c>
      <c r="F655" t="s">
        <v>1290</v>
      </c>
    </row>
    <row r="656" spans="1:6" x14ac:dyDescent="0.3">
      <c r="A656" t="s">
        <v>378</v>
      </c>
      <c r="B656" t="s">
        <v>383</v>
      </c>
      <c r="C656" t="s">
        <v>1291</v>
      </c>
      <c r="F656" t="s">
        <v>1292</v>
      </c>
    </row>
    <row r="657" spans="1:6" x14ac:dyDescent="0.3">
      <c r="A657" t="s">
        <v>378</v>
      </c>
      <c r="B657" t="s">
        <v>383</v>
      </c>
      <c r="C657" t="s">
        <v>1291</v>
      </c>
      <c r="F657" t="s">
        <v>1293</v>
      </c>
    </row>
    <row r="658" spans="1:6" x14ac:dyDescent="0.3">
      <c r="A658" t="s">
        <v>378</v>
      </c>
      <c r="B658" t="s">
        <v>383</v>
      </c>
      <c r="C658" t="s">
        <v>1291</v>
      </c>
      <c r="F658" t="s">
        <v>1294</v>
      </c>
    </row>
    <row r="659" spans="1:6" x14ac:dyDescent="0.3">
      <c r="A659" t="s">
        <v>378</v>
      </c>
      <c r="B659" t="s">
        <v>383</v>
      </c>
      <c r="C659" s="7" t="s">
        <v>387</v>
      </c>
      <c r="D659" t="s">
        <v>1295</v>
      </c>
      <c r="E659" t="s">
        <v>1295</v>
      </c>
      <c r="F659" t="s">
        <v>1295</v>
      </c>
    </row>
    <row r="660" spans="1:6" x14ac:dyDescent="0.3">
      <c r="A660" t="s">
        <v>378</v>
      </c>
      <c r="B660" t="s">
        <v>383</v>
      </c>
      <c r="C660" s="7" t="s">
        <v>387</v>
      </c>
      <c r="D660" t="s">
        <v>1296</v>
      </c>
      <c r="E660" t="s">
        <v>1295</v>
      </c>
      <c r="F660" t="s">
        <v>1296</v>
      </c>
    </row>
    <row r="661" spans="1:6" x14ac:dyDescent="0.3">
      <c r="A661" t="s">
        <v>378</v>
      </c>
      <c r="B661" t="s">
        <v>383</v>
      </c>
      <c r="C661" t="s">
        <v>1297</v>
      </c>
      <c r="F661" t="s">
        <v>1298</v>
      </c>
    </row>
    <row r="662" spans="1:6" x14ac:dyDescent="0.3">
      <c r="A662" t="s">
        <v>379</v>
      </c>
      <c r="B662" t="s">
        <v>415</v>
      </c>
      <c r="C662" t="s">
        <v>417</v>
      </c>
      <c r="E662" t="s">
        <v>1299</v>
      </c>
      <c r="F662" t="s">
        <v>1299</v>
      </c>
    </row>
    <row r="663" spans="1:6" x14ac:dyDescent="0.3">
      <c r="A663" t="s">
        <v>379</v>
      </c>
      <c r="B663" t="s">
        <v>1012</v>
      </c>
      <c r="C663" t="s">
        <v>1300</v>
      </c>
      <c r="D663" t="s">
        <v>1301</v>
      </c>
      <c r="E663" t="s">
        <v>1300</v>
      </c>
      <c r="F663" t="s">
        <v>1300</v>
      </c>
    </row>
    <row r="664" spans="1:6" x14ac:dyDescent="0.3">
      <c r="A664" t="s">
        <v>379</v>
      </c>
      <c r="B664" t="s">
        <v>415</v>
      </c>
      <c r="C664" t="s">
        <v>417</v>
      </c>
      <c r="F664" t="s">
        <v>1302</v>
      </c>
    </row>
    <row r="665" spans="1:6" x14ac:dyDescent="0.3">
      <c r="A665" t="s">
        <v>378</v>
      </c>
      <c r="B665" t="s">
        <v>383</v>
      </c>
      <c r="C665" t="s">
        <v>387</v>
      </c>
      <c r="D665" t="s">
        <v>664</v>
      </c>
      <c r="F665" t="s">
        <v>1303</v>
      </c>
    </row>
    <row r="666" spans="1:6" x14ac:dyDescent="0.3">
      <c r="A666" t="s">
        <v>379</v>
      </c>
      <c r="B666" t="s">
        <v>415</v>
      </c>
      <c r="C666" t="s">
        <v>1304</v>
      </c>
      <c r="F666" t="s">
        <v>1305</v>
      </c>
    </row>
    <row r="667" spans="1:6" x14ac:dyDescent="0.3">
      <c r="A667" t="s">
        <v>379</v>
      </c>
      <c r="B667" t="s">
        <v>415</v>
      </c>
      <c r="C667" t="s">
        <v>1306</v>
      </c>
      <c r="F667" t="s">
        <v>1306</v>
      </c>
    </row>
    <row r="668" spans="1:6" x14ac:dyDescent="0.3">
      <c r="A668" t="s">
        <v>379</v>
      </c>
      <c r="B668" t="s">
        <v>415</v>
      </c>
      <c r="C668" t="s">
        <v>1014</v>
      </c>
      <c r="D668" t="s">
        <v>1307</v>
      </c>
      <c r="E668" t="s">
        <v>1307</v>
      </c>
      <c r="F668" t="s">
        <v>1307</v>
      </c>
    </row>
    <row r="669" spans="1:6" x14ac:dyDescent="0.3">
      <c r="A669" t="s">
        <v>379</v>
      </c>
      <c r="B669" t="s">
        <v>415</v>
      </c>
      <c r="C669" t="s">
        <v>1014</v>
      </c>
      <c r="D669" t="s">
        <v>1308</v>
      </c>
      <c r="F669" t="s">
        <v>1309</v>
      </c>
    </row>
    <row r="670" spans="1:6" x14ac:dyDescent="0.3">
      <c r="A670" t="s">
        <v>379</v>
      </c>
      <c r="B670" t="s">
        <v>415</v>
      </c>
      <c r="C670" t="s">
        <v>418</v>
      </c>
      <c r="D670" t="s">
        <v>419</v>
      </c>
      <c r="F670" t="s">
        <v>1310</v>
      </c>
    </row>
    <row r="671" spans="1:6" ht="21.6" x14ac:dyDescent="0.3">
      <c r="A671" s="8" t="s">
        <v>379</v>
      </c>
      <c r="B671" s="9" t="s">
        <v>415</v>
      </c>
      <c r="C671" t="s">
        <v>418</v>
      </c>
      <c r="F671" s="10" t="s">
        <v>1311</v>
      </c>
    </row>
    <row r="672" spans="1:6" x14ac:dyDescent="0.3">
      <c r="A672" t="s">
        <v>379</v>
      </c>
      <c r="B672" t="s">
        <v>415</v>
      </c>
      <c r="C672" t="s">
        <v>418</v>
      </c>
      <c r="E672" t="s">
        <v>1300</v>
      </c>
      <c r="F672" t="s">
        <v>1312</v>
      </c>
    </row>
    <row r="673" spans="1:6" x14ac:dyDescent="0.3">
      <c r="A673" t="s">
        <v>379</v>
      </c>
      <c r="B673" t="s">
        <v>415</v>
      </c>
      <c r="C673" t="s">
        <v>1313</v>
      </c>
      <c r="D673" t="s">
        <v>1313</v>
      </c>
      <c r="F673" t="s">
        <v>1314</v>
      </c>
    </row>
    <row r="674" spans="1:6" x14ac:dyDescent="0.3">
      <c r="A674" t="s">
        <v>379</v>
      </c>
      <c r="B674" t="s">
        <v>415</v>
      </c>
      <c r="C674" t="s">
        <v>1313</v>
      </c>
      <c r="D674" t="s">
        <v>1313</v>
      </c>
      <c r="E674" t="s">
        <v>1315</v>
      </c>
      <c r="F674" t="s">
        <v>1315</v>
      </c>
    </row>
    <row r="675" spans="1:6" x14ac:dyDescent="0.3">
      <c r="A675" t="s">
        <v>379</v>
      </c>
      <c r="B675" t="s">
        <v>415</v>
      </c>
      <c r="C675" t="s">
        <v>1313</v>
      </c>
      <c r="E675" t="s">
        <v>1299</v>
      </c>
      <c r="F675" t="s">
        <v>1316</v>
      </c>
    </row>
    <row r="676" spans="1:6" x14ac:dyDescent="0.3">
      <c r="A676" t="s">
        <v>509</v>
      </c>
      <c r="B676" t="s">
        <v>573</v>
      </c>
      <c r="F676" t="s">
        <v>1317</v>
      </c>
    </row>
    <row r="677" spans="1:6" x14ac:dyDescent="0.3">
      <c r="A677" t="s">
        <v>379</v>
      </c>
      <c r="B677" t="s">
        <v>1012</v>
      </c>
      <c r="C677" t="s">
        <v>1318</v>
      </c>
      <c r="D677" t="s">
        <v>1319</v>
      </c>
      <c r="F677" t="s">
        <v>1320</v>
      </c>
    </row>
    <row r="678" spans="1:6" x14ac:dyDescent="0.3">
      <c r="A678" t="s">
        <v>379</v>
      </c>
      <c r="B678" t="s">
        <v>1012</v>
      </c>
      <c r="C678" t="s">
        <v>1318</v>
      </c>
      <c r="D678" t="s">
        <v>1319</v>
      </c>
      <c r="F678" t="s">
        <v>1321</v>
      </c>
    </row>
    <row r="679" spans="1:6" x14ac:dyDescent="0.3">
      <c r="A679" t="s">
        <v>509</v>
      </c>
      <c r="B679" t="s">
        <v>573</v>
      </c>
      <c r="F679" t="s">
        <v>1322</v>
      </c>
    </row>
    <row r="680" spans="1:6" x14ac:dyDescent="0.3">
      <c r="A680" t="s">
        <v>381</v>
      </c>
      <c r="B680" t="s">
        <v>499</v>
      </c>
      <c r="C680" t="s">
        <v>812</v>
      </c>
      <c r="D680" t="s">
        <v>425</v>
      </c>
      <c r="E680" t="s">
        <v>812</v>
      </c>
      <c r="F680" t="s">
        <v>1323</v>
      </c>
    </row>
    <row r="681" spans="1:6" x14ac:dyDescent="0.3">
      <c r="A681" t="s">
        <v>381</v>
      </c>
      <c r="B681" t="s">
        <v>499</v>
      </c>
      <c r="C681" t="s">
        <v>812</v>
      </c>
      <c r="D681" t="s">
        <v>425</v>
      </c>
      <c r="E681" t="s">
        <v>812</v>
      </c>
      <c r="F681" t="s">
        <v>1324</v>
      </c>
    </row>
    <row r="682" spans="1:6" x14ac:dyDescent="0.3">
      <c r="A682" t="s">
        <v>381</v>
      </c>
      <c r="B682" t="s">
        <v>499</v>
      </c>
      <c r="C682" t="s">
        <v>812</v>
      </c>
      <c r="E682" t="s">
        <v>812</v>
      </c>
      <c r="F682" t="s">
        <v>1325</v>
      </c>
    </row>
    <row r="683" spans="1:6" x14ac:dyDescent="0.3">
      <c r="A683" t="s">
        <v>381</v>
      </c>
      <c r="B683" t="s">
        <v>499</v>
      </c>
      <c r="C683" t="s">
        <v>812</v>
      </c>
      <c r="E683" t="s">
        <v>812</v>
      </c>
      <c r="F683" t="s">
        <v>1326</v>
      </c>
    </row>
    <row r="684" spans="1:6" x14ac:dyDescent="0.3">
      <c r="A684" t="s">
        <v>380</v>
      </c>
      <c r="B684" t="s">
        <v>488</v>
      </c>
      <c r="C684" s="11" t="s">
        <v>1327</v>
      </c>
      <c r="F684" t="s">
        <v>1327</v>
      </c>
    </row>
    <row r="685" spans="1:6" x14ac:dyDescent="0.3">
      <c r="A685" t="s">
        <v>381</v>
      </c>
      <c r="B685" t="s">
        <v>499</v>
      </c>
      <c r="C685" t="s">
        <v>500</v>
      </c>
      <c r="E685" t="s">
        <v>501</v>
      </c>
      <c r="F685" t="s">
        <v>1328</v>
      </c>
    </row>
    <row r="686" spans="1:6" x14ac:dyDescent="0.3">
      <c r="A686" t="s">
        <v>381</v>
      </c>
      <c r="B686" t="s">
        <v>499</v>
      </c>
      <c r="C686" t="s">
        <v>500</v>
      </c>
      <c r="F686" t="s">
        <v>1329</v>
      </c>
    </row>
    <row r="687" spans="1:6" x14ac:dyDescent="0.3">
      <c r="A687" t="s">
        <v>381</v>
      </c>
      <c r="B687" t="s">
        <v>499</v>
      </c>
      <c r="C687" t="s">
        <v>526</v>
      </c>
      <c r="E687" t="s">
        <v>840</v>
      </c>
      <c r="F687" t="s">
        <v>1330</v>
      </c>
    </row>
    <row r="688" spans="1:6" x14ac:dyDescent="0.3">
      <c r="A688" t="s">
        <v>381</v>
      </c>
      <c r="B688" t="s">
        <v>499</v>
      </c>
      <c r="C688" s="4" t="s">
        <v>853</v>
      </c>
      <c r="E688" t="s">
        <v>854</v>
      </c>
      <c r="F688" t="s">
        <v>1331</v>
      </c>
    </row>
    <row r="689" spans="1:6" x14ac:dyDescent="0.3">
      <c r="A689" t="s">
        <v>381</v>
      </c>
      <c r="B689" t="s">
        <v>499</v>
      </c>
      <c r="C689" t="s">
        <v>526</v>
      </c>
      <c r="E689" t="s">
        <v>872</v>
      </c>
      <c r="F689" t="s">
        <v>1332</v>
      </c>
    </row>
    <row r="690" spans="1:6" x14ac:dyDescent="0.3">
      <c r="A690" t="s">
        <v>381</v>
      </c>
      <c r="B690" t="s">
        <v>499</v>
      </c>
      <c r="C690" t="s">
        <v>948</v>
      </c>
      <c r="E690" t="s">
        <v>1333</v>
      </c>
      <c r="F690" t="s">
        <v>1333</v>
      </c>
    </row>
    <row r="691" spans="1:6" x14ac:dyDescent="0.3">
      <c r="A691" t="s">
        <v>381</v>
      </c>
      <c r="B691" t="s">
        <v>499</v>
      </c>
      <c r="C691" t="s">
        <v>952</v>
      </c>
      <c r="E691" t="s">
        <v>952</v>
      </c>
      <c r="F691" t="s">
        <v>1334</v>
      </c>
    </row>
    <row r="692" spans="1:6" x14ac:dyDescent="0.3">
      <c r="A692" t="s">
        <v>381</v>
      </c>
      <c r="B692" t="s">
        <v>499</v>
      </c>
      <c r="C692" t="s">
        <v>529</v>
      </c>
      <c r="E692" t="s">
        <v>529</v>
      </c>
      <c r="F692" t="s">
        <v>1335</v>
      </c>
    </row>
    <row r="693" spans="1:6" x14ac:dyDescent="0.3">
      <c r="A693" t="s">
        <v>381</v>
      </c>
      <c r="B693" t="s">
        <v>499</v>
      </c>
      <c r="C693" t="s">
        <v>1336</v>
      </c>
      <c r="E693" t="s">
        <v>1336</v>
      </c>
      <c r="F693" t="s">
        <v>1337</v>
      </c>
    </row>
    <row r="694" spans="1:6" x14ac:dyDescent="0.3">
      <c r="A694" t="s">
        <v>381</v>
      </c>
      <c r="B694" t="s">
        <v>499</v>
      </c>
      <c r="C694" t="s">
        <v>503</v>
      </c>
      <c r="E694" t="s">
        <v>504</v>
      </c>
      <c r="F694" t="s">
        <v>1338</v>
      </c>
    </row>
    <row r="695" spans="1:6" x14ac:dyDescent="0.3">
      <c r="A695" s="23" t="s">
        <v>381</v>
      </c>
      <c r="B695" s="23" t="s">
        <v>499</v>
      </c>
      <c r="C695" t="s">
        <v>526</v>
      </c>
      <c r="E695" t="s">
        <v>838</v>
      </c>
      <c r="F695" t="s">
        <v>1339</v>
      </c>
    </row>
    <row r="696" spans="1:6" x14ac:dyDescent="0.3">
      <c r="A696" t="s">
        <v>381</v>
      </c>
      <c r="B696" t="s">
        <v>499</v>
      </c>
      <c r="C696" t="s">
        <v>526</v>
      </c>
      <c r="E696" t="s">
        <v>1340</v>
      </c>
      <c r="F696" t="s">
        <v>1341</v>
      </c>
    </row>
    <row r="697" spans="1:6" x14ac:dyDescent="0.3">
      <c r="A697" t="s">
        <v>381</v>
      </c>
      <c r="B697" t="s">
        <v>499</v>
      </c>
      <c r="C697" t="s">
        <v>1129</v>
      </c>
      <c r="E697" t="s">
        <v>1130</v>
      </c>
      <c r="F697" t="s">
        <v>1342</v>
      </c>
    </row>
    <row r="698" spans="1:6" x14ac:dyDescent="0.3">
      <c r="A698" t="s">
        <v>381</v>
      </c>
      <c r="B698" t="s">
        <v>499</v>
      </c>
      <c r="C698" t="s">
        <v>510</v>
      </c>
      <c r="E698" t="s">
        <v>1343</v>
      </c>
      <c r="F698" t="s">
        <v>1343</v>
      </c>
    </row>
    <row r="699" spans="1:6" x14ac:dyDescent="0.3">
      <c r="A699" t="s">
        <v>381</v>
      </c>
      <c r="B699" t="s">
        <v>499</v>
      </c>
      <c r="C699" t="s">
        <v>1344</v>
      </c>
      <c r="D699" t="s">
        <v>1345</v>
      </c>
      <c r="F699" t="s">
        <v>1346</v>
      </c>
    </row>
    <row r="700" spans="1:6" x14ac:dyDescent="0.3">
      <c r="A700" t="s">
        <v>381</v>
      </c>
      <c r="B700" t="s">
        <v>499</v>
      </c>
      <c r="C700" t="s">
        <v>1138</v>
      </c>
      <c r="E700" t="s">
        <v>1138</v>
      </c>
      <c r="F700" t="s">
        <v>1347</v>
      </c>
    </row>
    <row r="701" spans="1:6" x14ac:dyDescent="0.3">
      <c r="A701" t="s">
        <v>381</v>
      </c>
      <c r="B701" t="s">
        <v>423</v>
      </c>
      <c r="C701" t="s">
        <v>533</v>
      </c>
      <c r="F701" t="s">
        <v>1348</v>
      </c>
    </row>
    <row r="702" spans="1:6" x14ac:dyDescent="0.3">
      <c r="A702" t="s">
        <v>381</v>
      </c>
      <c r="B702" t="s">
        <v>499</v>
      </c>
      <c r="C702" t="s">
        <v>526</v>
      </c>
      <c r="E702" t="s">
        <v>527</v>
      </c>
      <c r="F702" t="s">
        <v>1349</v>
      </c>
    </row>
    <row r="703" spans="1:6" x14ac:dyDescent="0.3">
      <c r="A703" t="s">
        <v>381</v>
      </c>
      <c r="B703" t="s">
        <v>499</v>
      </c>
      <c r="C703" t="s">
        <v>1350</v>
      </c>
      <c r="F703" t="s">
        <v>1351</v>
      </c>
    </row>
    <row r="704" spans="1:6" x14ac:dyDescent="0.3">
      <c r="A704" t="s">
        <v>381</v>
      </c>
      <c r="B704" t="s">
        <v>499</v>
      </c>
      <c r="C704" t="s">
        <v>1352</v>
      </c>
      <c r="D704" t="s">
        <v>1353</v>
      </c>
      <c r="F704" t="s">
        <v>1354</v>
      </c>
    </row>
    <row r="705" spans="1:6" x14ac:dyDescent="0.3">
      <c r="A705" t="s">
        <v>381</v>
      </c>
      <c r="B705" t="s">
        <v>499</v>
      </c>
      <c r="C705" t="s">
        <v>1116</v>
      </c>
      <c r="E705" t="s">
        <v>1116</v>
      </c>
      <c r="F705" t="s">
        <v>1355</v>
      </c>
    </row>
    <row r="706" spans="1:6" x14ac:dyDescent="0.3">
      <c r="A706" t="s">
        <v>381</v>
      </c>
      <c r="B706" t="s">
        <v>499</v>
      </c>
      <c r="C706" t="s">
        <v>1356</v>
      </c>
      <c r="F706" t="s">
        <v>1357</v>
      </c>
    </row>
    <row r="707" spans="1:6" x14ac:dyDescent="0.3">
      <c r="A707" t="s">
        <v>381</v>
      </c>
      <c r="B707" t="s">
        <v>499</v>
      </c>
      <c r="C707" t="s">
        <v>506</v>
      </c>
      <c r="E707" t="s">
        <v>506</v>
      </c>
      <c r="F707" t="s">
        <v>1358</v>
      </c>
    </row>
    <row r="708" spans="1:6" x14ac:dyDescent="0.3">
      <c r="A708" t="s">
        <v>378</v>
      </c>
      <c r="B708" t="s">
        <v>383</v>
      </c>
      <c r="C708" t="s">
        <v>878</v>
      </c>
      <c r="D708" t="s">
        <v>1153</v>
      </c>
      <c r="E708" t="s">
        <v>1359</v>
      </c>
      <c r="F708" t="s">
        <v>1153</v>
      </c>
    </row>
    <row r="709" spans="1:6" x14ac:dyDescent="0.3">
      <c r="A709" t="s">
        <v>378</v>
      </c>
      <c r="B709" t="s">
        <v>383</v>
      </c>
      <c r="C709" t="s">
        <v>878</v>
      </c>
      <c r="D709" t="s">
        <v>1153</v>
      </c>
      <c r="E709" t="s">
        <v>1359</v>
      </c>
      <c r="F709" t="s">
        <v>1359</v>
      </c>
    </row>
    <row r="710" spans="1:6" x14ac:dyDescent="0.3">
      <c r="A710" t="s">
        <v>380</v>
      </c>
      <c r="B710" t="s">
        <v>471</v>
      </c>
      <c r="C710" s="11" t="s">
        <v>472</v>
      </c>
      <c r="D710" t="s">
        <v>1153</v>
      </c>
      <c r="E710" t="s">
        <v>1360</v>
      </c>
      <c r="F710" t="s">
        <v>1360</v>
      </c>
    </row>
    <row r="711" spans="1:6" x14ac:dyDescent="0.3">
      <c r="A711" t="s">
        <v>378</v>
      </c>
      <c r="B711" t="s">
        <v>383</v>
      </c>
      <c r="C711" t="s">
        <v>445</v>
      </c>
      <c r="D711" t="s">
        <v>384</v>
      </c>
      <c r="E711" t="s">
        <v>431</v>
      </c>
      <c r="F711" t="s">
        <v>1361</v>
      </c>
    </row>
    <row r="712" spans="1:6" x14ac:dyDescent="0.3">
      <c r="A712" t="s">
        <v>378</v>
      </c>
      <c r="B712" t="s">
        <v>383</v>
      </c>
      <c r="C712" t="s">
        <v>445</v>
      </c>
      <c r="D712" t="s">
        <v>1362</v>
      </c>
      <c r="E712" t="s">
        <v>431</v>
      </c>
      <c r="F712" t="s">
        <v>1363</v>
      </c>
    </row>
    <row r="713" spans="1:6" x14ac:dyDescent="0.3">
      <c r="A713" t="s">
        <v>381</v>
      </c>
      <c r="B713" t="s">
        <v>480</v>
      </c>
      <c r="C713" t="s">
        <v>481</v>
      </c>
      <c r="D713" t="s">
        <v>516</v>
      </c>
      <c r="F713" t="s">
        <v>517</v>
      </c>
    </row>
    <row r="714" spans="1:6" x14ac:dyDescent="0.3">
      <c r="A714" t="s">
        <v>381</v>
      </c>
      <c r="B714" t="s">
        <v>428</v>
      </c>
      <c r="C714" t="s">
        <v>537</v>
      </c>
      <c r="F714" t="s">
        <v>537</v>
      </c>
    </row>
    <row r="715" spans="1:6" x14ac:dyDescent="0.3">
      <c r="A715" t="s">
        <v>381</v>
      </c>
      <c r="B715" t="s">
        <v>480</v>
      </c>
      <c r="C715" t="s">
        <v>481</v>
      </c>
      <c r="D715" t="s">
        <v>516</v>
      </c>
      <c r="E715" t="s">
        <v>517</v>
      </c>
      <c r="F715" t="s">
        <v>1364</v>
      </c>
    </row>
    <row r="716" spans="1:6" x14ac:dyDescent="0.3">
      <c r="A716" t="s">
        <v>381</v>
      </c>
      <c r="B716" t="s">
        <v>480</v>
      </c>
      <c r="C716" t="s">
        <v>516</v>
      </c>
      <c r="D716" t="s">
        <v>516</v>
      </c>
      <c r="E716" t="s">
        <v>516</v>
      </c>
      <c r="F716" t="s">
        <v>516</v>
      </c>
    </row>
    <row r="717" spans="1:6" x14ac:dyDescent="0.3">
      <c r="A717" t="s">
        <v>381</v>
      </c>
      <c r="B717" t="s">
        <v>480</v>
      </c>
      <c r="C717" t="s">
        <v>1105</v>
      </c>
      <c r="D717" t="s">
        <v>520</v>
      </c>
      <c r="E717" t="s">
        <v>1365</v>
      </c>
      <c r="F717" t="s">
        <v>1365</v>
      </c>
    </row>
    <row r="718" spans="1:6" x14ac:dyDescent="0.3">
      <c r="A718" t="s">
        <v>381</v>
      </c>
      <c r="B718" t="s">
        <v>480</v>
      </c>
      <c r="C718" t="s">
        <v>1105</v>
      </c>
      <c r="D718" t="s">
        <v>520</v>
      </c>
      <c r="E718" t="s">
        <v>1366</v>
      </c>
      <c r="F718" t="s">
        <v>1366</v>
      </c>
    </row>
    <row r="719" spans="1:6" x14ac:dyDescent="0.3">
      <c r="A719" t="s">
        <v>381</v>
      </c>
      <c r="B719" t="s">
        <v>480</v>
      </c>
      <c r="C719" t="s">
        <v>1105</v>
      </c>
      <c r="D719" t="s">
        <v>1056</v>
      </c>
      <c r="E719" t="s">
        <v>1367</v>
      </c>
      <c r="F719" t="s">
        <v>1367</v>
      </c>
    </row>
    <row r="720" spans="1:6" x14ac:dyDescent="0.3">
      <c r="A720" t="s">
        <v>381</v>
      </c>
      <c r="B720" t="s">
        <v>480</v>
      </c>
      <c r="C720" t="s">
        <v>1105</v>
      </c>
      <c r="D720" t="s">
        <v>791</v>
      </c>
      <c r="E720" t="s">
        <v>1368</v>
      </c>
      <c r="F720" t="s">
        <v>1368</v>
      </c>
    </row>
    <row r="721" spans="1:6" x14ac:dyDescent="0.3">
      <c r="A721" t="s">
        <v>381</v>
      </c>
      <c r="B721" t="s">
        <v>480</v>
      </c>
      <c r="C721" t="s">
        <v>1105</v>
      </c>
      <c r="D721" t="s">
        <v>1036</v>
      </c>
      <c r="E721" t="s">
        <v>1369</v>
      </c>
      <c r="F721" t="s">
        <v>1369</v>
      </c>
    </row>
    <row r="722" spans="1:6" x14ac:dyDescent="0.3">
      <c r="A722" t="s">
        <v>381</v>
      </c>
      <c r="B722" t="s">
        <v>480</v>
      </c>
      <c r="C722" t="s">
        <v>1105</v>
      </c>
      <c r="D722" t="s">
        <v>1036</v>
      </c>
      <c r="F722" t="s">
        <v>1370</v>
      </c>
    </row>
    <row r="723" spans="1:6" x14ac:dyDescent="0.3">
      <c r="A723" t="s">
        <v>381</v>
      </c>
      <c r="B723" t="s">
        <v>480</v>
      </c>
      <c r="C723" t="s">
        <v>1105</v>
      </c>
      <c r="D723" t="s">
        <v>612</v>
      </c>
      <c r="E723" t="s">
        <v>1371</v>
      </c>
      <c r="F723" t="s">
        <v>1371</v>
      </c>
    </row>
    <row r="724" spans="1:6" x14ac:dyDescent="0.3">
      <c r="A724" t="s">
        <v>381</v>
      </c>
      <c r="B724" t="s">
        <v>480</v>
      </c>
      <c r="C724" t="s">
        <v>1105</v>
      </c>
      <c r="D724" t="s">
        <v>1372</v>
      </c>
      <c r="F724" t="s">
        <v>1373</v>
      </c>
    </row>
    <row r="725" spans="1:6" x14ac:dyDescent="0.3">
      <c r="A725" t="s">
        <v>381</v>
      </c>
      <c r="B725" t="s">
        <v>480</v>
      </c>
      <c r="C725" t="s">
        <v>1105</v>
      </c>
      <c r="D725" t="s">
        <v>1041</v>
      </c>
      <c r="E725" t="s">
        <v>1374</v>
      </c>
      <c r="F725" t="s">
        <v>1374</v>
      </c>
    </row>
    <row r="726" spans="1:6" x14ac:dyDescent="0.3">
      <c r="A726" t="s">
        <v>381</v>
      </c>
      <c r="B726" t="s">
        <v>480</v>
      </c>
      <c r="C726" t="s">
        <v>1105</v>
      </c>
      <c r="D726" t="s">
        <v>791</v>
      </c>
      <c r="E726" t="s">
        <v>1375</v>
      </c>
      <c r="F726" t="s">
        <v>1375</v>
      </c>
    </row>
    <row r="727" spans="1:6" x14ac:dyDescent="0.3">
      <c r="A727" t="s">
        <v>381</v>
      </c>
      <c r="B727" t="s">
        <v>480</v>
      </c>
      <c r="C727" t="s">
        <v>1105</v>
      </c>
      <c r="D727" t="s">
        <v>1034</v>
      </c>
      <c r="E727" t="s">
        <v>1376</v>
      </c>
      <c r="F727" t="s">
        <v>1376</v>
      </c>
    </row>
    <row r="728" spans="1:6" x14ac:dyDescent="0.3">
      <c r="A728" t="s">
        <v>381</v>
      </c>
      <c r="B728" t="s">
        <v>480</v>
      </c>
      <c r="C728" t="s">
        <v>1105</v>
      </c>
      <c r="D728" t="s">
        <v>1034</v>
      </c>
      <c r="E728" t="s">
        <v>1377</v>
      </c>
      <c r="F728" t="s">
        <v>1377</v>
      </c>
    </row>
    <row r="729" spans="1:6" x14ac:dyDescent="0.3">
      <c r="A729" t="s">
        <v>381</v>
      </c>
      <c r="B729" t="s">
        <v>480</v>
      </c>
      <c r="C729" t="s">
        <v>1105</v>
      </c>
      <c r="D729" t="s">
        <v>1034</v>
      </c>
      <c r="E729" t="s">
        <v>1378</v>
      </c>
      <c r="F729" t="s">
        <v>1378</v>
      </c>
    </row>
    <row r="730" spans="1:6" x14ac:dyDescent="0.3">
      <c r="A730" t="s">
        <v>381</v>
      </c>
      <c r="B730" t="s">
        <v>480</v>
      </c>
      <c r="C730" t="s">
        <v>1105</v>
      </c>
      <c r="D730" t="s">
        <v>791</v>
      </c>
      <c r="E730" t="s">
        <v>1379</v>
      </c>
      <c r="F730" t="s">
        <v>1379</v>
      </c>
    </row>
    <row r="731" spans="1:6" x14ac:dyDescent="0.3">
      <c r="A731" t="s">
        <v>381</v>
      </c>
      <c r="B731" t="s">
        <v>480</v>
      </c>
      <c r="C731" t="s">
        <v>1105</v>
      </c>
      <c r="D731" t="s">
        <v>1380</v>
      </c>
      <c r="F731" t="s">
        <v>1381</v>
      </c>
    </row>
    <row r="732" spans="1:6" x14ac:dyDescent="0.3">
      <c r="A732" t="s">
        <v>381</v>
      </c>
      <c r="B732" t="s">
        <v>480</v>
      </c>
      <c r="C732" t="s">
        <v>1105</v>
      </c>
      <c r="D732" t="s">
        <v>1382</v>
      </c>
      <c r="E732" t="s">
        <v>1383</v>
      </c>
      <c r="F732" t="s">
        <v>1383</v>
      </c>
    </row>
    <row r="733" spans="1:6" x14ac:dyDescent="0.3">
      <c r="A733" t="s">
        <v>381</v>
      </c>
      <c r="B733" t="s">
        <v>480</v>
      </c>
      <c r="C733" t="s">
        <v>1105</v>
      </c>
      <c r="D733" t="s">
        <v>1048</v>
      </c>
      <c r="E733" t="s">
        <v>1384</v>
      </c>
      <c r="F733" t="s">
        <v>1384</v>
      </c>
    </row>
    <row r="734" spans="1:6" x14ac:dyDescent="0.3">
      <c r="A734" t="s">
        <v>381</v>
      </c>
      <c r="B734" t="s">
        <v>480</v>
      </c>
      <c r="C734" t="s">
        <v>1105</v>
      </c>
      <c r="D734" t="s">
        <v>1034</v>
      </c>
      <c r="E734" t="s">
        <v>1385</v>
      </c>
      <c r="F734" t="s">
        <v>1385</v>
      </c>
    </row>
    <row r="735" spans="1:6" x14ac:dyDescent="0.3">
      <c r="A735" t="s">
        <v>381</v>
      </c>
      <c r="B735" t="s">
        <v>480</v>
      </c>
      <c r="C735" t="s">
        <v>1105</v>
      </c>
      <c r="D735" t="s">
        <v>582</v>
      </c>
      <c r="E735" t="s">
        <v>1386</v>
      </c>
      <c r="F735" t="s">
        <v>1386</v>
      </c>
    </row>
    <row r="736" spans="1:6" x14ac:dyDescent="0.3">
      <c r="A736" t="s">
        <v>381</v>
      </c>
      <c r="B736" t="s">
        <v>480</v>
      </c>
      <c r="C736" t="s">
        <v>1105</v>
      </c>
      <c r="D736" t="s">
        <v>1052</v>
      </c>
      <c r="E736" t="s">
        <v>1387</v>
      </c>
      <c r="F736" t="s">
        <v>1387</v>
      </c>
    </row>
    <row r="737" spans="1:6" x14ac:dyDescent="0.3">
      <c r="A737" t="s">
        <v>381</v>
      </c>
      <c r="B737" t="s">
        <v>480</v>
      </c>
      <c r="C737" t="s">
        <v>1105</v>
      </c>
      <c r="D737" t="s">
        <v>1388</v>
      </c>
      <c r="F737" t="s">
        <v>1389</v>
      </c>
    </row>
    <row r="738" spans="1:6" x14ac:dyDescent="0.3">
      <c r="A738" s="23" t="s">
        <v>381</v>
      </c>
      <c r="B738" s="23" t="s">
        <v>480</v>
      </c>
      <c r="C738" t="s">
        <v>1105</v>
      </c>
      <c r="D738" t="s">
        <v>1390</v>
      </c>
      <c r="F738" t="s">
        <v>1391</v>
      </c>
    </row>
    <row r="739" spans="1:6" x14ac:dyDescent="0.3">
      <c r="A739" t="s">
        <v>381</v>
      </c>
      <c r="B739" t="s">
        <v>480</v>
      </c>
      <c r="C739" t="s">
        <v>1105</v>
      </c>
      <c r="D739" t="s">
        <v>1058</v>
      </c>
      <c r="E739" t="s">
        <v>1392</v>
      </c>
      <c r="F739" t="s">
        <v>1392</v>
      </c>
    </row>
    <row r="740" spans="1:6" x14ac:dyDescent="0.3">
      <c r="A740" t="s">
        <v>381</v>
      </c>
      <c r="B740" t="s">
        <v>480</v>
      </c>
      <c r="C740" t="s">
        <v>1105</v>
      </c>
      <c r="D740" t="s">
        <v>791</v>
      </c>
      <c r="F740" t="s">
        <v>1393</v>
      </c>
    </row>
    <row r="741" spans="1:6" x14ac:dyDescent="0.3">
      <c r="A741" t="s">
        <v>381</v>
      </c>
      <c r="B741" t="s">
        <v>480</v>
      </c>
      <c r="C741" t="s">
        <v>516</v>
      </c>
      <c r="D741" t="s">
        <v>1061</v>
      </c>
      <c r="E741" t="s">
        <v>1394</v>
      </c>
      <c r="F741" t="s">
        <v>1394</v>
      </c>
    </row>
    <row r="742" spans="1:6" x14ac:dyDescent="0.3">
      <c r="A742" t="s">
        <v>381</v>
      </c>
      <c r="B742" t="s">
        <v>480</v>
      </c>
      <c r="C742" t="s">
        <v>1105</v>
      </c>
      <c r="D742" t="s">
        <v>1061</v>
      </c>
      <c r="F742" t="s">
        <v>1395</v>
      </c>
    </row>
    <row r="743" spans="1:6" x14ac:dyDescent="0.3">
      <c r="A743" t="s">
        <v>381</v>
      </c>
      <c r="B743" t="s">
        <v>480</v>
      </c>
      <c r="C743" t="s">
        <v>481</v>
      </c>
      <c r="D743" t="s">
        <v>1396</v>
      </c>
      <c r="E743" t="s">
        <v>1396</v>
      </c>
      <c r="F743" t="s">
        <v>1396</v>
      </c>
    </row>
    <row r="744" spans="1:6" x14ac:dyDescent="0.3">
      <c r="A744" t="s">
        <v>379</v>
      </c>
      <c r="B744" t="s">
        <v>415</v>
      </c>
      <c r="C744" t="s">
        <v>418</v>
      </c>
      <c r="E744" t="s">
        <v>1397</v>
      </c>
      <c r="F744" t="s">
        <v>1397</v>
      </c>
    </row>
    <row r="745" spans="1:6" x14ac:dyDescent="0.3">
      <c r="A745" t="s">
        <v>381</v>
      </c>
      <c r="B745" t="s">
        <v>480</v>
      </c>
      <c r="C745" t="s">
        <v>481</v>
      </c>
      <c r="D745" t="s">
        <v>1398</v>
      </c>
      <c r="E745" t="s">
        <v>1398</v>
      </c>
      <c r="F745" t="s">
        <v>1398</v>
      </c>
    </row>
    <row r="746" spans="1:6" x14ac:dyDescent="0.3">
      <c r="A746" t="s">
        <v>381</v>
      </c>
      <c r="B746" t="s">
        <v>423</v>
      </c>
      <c r="C746" t="s">
        <v>776</v>
      </c>
      <c r="D746" t="s">
        <v>425</v>
      </c>
      <c r="E746" t="s">
        <v>776</v>
      </c>
      <c r="F746" t="s">
        <v>776</v>
      </c>
    </row>
    <row r="747" spans="1:6" x14ac:dyDescent="0.3">
      <c r="A747" t="s">
        <v>381</v>
      </c>
      <c r="B747" t="s">
        <v>423</v>
      </c>
      <c r="C747" t="s">
        <v>550</v>
      </c>
      <c r="F747" t="s">
        <v>1399</v>
      </c>
    </row>
    <row r="748" spans="1:6" x14ac:dyDescent="0.3">
      <c r="A748" t="s">
        <v>381</v>
      </c>
      <c r="B748" t="s">
        <v>423</v>
      </c>
      <c r="C748" t="s">
        <v>550</v>
      </c>
      <c r="F748" t="s">
        <v>1400</v>
      </c>
    </row>
    <row r="749" spans="1:6" x14ac:dyDescent="0.3">
      <c r="A749" t="s">
        <v>380</v>
      </c>
      <c r="B749" t="s">
        <v>488</v>
      </c>
      <c r="F749" t="s">
        <v>1401</v>
      </c>
    </row>
    <row r="750" spans="1:6" x14ac:dyDescent="0.3">
      <c r="A750" t="s">
        <v>381</v>
      </c>
      <c r="B750" t="s">
        <v>423</v>
      </c>
      <c r="C750" t="s">
        <v>550</v>
      </c>
      <c r="F750" t="s">
        <v>1402</v>
      </c>
    </row>
    <row r="751" spans="1:6" x14ac:dyDescent="0.3">
      <c r="A751" t="s">
        <v>509</v>
      </c>
      <c r="B751" t="s">
        <v>850</v>
      </c>
      <c r="E751" t="s">
        <v>1403</v>
      </c>
      <c r="F751" t="s">
        <v>1403</v>
      </c>
    </row>
    <row r="752" spans="1:6" x14ac:dyDescent="0.3">
      <c r="A752" t="s">
        <v>509</v>
      </c>
      <c r="B752" t="s">
        <v>1404</v>
      </c>
      <c r="F752" t="s">
        <v>1405</v>
      </c>
    </row>
    <row r="753" spans="1:6" x14ac:dyDescent="0.3">
      <c r="A753" t="s">
        <v>1207</v>
      </c>
      <c r="B753" t="s">
        <v>1207</v>
      </c>
      <c r="C753" t="s">
        <v>1207</v>
      </c>
      <c r="D753" t="s">
        <v>1406</v>
      </c>
      <c r="F753" t="s">
        <v>1407</v>
      </c>
    </row>
    <row r="754" spans="1:6" x14ac:dyDescent="0.3">
      <c r="A754" t="s">
        <v>379</v>
      </c>
      <c r="B754" t="s">
        <v>415</v>
      </c>
      <c r="C754" t="s">
        <v>418</v>
      </c>
      <c r="E754" t="s">
        <v>1299</v>
      </c>
      <c r="F754" t="s">
        <v>1408</v>
      </c>
    </row>
    <row r="755" spans="1:6" x14ac:dyDescent="0.3">
      <c r="A755" t="s">
        <v>509</v>
      </c>
      <c r="B755" t="s">
        <v>1409</v>
      </c>
      <c r="D755" t="s">
        <v>425</v>
      </c>
      <c r="E755" t="s">
        <v>1409</v>
      </c>
      <c r="F755" t="s">
        <v>1409</v>
      </c>
    </row>
    <row r="756" spans="1:6" x14ac:dyDescent="0.3">
      <c r="A756" t="s">
        <v>509</v>
      </c>
      <c r="B756" t="s">
        <v>1410</v>
      </c>
      <c r="D756" t="s">
        <v>425</v>
      </c>
      <c r="E756" t="s">
        <v>1410</v>
      </c>
      <c r="F756" t="s">
        <v>1410</v>
      </c>
    </row>
    <row r="757" spans="1:6" x14ac:dyDescent="0.3">
      <c r="A757" t="s">
        <v>1411</v>
      </c>
      <c r="F757" t="s">
        <v>1411</v>
      </c>
    </row>
    <row r="758" spans="1:6" x14ac:dyDescent="0.3">
      <c r="A758" t="s">
        <v>509</v>
      </c>
      <c r="B758" t="s">
        <v>576</v>
      </c>
      <c r="F758" t="s">
        <v>1412</v>
      </c>
    </row>
    <row r="759" spans="1:6" x14ac:dyDescent="0.3">
      <c r="A759" t="s">
        <v>381</v>
      </c>
      <c r="B759" t="s">
        <v>1038</v>
      </c>
      <c r="C759" t="s">
        <v>1221</v>
      </c>
      <c r="D759" t="s">
        <v>1221</v>
      </c>
      <c r="F759" t="s">
        <v>1413</v>
      </c>
    </row>
    <row r="760" spans="1:6" x14ac:dyDescent="0.3">
      <c r="A760" t="s">
        <v>509</v>
      </c>
      <c r="B760" t="s">
        <v>544</v>
      </c>
      <c r="F760" t="s">
        <v>1414</v>
      </c>
    </row>
    <row r="761" spans="1:6" x14ac:dyDescent="0.3">
      <c r="A761" t="s">
        <v>509</v>
      </c>
      <c r="B761" t="s">
        <v>1410</v>
      </c>
      <c r="E761" t="s">
        <v>1415</v>
      </c>
      <c r="F761" t="s">
        <v>1415</v>
      </c>
    </row>
    <row r="762" spans="1:6" x14ac:dyDescent="0.3">
      <c r="A762" t="s">
        <v>381</v>
      </c>
      <c r="B762" t="s">
        <v>562</v>
      </c>
      <c r="C762" t="s">
        <v>1114</v>
      </c>
      <c r="E762" t="s">
        <v>1114</v>
      </c>
      <c r="F762" t="s">
        <v>1416</v>
      </c>
    </row>
    <row r="763" spans="1:6" x14ac:dyDescent="0.3">
      <c r="A763" t="s">
        <v>381</v>
      </c>
      <c r="B763" t="s">
        <v>562</v>
      </c>
      <c r="C763" t="s">
        <v>566</v>
      </c>
      <c r="F763" t="s">
        <v>1417</v>
      </c>
    </row>
    <row r="764" spans="1:6" x14ac:dyDescent="0.3">
      <c r="A764" t="s">
        <v>381</v>
      </c>
      <c r="B764" t="s">
        <v>562</v>
      </c>
      <c r="C764" t="s">
        <v>1114</v>
      </c>
      <c r="E764" t="s">
        <v>563</v>
      </c>
      <c r="F764" t="s">
        <v>1418</v>
      </c>
    </row>
    <row r="765" spans="1:6" x14ac:dyDescent="0.3">
      <c r="A765" t="s">
        <v>381</v>
      </c>
      <c r="B765" t="s">
        <v>562</v>
      </c>
      <c r="C765" t="s">
        <v>1114</v>
      </c>
      <c r="E765" t="s">
        <v>1114</v>
      </c>
      <c r="F765" t="s">
        <v>1419</v>
      </c>
    </row>
    <row r="766" spans="1:6" x14ac:dyDescent="0.3">
      <c r="A766" t="s">
        <v>380</v>
      </c>
      <c r="B766" t="s">
        <v>488</v>
      </c>
      <c r="F766" t="s">
        <v>1420</v>
      </c>
    </row>
    <row r="767" spans="1:6" x14ac:dyDescent="0.3">
      <c r="A767" t="s">
        <v>379</v>
      </c>
      <c r="B767" t="s">
        <v>415</v>
      </c>
      <c r="C767" t="s">
        <v>418</v>
      </c>
      <c r="E767" t="s">
        <v>1421</v>
      </c>
      <c r="F767" t="s">
        <v>1421</v>
      </c>
    </row>
    <row r="768" spans="1:6" x14ac:dyDescent="0.3">
      <c r="A768" t="s">
        <v>378</v>
      </c>
      <c r="B768" t="s">
        <v>383</v>
      </c>
      <c r="C768" t="s">
        <v>1422</v>
      </c>
      <c r="F768" t="s">
        <v>1422</v>
      </c>
    </row>
    <row r="769" spans="1:6" x14ac:dyDescent="0.3">
      <c r="A769" t="s">
        <v>381</v>
      </c>
      <c r="B769" t="s">
        <v>499</v>
      </c>
      <c r="C769" t="s">
        <v>1099</v>
      </c>
      <c r="D769" t="s">
        <v>425</v>
      </c>
      <c r="E769" t="s">
        <v>1100</v>
      </c>
      <c r="F769" t="s">
        <v>1100</v>
      </c>
    </row>
    <row r="770" spans="1:6" x14ac:dyDescent="0.3">
      <c r="A770" t="s">
        <v>378</v>
      </c>
      <c r="B770" t="s">
        <v>383</v>
      </c>
      <c r="C770" t="s">
        <v>836</v>
      </c>
      <c r="E770" t="s">
        <v>1423</v>
      </c>
      <c r="F770" t="s">
        <v>1423</v>
      </c>
    </row>
    <row r="771" spans="1:6" x14ac:dyDescent="0.3">
      <c r="A771" t="s">
        <v>378</v>
      </c>
      <c r="B771" t="s">
        <v>383</v>
      </c>
      <c r="C771" t="s">
        <v>836</v>
      </c>
      <c r="E771" t="s">
        <v>1424</v>
      </c>
      <c r="F771" t="s">
        <v>1424</v>
      </c>
    </row>
    <row r="772" spans="1:6" x14ac:dyDescent="0.3">
      <c r="A772" t="s">
        <v>381</v>
      </c>
      <c r="B772" t="s">
        <v>562</v>
      </c>
      <c r="C772" t="s">
        <v>1194</v>
      </c>
      <c r="D772" t="s">
        <v>425</v>
      </c>
      <c r="E772" t="s">
        <v>1194</v>
      </c>
      <c r="F772" t="s">
        <v>1425</v>
      </c>
    </row>
    <row r="773" spans="1:6" x14ac:dyDescent="0.3">
      <c r="A773" t="s">
        <v>378</v>
      </c>
      <c r="B773" t="s">
        <v>383</v>
      </c>
      <c r="C773" t="s">
        <v>448</v>
      </c>
      <c r="D773" t="s">
        <v>448</v>
      </c>
      <c r="F773" t="s">
        <v>1426</v>
      </c>
    </row>
    <row r="774" spans="1:6" x14ac:dyDescent="0.3">
      <c r="A774" t="s">
        <v>378</v>
      </c>
      <c r="B774" t="s">
        <v>383</v>
      </c>
      <c r="C774" t="s">
        <v>448</v>
      </c>
      <c r="D774" t="s">
        <v>448</v>
      </c>
      <c r="E774" t="s">
        <v>448</v>
      </c>
      <c r="F774" t="s">
        <v>1427</v>
      </c>
    </row>
    <row r="775" spans="1:6" x14ac:dyDescent="0.3">
      <c r="A775" t="s">
        <v>378</v>
      </c>
      <c r="B775" t="s">
        <v>382</v>
      </c>
      <c r="C775" t="s">
        <v>388</v>
      </c>
      <c r="F775" t="s">
        <v>1428</v>
      </c>
    </row>
    <row r="776" spans="1:6" x14ac:dyDescent="0.3">
      <c r="A776" t="s">
        <v>380</v>
      </c>
      <c r="B776" t="s">
        <v>488</v>
      </c>
      <c r="F776" t="s">
        <v>1429</v>
      </c>
    </row>
    <row r="777" spans="1:6" x14ac:dyDescent="0.3">
      <c r="A777" t="s">
        <v>379</v>
      </c>
      <c r="B777" t="s">
        <v>415</v>
      </c>
      <c r="C777" t="s">
        <v>418</v>
      </c>
      <c r="E777" t="s">
        <v>726</v>
      </c>
      <c r="F777" t="s">
        <v>1430</v>
      </c>
    </row>
    <row r="778" spans="1:6" x14ac:dyDescent="0.3">
      <c r="A778" t="s">
        <v>379</v>
      </c>
      <c r="B778" t="s">
        <v>415</v>
      </c>
      <c r="C778" t="s">
        <v>418</v>
      </c>
      <c r="E778" t="s">
        <v>1431</v>
      </c>
      <c r="F778" t="s">
        <v>1431</v>
      </c>
    </row>
    <row r="779" spans="1:6" x14ac:dyDescent="0.3">
      <c r="A779" t="s">
        <v>381</v>
      </c>
      <c r="B779" t="s">
        <v>480</v>
      </c>
      <c r="C779" t="s">
        <v>519</v>
      </c>
      <c r="D779" t="s">
        <v>582</v>
      </c>
      <c r="E779" t="s">
        <v>1051</v>
      </c>
      <c r="F779" t="s">
        <v>1432</v>
      </c>
    </row>
    <row r="780" spans="1:6" x14ac:dyDescent="0.3">
      <c r="A780" t="s">
        <v>380</v>
      </c>
      <c r="B780" t="s">
        <v>488</v>
      </c>
      <c r="C780" s="4"/>
      <c r="E780" t="s">
        <v>555</v>
      </c>
      <c r="F780" t="s">
        <v>494</v>
      </c>
    </row>
    <row r="781" spans="1:6" x14ac:dyDescent="0.3">
      <c r="A781" t="s">
        <v>380</v>
      </c>
      <c r="B781" t="s">
        <v>488</v>
      </c>
      <c r="F781" t="s">
        <v>1433</v>
      </c>
    </row>
    <row r="782" spans="1:6" x14ac:dyDescent="0.3">
      <c r="A782" t="s">
        <v>380</v>
      </c>
      <c r="B782" t="s">
        <v>488</v>
      </c>
      <c r="C782" s="4"/>
      <c r="E782" t="s">
        <v>555</v>
      </c>
      <c r="F782" t="s">
        <v>1434</v>
      </c>
    </row>
    <row r="783" spans="1:6" x14ac:dyDescent="0.3">
      <c r="A783" t="s">
        <v>379</v>
      </c>
      <c r="B783" t="s">
        <v>415</v>
      </c>
      <c r="C783" t="s">
        <v>418</v>
      </c>
      <c r="E783" t="s">
        <v>728</v>
      </c>
      <c r="F783" t="s">
        <v>1435</v>
      </c>
    </row>
    <row r="784" spans="1:6" x14ac:dyDescent="0.3">
      <c r="A784" s="8" t="s">
        <v>379</v>
      </c>
      <c r="B784" s="9" t="s">
        <v>415</v>
      </c>
      <c r="C784" t="s">
        <v>418</v>
      </c>
      <c r="F784" t="s">
        <v>1436</v>
      </c>
    </row>
    <row r="785" spans="1:6" x14ac:dyDescent="0.3">
      <c r="A785" t="s">
        <v>380</v>
      </c>
      <c r="B785" t="s">
        <v>488</v>
      </c>
      <c r="F785" t="s">
        <v>1437</v>
      </c>
    </row>
    <row r="786" spans="1:6" x14ac:dyDescent="0.3">
      <c r="A786" t="s">
        <v>378</v>
      </c>
      <c r="B786" t="s">
        <v>382</v>
      </c>
      <c r="C786" s="17" t="s">
        <v>391</v>
      </c>
      <c r="D786" s="17" t="s">
        <v>391</v>
      </c>
      <c r="E786" t="s">
        <v>391</v>
      </c>
      <c r="F786" t="s">
        <v>1438</v>
      </c>
    </row>
    <row r="787" spans="1:6" x14ac:dyDescent="0.3">
      <c r="A787" t="s">
        <v>378</v>
      </c>
      <c r="B787" t="s">
        <v>382</v>
      </c>
      <c r="C787" s="17" t="s">
        <v>391</v>
      </c>
      <c r="D787" s="17" t="s">
        <v>391</v>
      </c>
      <c r="F787" t="s">
        <v>1439</v>
      </c>
    </row>
    <row r="788" spans="1:6" x14ac:dyDescent="0.3">
      <c r="A788" t="s">
        <v>378</v>
      </c>
      <c r="B788" t="s">
        <v>382</v>
      </c>
      <c r="C788" t="s">
        <v>392</v>
      </c>
      <c r="D788" t="s">
        <v>393</v>
      </c>
      <c r="F788" t="s">
        <v>1440</v>
      </c>
    </row>
    <row r="789" spans="1:6" x14ac:dyDescent="0.3">
      <c r="A789" t="s">
        <v>378</v>
      </c>
      <c r="B789" t="s">
        <v>382</v>
      </c>
      <c r="C789" s="17" t="s">
        <v>391</v>
      </c>
      <c r="D789" s="17" t="s">
        <v>391</v>
      </c>
      <c r="F789" t="s">
        <v>1441</v>
      </c>
    </row>
    <row r="790" spans="1:6" x14ac:dyDescent="0.3">
      <c r="A790" t="s">
        <v>378</v>
      </c>
      <c r="B790" t="s">
        <v>382</v>
      </c>
      <c r="C790" t="s">
        <v>392</v>
      </c>
      <c r="D790" t="s">
        <v>393</v>
      </c>
      <c r="F790" t="s">
        <v>1442</v>
      </c>
    </row>
    <row r="791" spans="1:6" x14ac:dyDescent="0.3">
      <c r="A791" t="s">
        <v>378</v>
      </c>
      <c r="B791" t="s">
        <v>382</v>
      </c>
      <c r="C791" s="17" t="s">
        <v>391</v>
      </c>
      <c r="D791" s="17" t="s">
        <v>391</v>
      </c>
      <c r="F791" t="s">
        <v>1443</v>
      </c>
    </row>
    <row r="792" spans="1:6" x14ac:dyDescent="0.3">
      <c r="A792" t="s">
        <v>378</v>
      </c>
      <c r="B792" t="s">
        <v>382</v>
      </c>
      <c r="C792" t="s">
        <v>392</v>
      </c>
      <c r="D792" t="s">
        <v>393</v>
      </c>
      <c r="F792" t="s">
        <v>1444</v>
      </c>
    </row>
    <row r="793" spans="1:6" x14ac:dyDescent="0.3">
      <c r="A793" t="s">
        <v>378</v>
      </c>
      <c r="B793" t="s">
        <v>382</v>
      </c>
      <c r="C793" s="17" t="s">
        <v>391</v>
      </c>
      <c r="D793" s="17" t="s">
        <v>391</v>
      </c>
      <c r="F793" t="s">
        <v>1445</v>
      </c>
    </row>
    <row r="794" spans="1:6" x14ac:dyDescent="0.3">
      <c r="A794" t="s">
        <v>378</v>
      </c>
      <c r="B794" t="s">
        <v>382</v>
      </c>
      <c r="C794" t="s">
        <v>392</v>
      </c>
      <c r="D794" t="s">
        <v>393</v>
      </c>
      <c r="F794" t="s">
        <v>1446</v>
      </c>
    </row>
    <row r="795" spans="1:6" x14ac:dyDescent="0.3">
      <c r="A795" t="s">
        <v>378</v>
      </c>
      <c r="B795" t="s">
        <v>382</v>
      </c>
      <c r="C795" s="24" t="s">
        <v>391</v>
      </c>
      <c r="D795" s="17" t="s">
        <v>391</v>
      </c>
      <c r="E795" t="s">
        <v>391</v>
      </c>
      <c r="F795" t="s">
        <v>391</v>
      </c>
    </row>
    <row r="796" spans="1:6" x14ac:dyDescent="0.3">
      <c r="A796" t="s">
        <v>509</v>
      </c>
      <c r="B796" t="s">
        <v>852</v>
      </c>
      <c r="D796" t="s">
        <v>1447</v>
      </c>
      <c r="F796" t="s">
        <v>1448</v>
      </c>
    </row>
    <row r="797" spans="1:6" x14ac:dyDescent="0.3">
      <c r="A797" t="s">
        <v>509</v>
      </c>
      <c r="B797" t="s">
        <v>541</v>
      </c>
      <c r="E797" t="s">
        <v>541</v>
      </c>
      <c r="F797" t="s">
        <v>1449</v>
      </c>
    </row>
    <row r="798" spans="1:6" x14ac:dyDescent="0.3">
      <c r="A798" t="s">
        <v>509</v>
      </c>
      <c r="B798" t="s">
        <v>850</v>
      </c>
      <c r="C798" t="s">
        <v>941</v>
      </c>
      <c r="E798" t="s">
        <v>942</v>
      </c>
      <c r="F798" t="s">
        <v>1450</v>
      </c>
    </row>
    <row r="799" spans="1:6" x14ac:dyDescent="0.3">
      <c r="A799" t="s">
        <v>509</v>
      </c>
      <c r="B799" t="s">
        <v>547</v>
      </c>
      <c r="C799" t="s">
        <v>548</v>
      </c>
      <c r="E799" t="s">
        <v>548</v>
      </c>
      <c r="F799" t="s">
        <v>1451</v>
      </c>
    </row>
    <row r="800" spans="1:6" x14ac:dyDescent="0.3">
      <c r="A800" t="s">
        <v>509</v>
      </c>
      <c r="B800" t="s">
        <v>526</v>
      </c>
      <c r="E800" t="s">
        <v>1196</v>
      </c>
      <c r="F800" t="s">
        <v>1452</v>
      </c>
    </row>
    <row r="801" spans="1:6" x14ac:dyDescent="0.3">
      <c r="A801" t="s">
        <v>509</v>
      </c>
      <c r="B801" t="s">
        <v>573</v>
      </c>
      <c r="E801" t="s">
        <v>574</v>
      </c>
      <c r="F801" t="s">
        <v>1453</v>
      </c>
    </row>
    <row r="802" spans="1:6" x14ac:dyDescent="0.3">
      <c r="A802" t="s">
        <v>509</v>
      </c>
      <c r="B802" t="s">
        <v>573</v>
      </c>
      <c r="E802" t="s">
        <v>1454</v>
      </c>
      <c r="F802" t="s">
        <v>1455</v>
      </c>
    </row>
    <row r="803" spans="1:6" x14ac:dyDescent="0.3">
      <c r="A803" t="s">
        <v>509</v>
      </c>
      <c r="B803" t="s">
        <v>544</v>
      </c>
      <c r="E803" t="s">
        <v>545</v>
      </c>
      <c r="F803" t="s">
        <v>1456</v>
      </c>
    </row>
    <row r="804" spans="1:6" x14ac:dyDescent="0.3">
      <c r="A804" t="s">
        <v>509</v>
      </c>
      <c r="B804" t="s">
        <v>767</v>
      </c>
      <c r="F804" t="s">
        <v>1457</v>
      </c>
    </row>
    <row r="805" spans="1:6" x14ac:dyDescent="0.3">
      <c r="A805" t="s">
        <v>509</v>
      </c>
      <c r="B805" t="s">
        <v>573</v>
      </c>
      <c r="F805" t="s">
        <v>1458</v>
      </c>
    </row>
    <row r="806" spans="1:6" x14ac:dyDescent="0.3">
      <c r="A806" t="s">
        <v>509</v>
      </c>
      <c r="B806" t="s">
        <v>1459</v>
      </c>
      <c r="F806" t="s">
        <v>1460</v>
      </c>
    </row>
    <row r="807" spans="1:6" x14ac:dyDescent="0.3">
      <c r="A807" t="s">
        <v>509</v>
      </c>
      <c r="B807" t="s">
        <v>1461</v>
      </c>
      <c r="F807" t="s">
        <v>1461</v>
      </c>
    </row>
    <row r="808" spans="1:6" x14ac:dyDescent="0.3">
      <c r="A808" t="s">
        <v>509</v>
      </c>
      <c r="B808" t="s">
        <v>850</v>
      </c>
      <c r="E808" t="s">
        <v>1462</v>
      </c>
      <c r="F808" t="s">
        <v>1462</v>
      </c>
    </row>
    <row r="809" spans="1:6" ht="15" x14ac:dyDescent="0.3">
      <c r="A809" t="s">
        <v>379</v>
      </c>
      <c r="B809" t="s">
        <v>415</v>
      </c>
      <c r="C809" t="s">
        <v>418</v>
      </c>
      <c r="D809" t="s">
        <v>1463</v>
      </c>
      <c r="F809" s="13" t="s">
        <v>1463</v>
      </c>
    </row>
    <row r="810" spans="1:6" ht="15" x14ac:dyDescent="0.3">
      <c r="A810" t="s">
        <v>379</v>
      </c>
      <c r="B810" t="s">
        <v>415</v>
      </c>
      <c r="C810" t="s">
        <v>418</v>
      </c>
      <c r="D810" t="s">
        <v>1464</v>
      </c>
      <c r="F810" s="13" t="s">
        <v>1465</v>
      </c>
    </row>
    <row r="811" spans="1:6" x14ac:dyDescent="0.3">
      <c r="A811" t="s">
        <v>381</v>
      </c>
      <c r="B811" t="s">
        <v>499</v>
      </c>
      <c r="C811" s="4" t="s">
        <v>529</v>
      </c>
      <c r="E811" t="s">
        <v>529</v>
      </c>
      <c r="F811" t="s">
        <v>529</v>
      </c>
    </row>
    <row r="812" spans="1:6" ht="15" x14ac:dyDescent="0.3">
      <c r="A812" t="s">
        <v>379</v>
      </c>
      <c r="B812" t="s">
        <v>415</v>
      </c>
      <c r="C812" t="s">
        <v>418</v>
      </c>
      <c r="D812" t="s">
        <v>1466</v>
      </c>
      <c r="F812" s="13" t="s">
        <v>1467</v>
      </c>
    </row>
    <row r="813" spans="1:6" x14ac:dyDescent="0.3">
      <c r="A813" t="s">
        <v>379</v>
      </c>
      <c r="B813" t="s">
        <v>415</v>
      </c>
      <c r="C813" t="s">
        <v>418</v>
      </c>
      <c r="D813" t="s">
        <v>1464</v>
      </c>
      <c r="F813" t="s">
        <v>1468</v>
      </c>
    </row>
    <row r="814" spans="1:6" x14ac:dyDescent="0.3">
      <c r="A814" t="s">
        <v>379</v>
      </c>
      <c r="B814" t="s">
        <v>415</v>
      </c>
      <c r="C814" t="s">
        <v>418</v>
      </c>
      <c r="D814" t="s">
        <v>1466</v>
      </c>
      <c r="F814" t="s">
        <v>1469</v>
      </c>
    </row>
    <row r="815" spans="1:6" x14ac:dyDescent="0.3">
      <c r="A815" t="s">
        <v>378</v>
      </c>
      <c r="B815" t="s">
        <v>385</v>
      </c>
      <c r="C815" t="s">
        <v>439</v>
      </c>
      <c r="F815" t="s">
        <v>439</v>
      </c>
    </row>
    <row r="816" spans="1:6" x14ac:dyDescent="0.3">
      <c r="A816" t="s">
        <v>378</v>
      </c>
      <c r="B816" t="s">
        <v>385</v>
      </c>
      <c r="C816" t="s">
        <v>1470</v>
      </c>
      <c r="E816" t="s">
        <v>1471</v>
      </c>
      <c r="F816" t="s">
        <v>1471</v>
      </c>
    </row>
    <row r="817" spans="1:6" x14ac:dyDescent="0.3">
      <c r="A817" t="s">
        <v>509</v>
      </c>
      <c r="B817" t="s">
        <v>1472</v>
      </c>
      <c r="E817" t="s">
        <v>1472</v>
      </c>
      <c r="F817" t="s">
        <v>1472</v>
      </c>
    </row>
    <row r="818" spans="1:6" x14ac:dyDescent="0.3">
      <c r="A818" t="s">
        <v>378</v>
      </c>
      <c r="B818" t="s">
        <v>383</v>
      </c>
      <c r="C818" t="s">
        <v>384</v>
      </c>
      <c r="D818" t="s">
        <v>384</v>
      </c>
      <c r="E818" t="s">
        <v>431</v>
      </c>
      <c r="F818" t="s">
        <v>1473</v>
      </c>
    </row>
    <row r="819" spans="1:6" x14ac:dyDescent="0.3">
      <c r="A819" t="s">
        <v>381</v>
      </c>
      <c r="B819" t="s">
        <v>428</v>
      </c>
      <c r="C819" t="s">
        <v>557</v>
      </c>
      <c r="E819" t="s">
        <v>557</v>
      </c>
      <c r="F819" t="s">
        <v>1474</v>
      </c>
    </row>
    <row r="820" spans="1:6" x14ac:dyDescent="0.3">
      <c r="A820" t="s">
        <v>379</v>
      </c>
      <c r="B820" t="s">
        <v>415</v>
      </c>
      <c r="C820" t="s">
        <v>415</v>
      </c>
      <c r="E820" t="s">
        <v>1013</v>
      </c>
      <c r="F820" t="s">
        <v>1475</v>
      </c>
    </row>
    <row r="821" spans="1:6" x14ac:dyDescent="0.3">
      <c r="A821" t="s">
        <v>378</v>
      </c>
      <c r="B821" t="s">
        <v>382</v>
      </c>
      <c r="C821" t="s">
        <v>389</v>
      </c>
      <c r="D821" t="s">
        <v>1476</v>
      </c>
      <c r="E821" t="s">
        <v>893</v>
      </c>
      <c r="F821" t="s">
        <v>1477</v>
      </c>
    </row>
    <row r="822" spans="1:6" x14ac:dyDescent="0.3">
      <c r="A822" t="s">
        <v>378</v>
      </c>
      <c r="B822" t="s">
        <v>382</v>
      </c>
      <c r="C822" t="s">
        <v>389</v>
      </c>
      <c r="D822" t="s">
        <v>1478</v>
      </c>
      <c r="F822" t="s">
        <v>1479</v>
      </c>
    </row>
    <row r="823" spans="1:6" x14ac:dyDescent="0.3">
      <c r="A823" t="s">
        <v>378</v>
      </c>
      <c r="B823" t="s">
        <v>382</v>
      </c>
      <c r="C823" t="s">
        <v>389</v>
      </c>
      <c r="D823" t="s">
        <v>1480</v>
      </c>
      <c r="F823" t="s">
        <v>1480</v>
      </c>
    </row>
    <row r="824" spans="1:6" x14ac:dyDescent="0.3">
      <c r="A824" t="s">
        <v>378</v>
      </c>
      <c r="B824" t="s">
        <v>382</v>
      </c>
      <c r="C824" t="s">
        <v>389</v>
      </c>
      <c r="D824" t="s">
        <v>1481</v>
      </c>
      <c r="F824" t="s">
        <v>1481</v>
      </c>
    </row>
    <row r="825" spans="1:6" x14ac:dyDescent="0.3">
      <c r="A825" t="s">
        <v>378</v>
      </c>
      <c r="B825" t="s">
        <v>382</v>
      </c>
      <c r="C825" t="s">
        <v>389</v>
      </c>
      <c r="D825" t="s">
        <v>389</v>
      </c>
      <c r="E825" t="s">
        <v>893</v>
      </c>
      <c r="F825" t="s">
        <v>1482</v>
      </c>
    </row>
    <row r="826" spans="1:6" x14ac:dyDescent="0.3">
      <c r="A826" t="s">
        <v>378</v>
      </c>
      <c r="B826" t="s">
        <v>382</v>
      </c>
      <c r="C826" t="s">
        <v>389</v>
      </c>
      <c r="D826" t="s">
        <v>1478</v>
      </c>
      <c r="E826" t="s">
        <v>893</v>
      </c>
      <c r="F826" t="s">
        <v>1478</v>
      </c>
    </row>
    <row r="827" spans="1:6" x14ac:dyDescent="0.3">
      <c r="A827" t="s">
        <v>378</v>
      </c>
      <c r="B827" t="s">
        <v>382</v>
      </c>
      <c r="C827" t="s">
        <v>389</v>
      </c>
      <c r="D827" t="s">
        <v>1483</v>
      </c>
      <c r="E827" t="s">
        <v>893</v>
      </c>
      <c r="F827" t="s">
        <v>1483</v>
      </c>
    </row>
    <row r="828" spans="1:6" x14ac:dyDescent="0.3">
      <c r="A828" t="s">
        <v>379</v>
      </c>
      <c r="B828" t="s">
        <v>415</v>
      </c>
      <c r="C828" t="s">
        <v>415</v>
      </c>
      <c r="E828" t="s">
        <v>1013</v>
      </c>
      <c r="F828" t="s">
        <v>1484</v>
      </c>
    </row>
    <row r="829" spans="1:6" x14ac:dyDescent="0.3">
      <c r="A829" t="s">
        <v>379</v>
      </c>
      <c r="B829" t="s">
        <v>415</v>
      </c>
      <c r="C829" t="s">
        <v>415</v>
      </c>
      <c r="E829" t="s">
        <v>1013</v>
      </c>
      <c r="F829" t="s">
        <v>1485</v>
      </c>
    </row>
    <row r="830" spans="1:6" x14ac:dyDescent="0.3">
      <c r="A830" t="s">
        <v>379</v>
      </c>
      <c r="B830" t="s">
        <v>415</v>
      </c>
      <c r="C830" t="s">
        <v>1486</v>
      </c>
      <c r="D830" t="s">
        <v>1486</v>
      </c>
      <c r="E830" t="s">
        <v>1487</v>
      </c>
      <c r="F830" t="s">
        <v>1487</v>
      </c>
    </row>
    <row r="831" spans="1:6" x14ac:dyDescent="0.3">
      <c r="A831" t="s">
        <v>378</v>
      </c>
      <c r="B831" t="s">
        <v>383</v>
      </c>
      <c r="C831" s="5" t="s">
        <v>399</v>
      </c>
      <c r="D831" t="s">
        <v>1488</v>
      </c>
      <c r="E831" t="s">
        <v>1489</v>
      </c>
      <c r="F831" t="s">
        <v>1488</v>
      </c>
    </row>
    <row r="832" spans="1:6" x14ac:dyDescent="0.3">
      <c r="A832" t="s">
        <v>381</v>
      </c>
      <c r="B832" t="s">
        <v>499</v>
      </c>
      <c r="C832" t="s">
        <v>1116</v>
      </c>
      <c r="D832" t="s">
        <v>425</v>
      </c>
      <c r="E832" t="s">
        <v>1490</v>
      </c>
      <c r="F832" t="s">
        <v>1491</v>
      </c>
    </row>
    <row r="833" spans="1:6" x14ac:dyDescent="0.3">
      <c r="A833" t="s">
        <v>379</v>
      </c>
      <c r="B833" t="s">
        <v>415</v>
      </c>
      <c r="C833" t="s">
        <v>1221</v>
      </c>
      <c r="F833" t="s">
        <v>1492</v>
      </c>
    </row>
    <row r="834" spans="1:6" x14ac:dyDescent="0.3">
      <c r="A834" t="s">
        <v>379</v>
      </c>
      <c r="B834" t="s">
        <v>415</v>
      </c>
      <c r="C834" t="s">
        <v>1221</v>
      </c>
      <c r="F834" t="s">
        <v>1493</v>
      </c>
    </row>
    <row r="835" spans="1:6" x14ac:dyDescent="0.3">
      <c r="A835" t="s">
        <v>381</v>
      </c>
      <c r="B835" t="s">
        <v>499</v>
      </c>
      <c r="C835" s="4" t="s">
        <v>529</v>
      </c>
      <c r="E835" t="s">
        <v>529</v>
      </c>
      <c r="F835" t="s">
        <v>1494</v>
      </c>
    </row>
    <row r="836" spans="1:6" x14ac:dyDescent="0.3">
      <c r="A836" t="s">
        <v>381</v>
      </c>
      <c r="B836" t="s">
        <v>499</v>
      </c>
      <c r="C836" s="4" t="s">
        <v>529</v>
      </c>
      <c r="E836" t="s">
        <v>529</v>
      </c>
      <c r="F836" t="s">
        <v>1495</v>
      </c>
    </row>
    <row r="837" spans="1:6" x14ac:dyDescent="0.3">
      <c r="A837" t="s">
        <v>381</v>
      </c>
      <c r="B837" t="s">
        <v>499</v>
      </c>
      <c r="C837" s="4" t="s">
        <v>529</v>
      </c>
      <c r="F837" t="s">
        <v>1496</v>
      </c>
    </row>
    <row r="838" spans="1:6" x14ac:dyDescent="0.3">
      <c r="A838" t="s">
        <v>379</v>
      </c>
      <c r="B838" t="s">
        <v>415</v>
      </c>
      <c r="C838" t="s">
        <v>1221</v>
      </c>
      <c r="F838" t="s">
        <v>1497</v>
      </c>
    </row>
    <row r="839" spans="1:6" x14ac:dyDescent="0.3">
      <c r="A839" t="s">
        <v>379</v>
      </c>
      <c r="B839" t="s">
        <v>415</v>
      </c>
      <c r="C839" t="s">
        <v>1221</v>
      </c>
      <c r="F839" t="s">
        <v>1498</v>
      </c>
    </row>
    <row r="840" spans="1:6" x14ac:dyDescent="0.3">
      <c r="A840" t="s">
        <v>378</v>
      </c>
      <c r="B840" t="s">
        <v>383</v>
      </c>
      <c r="C840" t="s">
        <v>1499</v>
      </c>
      <c r="E840" t="s">
        <v>431</v>
      </c>
      <c r="F840" t="s">
        <v>1500</v>
      </c>
    </row>
    <row r="841" spans="1:6" x14ac:dyDescent="0.3">
      <c r="A841" t="s">
        <v>378</v>
      </c>
      <c r="B841" t="s">
        <v>383</v>
      </c>
      <c r="C841" t="s">
        <v>1499</v>
      </c>
      <c r="E841" t="s">
        <v>1501</v>
      </c>
      <c r="F841" t="s">
        <v>1501</v>
      </c>
    </row>
    <row r="842" spans="1:6" x14ac:dyDescent="0.3">
      <c r="A842" t="s">
        <v>378</v>
      </c>
      <c r="B842" t="s">
        <v>383</v>
      </c>
      <c r="C842" t="s">
        <v>1499</v>
      </c>
      <c r="E842" t="s">
        <v>1502</v>
      </c>
      <c r="F842" t="s">
        <v>1502</v>
      </c>
    </row>
    <row r="843" spans="1:6" x14ac:dyDescent="0.3">
      <c r="A843" t="s">
        <v>509</v>
      </c>
      <c r="B843" t="s">
        <v>573</v>
      </c>
      <c r="F843" t="s">
        <v>574</v>
      </c>
    </row>
    <row r="844" spans="1:6" x14ac:dyDescent="0.3">
      <c r="A844" t="s">
        <v>509</v>
      </c>
      <c r="B844" t="s">
        <v>573</v>
      </c>
      <c r="F844" t="s">
        <v>1503</v>
      </c>
    </row>
    <row r="845" spans="1:6" x14ac:dyDescent="0.3">
      <c r="A845" t="s">
        <v>378</v>
      </c>
      <c r="B845" t="s">
        <v>383</v>
      </c>
      <c r="C845" s="5" t="s">
        <v>399</v>
      </c>
      <c r="D845" t="s">
        <v>1504</v>
      </c>
      <c r="E845" t="s">
        <v>1505</v>
      </c>
      <c r="F845" t="s">
        <v>1504</v>
      </c>
    </row>
    <row r="846" spans="1:6" x14ac:dyDescent="0.3">
      <c r="A846" t="s">
        <v>378</v>
      </c>
      <c r="B846" t="s">
        <v>383</v>
      </c>
      <c r="C846" t="s">
        <v>448</v>
      </c>
      <c r="D846" t="s">
        <v>448</v>
      </c>
      <c r="E846" t="s">
        <v>448</v>
      </c>
      <c r="F846" t="s">
        <v>448</v>
      </c>
    </row>
    <row r="847" spans="1:6" x14ac:dyDescent="0.3">
      <c r="A847" t="s">
        <v>378</v>
      </c>
      <c r="B847" t="s">
        <v>383</v>
      </c>
      <c r="C847" t="s">
        <v>448</v>
      </c>
      <c r="D847" t="s">
        <v>869</v>
      </c>
      <c r="E847" t="s">
        <v>448</v>
      </c>
      <c r="F847" t="s">
        <v>1506</v>
      </c>
    </row>
    <row r="848" spans="1:6" x14ac:dyDescent="0.3">
      <c r="A848" t="s">
        <v>378</v>
      </c>
      <c r="B848" t="s">
        <v>383</v>
      </c>
      <c r="C848" t="s">
        <v>448</v>
      </c>
      <c r="D848" t="s">
        <v>448</v>
      </c>
      <c r="F848" t="s">
        <v>1507</v>
      </c>
    </row>
    <row r="849" spans="1:6" x14ac:dyDescent="0.3">
      <c r="A849" t="s">
        <v>378</v>
      </c>
      <c r="B849" t="s">
        <v>383</v>
      </c>
      <c r="C849" t="s">
        <v>448</v>
      </c>
      <c r="D849" t="s">
        <v>448</v>
      </c>
      <c r="E849" t="s">
        <v>448</v>
      </c>
      <c r="F849" t="s">
        <v>1508</v>
      </c>
    </row>
    <row r="850" spans="1:6" x14ac:dyDescent="0.3">
      <c r="A850" t="s">
        <v>378</v>
      </c>
      <c r="B850" t="s">
        <v>383</v>
      </c>
      <c r="C850" t="s">
        <v>448</v>
      </c>
      <c r="D850" t="s">
        <v>1189</v>
      </c>
      <c r="E850" t="s">
        <v>448</v>
      </c>
      <c r="F850" t="s">
        <v>1509</v>
      </c>
    </row>
    <row r="851" spans="1:6" x14ac:dyDescent="0.3">
      <c r="A851" t="s">
        <v>378</v>
      </c>
      <c r="B851" t="s">
        <v>383</v>
      </c>
      <c r="C851" t="s">
        <v>448</v>
      </c>
      <c r="D851" t="s">
        <v>1510</v>
      </c>
      <c r="E851" t="s">
        <v>448</v>
      </c>
      <c r="F851" t="s">
        <v>1511</v>
      </c>
    </row>
    <row r="852" spans="1:6" x14ac:dyDescent="0.3">
      <c r="A852" t="s">
        <v>378</v>
      </c>
      <c r="B852" t="s">
        <v>383</v>
      </c>
      <c r="C852" t="s">
        <v>878</v>
      </c>
      <c r="D852" t="s">
        <v>879</v>
      </c>
      <c r="E852" t="s">
        <v>879</v>
      </c>
      <c r="F852" t="s">
        <v>879</v>
      </c>
    </row>
    <row r="853" spans="1:6" x14ac:dyDescent="0.3">
      <c r="A853" t="s">
        <v>380</v>
      </c>
      <c r="B853" t="s">
        <v>488</v>
      </c>
      <c r="E853" t="s">
        <v>1512</v>
      </c>
      <c r="F853" t="s">
        <v>1512</v>
      </c>
    </row>
    <row r="854" spans="1:6" x14ac:dyDescent="0.3">
      <c r="A854" t="s">
        <v>378</v>
      </c>
      <c r="B854" t="s">
        <v>383</v>
      </c>
      <c r="C854" t="s">
        <v>448</v>
      </c>
      <c r="D854" t="s">
        <v>448</v>
      </c>
      <c r="E854" t="s">
        <v>448</v>
      </c>
      <c r="F854" t="s">
        <v>1513</v>
      </c>
    </row>
    <row r="855" spans="1:6" x14ac:dyDescent="0.3">
      <c r="A855" t="s">
        <v>378</v>
      </c>
      <c r="B855" t="s">
        <v>383</v>
      </c>
      <c r="C855" t="s">
        <v>448</v>
      </c>
      <c r="D855" t="s">
        <v>869</v>
      </c>
      <c r="F855" t="s">
        <v>1514</v>
      </c>
    </row>
    <row r="856" spans="1:6" x14ac:dyDescent="0.3">
      <c r="A856" t="s">
        <v>378</v>
      </c>
      <c r="B856" t="s">
        <v>383</v>
      </c>
      <c r="C856" t="s">
        <v>448</v>
      </c>
      <c r="D856" t="s">
        <v>1010</v>
      </c>
      <c r="F856" t="s">
        <v>1515</v>
      </c>
    </row>
    <row r="857" spans="1:6" x14ac:dyDescent="0.3">
      <c r="A857" t="s">
        <v>378</v>
      </c>
      <c r="B857" t="s">
        <v>383</v>
      </c>
      <c r="C857" t="s">
        <v>448</v>
      </c>
      <c r="D857" t="s">
        <v>1189</v>
      </c>
      <c r="F857" t="s">
        <v>1516</v>
      </c>
    </row>
    <row r="858" spans="1:6" x14ac:dyDescent="0.3">
      <c r="A858" t="s">
        <v>378</v>
      </c>
      <c r="B858" t="s">
        <v>383</v>
      </c>
      <c r="C858" t="s">
        <v>448</v>
      </c>
      <c r="D858" t="s">
        <v>1517</v>
      </c>
      <c r="F858" t="s">
        <v>1518</v>
      </c>
    </row>
    <row r="859" spans="1:6" x14ac:dyDescent="0.3">
      <c r="A859" t="s">
        <v>378</v>
      </c>
      <c r="B859" t="s">
        <v>383</v>
      </c>
      <c r="C859" t="s">
        <v>448</v>
      </c>
      <c r="D859" t="s">
        <v>448</v>
      </c>
      <c r="E859" t="s">
        <v>448</v>
      </c>
      <c r="F859" t="s">
        <v>1519</v>
      </c>
    </row>
    <row r="860" spans="1:6" x14ac:dyDescent="0.3">
      <c r="A860" t="s">
        <v>378</v>
      </c>
      <c r="B860" t="s">
        <v>383</v>
      </c>
      <c r="C860" t="s">
        <v>448</v>
      </c>
      <c r="D860" t="s">
        <v>448</v>
      </c>
      <c r="E860" t="s">
        <v>448</v>
      </c>
      <c r="F860" t="s">
        <v>1520</v>
      </c>
    </row>
    <row r="861" spans="1:6" x14ac:dyDescent="0.3">
      <c r="A861" t="s">
        <v>378</v>
      </c>
      <c r="B861" t="s">
        <v>383</v>
      </c>
      <c r="C861" t="s">
        <v>448</v>
      </c>
      <c r="D861" t="s">
        <v>1521</v>
      </c>
      <c r="E861" t="s">
        <v>1521</v>
      </c>
      <c r="F861" t="s">
        <v>1521</v>
      </c>
    </row>
    <row r="862" spans="1:6" x14ac:dyDescent="0.3">
      <c r="A862" t="s">
        <v>379</v>
      </c>
      <c r="B862" t="s">
        <v>415</v>
      </c>
      <c r="C862" t="s">
        <v>1522</v>
      </c>
      <c r="F862" t="s">
        <v>1522</v>
      </c>
    </row>
    <row r="863" spans="1:6" x14ac:dyDescent="0.3">
      <c r="A863" t="s">
        <v>378</v>
      </c>
      <c r="B863" t="s">
        <v>383</v>
      </c>
      <c r="C863" t="s">
        <v>1523</v>
      </c>
      <c r="F863" t="s">
        <v>1523</v>
      </c>
    </row>
    <row r="864" spans="1:6" x14ac:dyDescent="0.3">
      <c r="A864" t="s">
        <v>378</v>
      </c>
      <c r="B864" t="s">
        <v>385</v>
      </c>
      <c r="C864" t="s">
        <v>386</v>
      </c>
      <c r="F864" t="s">
        <v>1524</v>
      </c>
    </row>
    <row r="865" spans="1:6" x14ac:dyDescent="0.3">
      <c r="A865" t="s">
        <v>378</v>
      </c>
      <c r="B865" t="s">
        <v>385</v>
      </c>
      <c r="C865" t="s">
        <v>386</v>
      </c>
      <c r="D865" t="s">
        <v>1525</v>
      </c>
      <c r="E865" t="s">
        <v>1525</v>
      </c>
      <c r="F865" t="s">
        <v>1525</v>
      </c>
    </row>
    <row r="866" spans="1:6" x14ac:dyDescent="0.3">
      <c r="A866" t="s">
        <v>378</v>
      </c>
      <c r="B866" t="s">
        <v>385</v>
      </c>
      <c r="C866" t="s">
        <v>386</v>
      </c>
      <c r="D866" t="s">
        <v>1526</v>
      </c>
      <c r="E866" t="s">
        <v>1526</v>
      </c>
      <c r="F866" t="s">
        <v>1526</v>
      </c>
    </row>
    <row r="867" spans="1:6" x14ac:dyDescent="0.3">
      <c r="A867" t="s">
        <v>509</v>
      </c>
      <c r="B867" t="s">
        <v>1527</v>
      </c>
      <c r="E867" t="s">
        <v>564</v>
      </c>
      <c r="F867" t="s">
        <v>1528</v>
      </c>
    </row>
    <row r="868" spans="1:6" x14ac:dyDescent="0.3">
      <c r="A868" t="s">
        <v>378</v>
      </c>
      <c r="B868" t="s">
        <v>385</v>
      </c>
      <c r="C868" t="s">
        <v>386</v>
      </c>
      <c r="D868" t="s">
        <v>1529</v>
      </c>
      <c r="E868" t="s">
        <v>1529</v>
      </c>
      <c r="F868" t="s">
        <v>1529</v>
      </c>
    </row>
    <row r="869" spans="1:6" x14ac:dyDescent="0.3">
      <c r="A869" t="s">
        <v>378</v>
      </c>
      <c r="B869" t="s">
        <v>385</v>
      </c>
      <c r="C869" t="s">
        <v>386</v>
      </c>
      <c r="D869" t="s">
        <v>1530</v>
      </c>
      <c r="E869" t="s">
        <v>1530</v>
      </c>
      <c r="F869" t="s">
        <v>1530</v>
      </c>
    </row>
    <row r="870" spans="1:6" x14ac:dyDescent="0.3">
      <c r="A870" t="s">
        <v>378</v>
      </c>
      <c r="B870" t="s">
        <v>385</v>
      </c>
      <c r="C870" t="s">
        <v>386</v>
      </c>
      <c r="D870" t="s">
        <v>1531</v>
      </c>
      <c r="E870" t="s">
        <v>1531</v>
      </c>
      <c r="F870" t="s">
        <v>1531</v>
      </c>
    </row>
    <row r="871" spans="1:6" x14ac:dyDescent="0.3">
      <c r="A871" t="s">
        <v>378</v>
      </c>
      <c r="B871" t="s">
        <v>385</v>
      </c>
      <c r="C871" t="s">
        <v>386</v>
      </c>
      <c r="D871" t="s">
        <v>1532</v>
      </c>
      <c r="E871" t="s">
        <v>1532</v>
      </c>
      <c r="F871" t="s">
        <v>1532</v>
      </c>
    </row>
    <row r="872" spans="1:6" x14ac:dyDescent="0.3">
      <c r="A872" t="s">
        <v>378</v>
      </c>
      <c r="B872" t="s">
        <v>385</v>
      </c>
      <c r="C872" t="s">
        <v>386</v>
      </c>
      <c r="D872" t="s">
        <v>1533</v>
      </c>
      <c r="E872" t="s">
        <v>1533</v>
      </c>
      <c r="F872" t="s">
        <v>1533</v>
      </c>
    </row>
    <row r="873" spans="1:6" x14ac:dyDescent="0.3">
      <c r="A873" t="s">
        <v>378</v>
      </c>
      <c r="B873" t="s">
        <v>385</v>
      </c>
      <c r="C873" t="s">
        <v>386</v>
      </c>
      <c r="D873" t="s">
        <v>1534</v>
      </c>
      <c r="E873" t="s">
        <v>1534</v>
      </c>
      <c r="F873" t="s">
        <v>1534</v>
      </c>
    </row>
    <row r="874" spans="1:6" x14ac:dyDescent="0.3">
      <c r="A874" t="s">
        <v>378</v>
      </c>
      <c r="B874" t="s">
        <v>385</v>
      </c>
      <c r="C874" t="s">
        <v>386</v>
      </c>
      <c r="D874" t="s">
        <v>1535</v>
      </c>
      <c r="E874" t="s">
        <v>1535</v>
      </c>
      <c r="F874" t="s">
        <v>1535</v>
      </c>
    </row>
    <row r="875" spans="1:6" x14ac:dyDescent="0.3">
      <c r="A875" t="s">
        <v>378</v>
      </c>
      <c r="B875" t="s">
        <v>385</v>
      </c>
      <c r="C875" t="s">
        <v>386</v>
      </c>
      <c r="D875" t="s">
        <v>1536</v>
      </c>
      <c r="E875" t="s">
        <v>1536</v>
      </c>
      <c r="F875" t="s">
        <v>1536</v>
      </c>
    </row>
    <row r="876" spans="1:6" x14ac:dyDescent="0.3">
      <c r="A876" t="s">
        <v>378</v>
      </c>
      <c r="B876" t="s">
        <v>385</v>
      </c>
      <c r="C876" t="s">
        <v>386</v>
      </c>
      <c r="D876" t="s">
        <v>1537</v>
      </c>
      <c r="E876" t="s">
        <v>1537</v>
      </c>
      <c r="F876" t="s">
        <v>1537</v>
      </c>
    </row>
    <row r="877" spans="1:6" x14ac:dyDescent="0.3">
      <c r="A877" t="s">
        <v>378</v>
      </c>
      <c r="B877" t="s">
        <v>385</v>
      </c>
      <c r="C877" t="s">
        <v>386</v>
      </c>
      <c r="D877" t="s">
        <v>1538</v>
      </c>
      <c r="E877" t="s">
        <v>1538</v>
      </c>
      <c r="F877" t="s">
        <v>1538</v>
      </c>
    </row>
    <row r="878" spans="1:6" x14ac:dyDescent="0.3">
      <c r="A878" t="s">
        <v>378</v>
      </c>
      <c r="B878" t="s">
        <v>385</v>
      </c>
      <c r="C878" t="s">
        <v>386</v>
      </c>
      <c r="D878" t="s">
        <v>1539</v>
      </c>
      <c r="F878" t="s">
        <v>1539</v>
      </c>
    </row>
    <row r="879" spans="1:6" x14ac:dyDescent="0.3">
      <c r="A879" t="s">
        <v>378</v>
      </c>
      <c r="B879" t="s">
        <v>385</v>
      </c>
      <c r="C879" t="s">
        <v>1540</v>
      </c>
      <c r="E879" t="s">
        <v>1541</v>
      </c>
      <c r="F879" t="s">
        <v>1541</v>
      </c>
    </row>
    <row r="880" spans="1:6" x14ac:dyDescent="0.3">
      <c r="A880" t="s">
        <v>378</v>
      </c>
      <c r="B880" t="s">
        <v>385</v>
      </c>
      <c r="C880" t="s">
        <v>386</v>
      </c>
      <c r="D880" t="s">
        <v>1542</v>
      </c>
      <c r="E880" t="s">
        <v>1542</v>
      </c>
      <c r="F880" t="s">
        <v>1542</v>
      </c>
    </row>
    <row r="881" spans="1:6" x14ac:dyDescent="0.3">
      <c r="A881" t="s">
        <v>378</v>
      </c>
      <c r="B881" t="s">
        <v>385</v>
      </c>
      <c r="F881" t="s">
        <v>1543</v>
      </c>
    </row>
    <row r="882" spans="1:6" x14ac:dyDescent="0.3">
      <c r="A882" t="s">
        <v>378</v>
      </c>
      <c r="B882" t="s">
        <v>385</v>
      </c>
      <c r="C882" t="s">
        <v>386</v>
      </c>
      <c r="D882" t="s">
        <v>1544</v>
      </c>
      <c r="E882" t="s">
        <v>1544</v>
      </c>
      <c r="F882" t="s">
        <v>1544</v>
      </c>
    </row>
    <row r="883" spans="1:6" x14ac:dyDescent="0.3">
      <c r="A883" t="s">
        <v>509</v>
      </c>
      <c r="B883" t="s">
        <v>1527</v>
      </c>
      <c r="E883" t="s">
        <v>564</v>
      </c>
      <c r="F883" t="s">
        <v>1545</v>
      </c>
    </row>
    <row r="884" spans="1:6" x14ac:dyDescent="0.3">
      <c r="A884" t="s">
        <v>509</v>
      </c>
      <c r="B884" t="s">
        <v>1527</v>
      </c>
      <c r="E884" t="s">
        <v>564</v>
      </c>
      <c r="F884" t="s">
        <v>1546</v>
      </c>
    </row>
    <row r="885" spans="1:6" x14ac:dyDescent="0.3">
      <c r="A885" t="s">
        <v>379</v>
      </c>
      <c r="B885" t="s">
        <v>415</v>
      </c>
      <c r="C885" t="s">
        <v>1547</v>
      </c>
      <c r="D885" t="s">
        <v>1547</v>
      </c>
      <c r="E885" t="s">
        <v>1013</v>
      </c>
      <c r="F885" t="s">
        <v>1548</v>
      </c>
    </row>
    <row r="886" spans="1:6" x14ac:dyDescent="0.3">
      <c r="A886" t="s">
        <v>379</v>
      </c>
      <c r="B886" t="s">
        <v>415</v>
      </c>
      <c r="C886" t="s">
        <v>1547</v>
      </c>
      <c r="D886" t="s">
        <v>1547</v>
      </c>
      <c r="E886" t="s">
        <v>1547</v>
      </c>
      <c r="F886" t="s">
        <v>1547</v>
      </c>
    </row>
    <row r="887" spans="1:6" x14ac:dyDescent="0.3">
      <c r="A887" t="s">
        <v>378</v>
      </c>
      <c r="B887" t="s">
        <v>383</v>
      </c>
      <c r="C887" t="s">
        <v>448</v>
      </c>
      <c r="D887" t="s">
        <v>448</v>
      </c>
      <c r="E887" t="s">
        <v>448</v>
      </c>
      <c r="F887" t="s">
        <v>1549</v>
      </c>
    </row>
    <row r="888" spans="1:6" x14ac:dyDescent="0.3">
      <c r="A888" t="s">
        <v>378</v>
      </c>
      <c r="B888" t="s">
        <v>383</v>
      </c>
      <c r="C888" t="s">
        <v>878</v>
      </c>
      <c r="D888" t="s">
        <v>879</v>
      </c>
      <c r="F888" t="s">
        <v>1550</v>
      </c>
    </row>
    <row r="889" spans="1:6" x14ac:dyDescent="0.3">
      <c r="A889" t="s">
        <v>380</v>
      </c>
      <c r="B889" t="s">
        <v>471</v>
      </c>
      <c r="C889" s="11" t="s">
        <v>472</v>
      </c>
      <c r="D889" s="11" t="s">
        <v>833</v>
      </c>
      <c r="E889" t="s">
        <v>1551</v>
      </c>
      <c r="F889" t="s">
        <v>1551</v>
      </c>
    </row>
    <row r="890" spans="1:6" x14ac:dyDescent="0.3">
      <c r="A890" t="s">
        <v>380</v>
      </c>
      <c r="B890" t="s">
        <v>471</v>
      </c>
      <c r="C890" s="11" t="s">
        <v>472</v>
      </c>
      <c r="D890" s="11" t="s">
        <v>425</v>
      </c>
      <c r="E890" t="s">
        <v>1552</v>
      </c>
      <c r="F890" t="s">
        <v>1552</v>
      </c>
    </row>
    <row r="891" spans="1:6" x14ac:dyDescent="0.3">
      <c r="A891" t="s">
        <v>380</v>
      </c>
      <c r="B891" t="s">
        <v>471</v>
      </c>
      <c r="C891" s="11" t="s">
        <v>472</v>
      </c>
      <c r="D891" t="s">
        <v>484</v>
      </c>
      <c r="E891" t="s">
        <v>1553</v>
      </c>
      <c r="F891" t="s">
        <v>1553</v>
      </c>
    </row>
    <row r="892" spans="1:6" x14ac:dyDescent="0.3">
      <c r="A892" t="s">
        <v>380</v>
      </c>
      <c r="B892" t="s">
        <v>471</v>
      </c>
      <c r="C892" s="11" t="s">
        <v>472</v>
      </c>
      <c r="D892" s="11" t="s">
        <v>833</v>
      </c>
      <c r="E892" t="s">
        <v>1554</v>
      </c>
      <c r="F892" t="s">
        <v>1554</v>
      </c>
    </row>
    <row r="893" spans="1:6" x14ac:dyDescent="0.3">
      <c r="A893" t="s">
        <v>378</v>
      </c>
      <c r="B893" t="s">
        <v>383</v>
      </c>
      <c r="C893" t="s">
        <v>445</v>
      </c>
      <c r="D893" t="s">
        <v>451</v>
      </c>
      <c r="E893" t="s">
        <v>445</v>
      </c>
      <c r="F893" t="s">
        <v>1555</v>
      </c>
    </row>
    <row r="894" spans="1:6" x14ac:dyDescent="0.3">
      <c r="A894" t="s">
        <v>509</v>
      </c>
      <c r="B894" t="s">
        <v>573</v>
      </c>
      <c r="E894" t="s">
        <v>1454</v>
      </c>
      <c r="F894" t="s">
        <v>1454</v>
      </c>
    </row>
    <row r="895" spans="1:6" x14ac:dyDescent="0.3">
      <c r="A895" t="s">
        <v>381</v>
      </c>
      <c r="B895" t="s">
        <v>499</v>
      </c>
      <c r="C895" t="s">
        <v>1336</v>
      </c>
      <c r="E895" t="s">
        <v>1336</v>
      </c>
      <c r="F895" t="s">
        <v>1336</v>
      </c>
    </row>
    <row r="896" spans="1:6" x14ac:dyDescent="0.3">
      <c r="A896" s="8" t="s">
        <v>509</v>
      </c>
      <c r="B896" s="9" t="s">
        <v>526</v>
      </c>
      <c r="C896" t="s">
        <v>1556</v>
      </c>
      <c r="F896" t="s">
        <v>1556</v>
      </c>
    </row>
    <row r="897" spans="1:6" x14ac:dyDescent="0.3">
      <c r="A897" t="s">
        <v>380</v>
      </c>
      <c r="B897" t="s">
        <v>471</v>
      </c>
      <c r="C897" t="s">
        <v>472</v>
      </c>
      <c r="E897" t="s">
        <v>472</v>
      </c>
      <c r="F897" t="s">
        <v>1557</v>
      </c>
    </row>
    <row r="898" spans="1:6" x14ac:dyDescent="0.3">
      <c r="A898" t="s">
        <v>378</v>
      </c>
      <c r="B898" t="s">
        <v>382</v>
      </c>
      <c r="C898" t="s">
        <v>397</v>
      </c>
      <c r="D898" t="s">
        <v>1558</v>
      </c>
      <c r="E898" t="s">
        <v>1558</v>
      </c>
      <c r="F898" t="s">
        <v>1558</v>
      </c>
    </row>
    <row r="899" spans="1:6" x14ac:dyDescent="0.3">
      <c r="A899" t="s">
        <v>379</v>
      </c>
      <c r="B899" t="s">
        <v>1012</v>
      </c>
      <c r="C899" t="s">
        <v>1559</v>
      </c>
      <c r="F899" t="s">
        <v>1560</v>
      </c>
    </row>
    <row r="900" spans="1:6" x14ac:dyDescent="0.3">
      <c r="A900" t="s">
        <v>379</v>
      </c>
      <c r="B900" t="s">
        <v>1012</v>
      </c>
      <c r="C900" t="s">
        <v>1559</v>
      </c>
      <c r="F900" t="s">
        <v>1561</v>
      </c>
    </row>
    <row r="901" spans="1:6" x14ac:dyDescent="0.3">
      <c r="A901" t="s">
        <v>379</v>
      </c>
      <c r="B901" t="s">
        <v>415</v>
      </c>
      <c r="C901" t="s">
        <v>1547</v>
      </c>
      <c r="D901" t="s">
        <v>1547</v>
      </c>
      <c r="E901" t="s">
        <v>1013</v>
      </c>
      <c r="F901" t="s">
        <v>1562</v>
      </c>
    </row>
    <row r="902" spans="1:6" x14ac:dyDescent="0.3">
      <c r="A902" t="s">
        <v>378</v>
      </c>
      <c r="B902" t="s">
        <v>382</v>
      </c>
      <c r="C902" s="17" t="s">
        <v>898</v>
      </c>
      <c r="D902" t="s">
        <v>898</v>
      </c>
      <c r="F902" t="s">
        <v>1563</v>
      </c>
    </row>
    <row r="903" spans="1:6" x14ac:dyDescent="0.3">
      <c r="A903" t="s">
        <v>378</v>
      </c>
      <c r="B903" t="s">
        <v>382</v>
      </c>
      <c r="C903" s="17" t="s">
        <v>898</v>
      </c>
      <c r="D903" t="s">
        <v>898</v>
      </c>
      <c r="E903" t="s">
        <v>898</v>
      </c>
      <c r="F903" t="s">
        <v>898</v>
      </c>
    </row>
    <row r="904" spans="1:6" x14ac:dyDescent="0.3">
      <c r="A904" t="s">
        <v>378</v>
      </c>
      <c r="B904" t="s">
        <v>382</v>
      </c>
      <c r="C904" s="17" t="s">
        <v>898</v>
      </c>
      <c r="D904" s="17" t="s">
        <v>898</v>
      </c>
      <c r="F904" t="s">
        <v>1564</v>
      </c>
    </row>
    <row r="905" spans="1:6" x14ac:dyDescent="0.3">
      <c r="A905" t="s">
        <v>378</v>
      </c>
      <c r="B905" t="s">
        <v>382</v>
      </c>
      <c r="C905" s="17" t="s">
        <v>898</v>
      </c>
      <c r="D905" t="s">
        <v>898</v>
      </c>
      <c r="F905" t="s">
        <v>1565</v>
      </c>
    </row>
    <row r="906" spans="1:6" x14ac:dyDescent="0.3">
      <c r="A906" t="s">
        <v>378</v>
      </c>
      <c r="B906" t="s">
        <v>382</v>
      </c>
      <c r="C906" s="17" t="s">
        <v>898</v>
      </c>
      <c r="D906" t="s">
        <v>898</v>
      </c>
      <c r="F906" t="s">
        <v>1566</v>
      </c>
    </row>
    <row r="907" spans="1:6" x14ac:dyDescent="0.3">
      <c r="A907" t="s">
        <v>378</v>
      </c>
      <c r="B907" t="s">
        <v>382</v>
      </c>
      <c r="C907" s="17" t="s">
        <v>898</v>
      </c>
      <c r="D907" t="s">
        <v>898</v>
      </c>
      <c r="F907" t="s">
        <v>1567</v>
      </c>
    </row>
    <row r="908" spans="1:6" x14ac:dyDescent="0.3">
      <c r="A908" t="s">
        <v>378</v>
      </c>
      <c r="B908" t="s">
        <v>382</v>
      </c>
      <c r="C908" s="17" t="s">
        <v>898</v>
      </c>
      <c r="D908" t="s">
        <v>898</v>
      </c>
      <c r="E908" t="s">
        <v>898</v>
      </c>
      <c r="F908" t="s">
        <v>1568</v>
      </c>
    </row>
    <row r="909" spans="1:6" x14ac:dyDescent="0.3">
      <c r="A909" t="s">
        <v>381</v>
      </c>
      <c r="B909" t="s">
        <v>562</v>
      </c>
      <c r="C909" t="s">
        <v>563</v>
      </c>
      <c r="F909" t="s">
        <v>563</v>
      </c>
    </row>
    <row r="910" spans="1:6" x14ac:dyDescent="0.3">
      <c r="A910" t="s">
        <v>378</v>
      </c>
      <c r="B910" t="s">
        <v>382</v>
      </c>
      <c r="C910" t="s">
        <v>397</v>
      </c>
      <c r="D910" t="s">
        <v>1569</v>
      </c>
      <c r="E910" t="s">
        <v>1569</v>
      </c>
      <c r="F910" t="s">
        <v>1569</v>
      </c>
    </row>
    <row r="911" spans="1:6" x14ac:dyDescent="0.3">
      <c r="A911" t="s">
        <v>381</v>
      </c>
      <c r="B911" t="s">
        <v>562</v>
      </c>
      <c r="C911" t="s">
        <v>563</v>
      </c>
      <c r="D911" t="s">
        <v>425</v>
      </c>
      <c r="E911" t="s">
        <v>563</v>
      </c>
      <c r="F911" t="s">
        <v>1570</v>
      </c>
    </row>
    <row r="912" spans="1:6" x14ac:dyDescent="0.3">
      <c r="A912" t="s">
        <v>379</v>
      </c>
      <c r="B912" t="s">
        <v>1012</v>
      </c>
      <c r="C912" t="s">
        <v>1571</v>
      </c>
      <c r="E912" t="s">
        <v>1571</v>
      </c>
      <c r="F912" t="s">
        <v>1571</v>
      </c>
    </row>
    <row r="913" spans="1:6" x14ac:dyDescent="0.3">
      <c r="A913" t="s">
        <v>381</v>
      </c>
      <c r="B913" t="s">
        <v>499</v>
      </c>
      <c r="C913" t="s">
        <v>1116</v>
      </c>
      <c r="D913" t="s">
        <v>425</v>
      </c>
      <c r="E913" t="s">
        <v>1116</v>
      </c>
      <c r="F913" t="s">
        <v>1572</v>
      </c>
    </row>
    <row r="914" spans="1:6" x14ac:dyDescent="0.3">
      <c r="A914" t="s">
        <v>381</v>
      </c>
      <c r="B914" t="s">
        <v>499</v>
      </c>
      <c r="C914" t="s">
        <v>1116</v>
      </c>
      <c r="D914" t="s">
        <v>425</v>
      </c>
      <c r="E914" t="s">
        <v>1117</v>
      </c>
      <c r="F914" t="s">
        <v>1117</v>
      </c>
    </row>
    <row r="915" spans="1:6" x14ac:dyDescent="0.3">
      <c r="A915" t="s">
        <v>379</v>
      </c>
      <c r="B915" t="s">
        <v>1012</v>
      </c>
      <c r="C915" t="s">
        <v>1318</v>
      </c>
      <c r="D915" t="s">
        <v>1319</v>
      </c>
      <c r="E915" t="s">
        <v>1573</v>
      </c>
      <c r="F915" t="s">
        <v>1573</v>
      </c>
    </row>
    <row r="916" spans="1:6" x14ac:dyDescent="0.3">
      <c r="A916" t="s">
        <v>379</v>
      </c>
      <c r="B916" t="s">
        <v>415</v>
      </c>
      <c r="C916" t="s">
        <v>1574</v>
      </c>
      <c r="E916" t="s">
        <v>1574</v>
      </c>
      <c r="F916" t="s">
        <v>1574</v>
      </c>
    </row>
    <row r="917" spans="1:6" x14ac:dyDescent="0.3">
      <c r="A917" t="s">
        <v>379</v>
      </c>
      <c r="B917" t="s">
        <v>1012</v>
      </c>
      <c r="C917" t="s">
        <v>1318</v>
      </c>
      <c r="D917" t="s">
        <v>1575</v>
      </c>
      <c r="E917" t="s">
        <v>1575</v>
      </c>
      <c r="F917" t="s">
        <v>1576</v>
      </c>
    </row>
    <row r="918" spans="1:6" x14ac:dyDescent="0.3">
      <c r="A918" t="s">
        <v>379</v>
      </c>
      <c r="B918" t="s">
        <v>1012</v>
      </c>
      <c r="C918" t="s">
        <v>1577</v>
      </c>
      <c r="E918" t="s">
        <v>1577</v>
      </c>
      <c r="F918" t="s">
        <v>1577</v>
      </c>
    </row>
    <row r="919" spans="1:6" x14ac:dyDescent="0.3">
      <c r="A919" t="s">
        <v>509</v>
      </c>
      <c r="B919" t="s">
        <v>1578</v>
      </c>
      <c r="D919" t="s">
        <v>425</v>
      </c>
      <c r="E919" t="s">
        <v>1579</v>
      </c>
      <c r="F919" t="s">
        <v>1579</v>
      </c>
    </row>
    <row r="920" spans="1:6" ht="15" x14ac:dyDescent="0.3">
      <c r="A920" t="s">
        <v>379</v>
      </c>
      <c r="F920" s="13" t="s">
        <v>1580</v>
      </c>
    </row>
    <row r="921" spans="1:6" x14ac:dyDescent="0.3">
      <c r="A921" t="s">
        <v>509</v>
      </c>
      <c r="B921" t="s">
        <v>1581</v>
      </c>
      <c r="F921" t="s">
        <v>1581</v>
      </c>
    </row>
    <row r="922" spans="1:6" x14ac:dyDescent="0.3">
      <c r="A922" t="s">
        <v>381</v>
      </c>
      <c r="B922" t="s">
        <v>480</v>
      </c>
      <c r="C922" t="s">
        <v>481</v>
      </c>
      <c r="D922" t="s">
        <v>1582</v>
      </c>
      <c r="E922" t="s">
        <v>1582</v>
      </c>
      <c r="F922" t="s">
        <v>1582</v>
      </c>
    </row>
    <row r="923" spans="1:6" x14ac:dyDescent="0.3">
      <c r="A923" t="s">
        <v>378</v>
      </c>
      <c r="B923" t="s">
        <v>382</v>
      </c>
      <c r="C923" t="s">
        <v>389</v>
      </c>
      <c r="F923" t="s">
        <v>1583</v>
      </c>
    </row>
    <row r="924" spans="1:6" x14ac:dyDescent="0.3">
      <c r="A924" t="s">
        <v>378</v>
      </c>
      <c r="B924" t="s">
        <v>382</v>
      </c>
      <c r="C924" s="17" t="s">
        <v>391</v>
      </c>
      <c r="D924" s="17" t="s">
        <v>391</v>
      </c>
      <c r="F924" t="s">
        <v>1584</v>
      </c>
    </row>
    <row r="925" spans="1:6" x14ac:dyDescent="0.3">
      <c r="A925" t="s">
        <v>378</v>
      </c>
      <c r="B925" t="s">
        <v>382</v>
      </c>
      <c r="C925" t="s">
        <v>392</v>
      </c>
      <c r="D925" t="s">
        <v>393</v>
      </c>
      <c r="F925" t="s">
        <v>1585</v>
      </c>
    </row>
    <row r="926" spans="1:6" x14ac:dyDescent="0.3">
      <c r="A926" t="s">
        <v>378</v>
      </c>
      <c r="B926" t="s">
        <v>382</v>
      </c>
      <c r="C926" s="17" t="s">
        <v>391</v>
      </c>
      <c r="D926" s="17" t="s">
        <v>391</v>
      </c>
      <c r="F926" t="s">
        <v>1586</v>
      </c>
    </row>
    <row r="927" spans="1:6" x14ac:dyDescent="0.3">
      <c r="A927" t="s">
        <v>378</v>
      </c>
      <c r="B927" t="s">
        <v>382</v>
      </c>
      <c r="C927" t="s">
        <v>392</v>
      </c>
      <c r="D927" t="s">
        <v>393</v>
      </c>
      <c r="F927" t="s">
        <v>1587</v>
      </c>
    </row>
    <row r="928" spans="1:6" x14ac:dyDescent="0.3">
      <c r="A928" t="s">
        <v>378</v>
      </c>
      <c r="B928" t="s">
        <v>382</v>
      </c>
      <c r="C928" s="17" t="s">
        <v>391</v>
      </c>
      <c r="D928" s="17" t="s">
        <v>391</v>
      </c>
      <c r="F928" t="s">
        <v>1588</v>
      </c>
    </row>
    <row r="929" spans="1:6" x14ac:dyDescent="0.3">
      <c r="A929" t="s">
        <v>378</v>
      </c>
      <c r="B929" t="s">
        <v>382</v>
      </c>
      <c r="C929" t="s">
        <v>392</v>
      </c>
      <c r="D929" t="s">
        <v>393</v>
      </c>
      <c r="F929" t="s">
        <v>1589</v>
      </c>
    </row>
    <row r="930" spans="1:6" x14ac:dyDescent="0.3">
      <c r="A930" t="s">
        <v>381</v>
      </c>
      <c r="B930" t="s">
        <v>562</v>
      </c>
      <c r="C930" t="s">
        <v>897</v>
      </c>
      <c r="D930" t="s">
        <v>425</v>
      </c>
      <c r="E930" t="s">
        <v>897</v>
      </c>
      <c r="F930" t="s">
        <v>897</v>
      </c>
    </row>
    <row r="931" spans="1:6" x14ac:dyDescent="0.3">
      <c r="A931" t="s">
        <v>381</v>
      </c>
      <c r="B931" t="s">
        <v>499</v>
      </c>
      <c r="C931" t="s">
        <v>1590</v>
      </c>
      <c r="D931" t="s">
        <v>425</v>
      </c>
      <c r="E931" t="s">
        <v>1590</v>
      </c>
      <c r="F931" t="s">
        <v>1590</v>
      </c>
    </row>
    <row r="932" spans="1:6" x14ac:dyDescent="0.3">
      <c r="A932" t="s">
        <v>381</v>
      </c>
      <c r="B932" t="s">
        <v>480</v>
      </c>
      <c r="C932" t="s">
        <v>481</v>
      </c>
      <c r="D932" t="s">
        <v>919</v>
      </c>
      <c r="F932" t="s">
        <v>1591</v>
      </c>
    </row>
    <row r="933" spans="1:6" x14ac:dyDescent="0.3">
      <c r="A933" t="s">
        <v>381</v>
      </c>
      <c r="B933" t="s">
        <v>480</v>
      </c>
      <c r="C933" t="s">
        <v>481</v>
      </c>
      <c r="D933" t="s">
        <v>919</v>
      </c>
      <c r="F933" t="s">
        <v>1592</v>
      </c>
    </row>
    <row r="934" spans="1:6" x14ac:dyDescent="0.3">
      <c r="A934" t="s">
        <v>380</v>
      </c>
      <c r="B934" t="s">
        <v>488</v>
      </c>
      <c r="F934" t="s">
        <v>1593</v>
      </c>
    </row>
    <row r="935" spans="1:6" x14ac:dyDescent="0.3">
      <c r="A935" t="s">
        <v>381</v>
      </c>
      <c r="B935" t="s">
        <v>428</v>
      </c>
      <c r="C935" t="s">
        <v>535</v>
      </c>
      <c r="E935" t="s">
        <v>535</v>
      </c>
      <c r="F935" t="s">
        <v>1594</v>
      </c>
    </row>
    <row r="936" spans="1:6" x14ac:dyDescent="0.3">
      <c r="A936" t="s">
        <v>381</v>
      </c>
      <c r="B936" t="s">
        <v>428</v>
      </c>
      <c r="C936" t="s">
        <v>535</v>
      </c>
      <c r="F936" t="s">
        <v>780</v>
      </c>
    </row>
    <row r="937" spans="1:6" x14ac:dyDescent="0.3">
      <c r="A937" t="s">
        <v>381</v>
      </c>
      <c r="B937" t="s">
        <v>428</v>
      </c>
      <c r="C937" t="s">
        <v>535</v>
      </c>
      <c r="E937" t="s">
        <v>535</v>
      </c>
      <c r="F937" t="s">
        <v>1595</v>
      </c>
    </row>
    <row r="938" spans="1:6" x14ac:dyDescent="0.3">
      <c r="A938" t="s">
        <v>381</v>
      </c>
      <c r="B938" t="s">
        <v>428</v>
      </c>
      <c r="C938" t="s">
        <v>535</v>
      </c>
      <c r="E938" t="s">
        <v>535</v>
      </c>
      <c r="F938" t="s">
        <v>1596</v>
      </c>
    </row>
    <row r="939" spans="1:6" x14ac:dyDescent="0.3">
      <c r="A939" t="s">
        <v>381</v>
      </c>
      <c r="B939" t="s">
        <v>428</v>
      </c>
      <c r="C939" t="s">
        <v>535</v>
      </c>
      <c r="F939" t="s">
        <v>1597</v>
      </c>
    </row>
    <row r="940" spans="1:6" x14ac:dyDescent="0.3">
      <c r="A940" t="s">
        <v>381</v>
      </c>
      <c r="B940" t="s">
        <v>428</v>
      </c>
      <c r="C940" t="s">
        <v>535</v>
      </c>
      <c r="E940" t="s">
        <v>535</v>
      </c>
      <c r="F940" t="s">
        <v>1598</v>
      </c>
    </row>
    <row r="941" spans="1:6" x14ac:dyDescent="0.3">
      <c r="A941" t="s">
        <v>381</v>
      </c>
      <c r="B941" t="s">
        <v>428</v>
      </c>
      <c r="C941" t="s">
        <v>535</v>
      </c>
      <c r="E941" t="s">
        <v>535</v>
      </c>
      <c r="F941" t="s">
        <v>1599</v>
      </c>
    </row>
    <row r="942" spans="1:6" x14ac:dyDescent="0.3">
      <c r="A942" t="s">
        <v>380</v>
      </c>
      <c r="B942" t="s">
        <v>471</v>
      </c>
      <c r="C942" t="s">
        <v>1600</v>
      </c>
      <c r="F942" t="s">
        <v>1601</v>
      </c>
    </row>
    <row r="943" spans="1:6" x14ac:dyDescent="0.3">
      <c r="A943" t="s">
        <v>380</v>
      </c>
      <c r="B943" t="s">
        <v>471</v>
      </c>
      <c r="C943" t="s">
        <v>1600</v>
      </c>
      <c r="F943" t="s">
        <v>1602</v>
      </c>
    </row>
    <row r="944" spans="1:6" x14ac:dyDescent="0.3">
      <c r="A944" t="s">
        <v>380</v>
      </c>
      <c r="B944" t="s">
        <v>471</v>
      </c>
      <c r="C944" t="s">
        <v>1600</v>
      </c>
      <c r="F944" t="s">
        <v>1603</v>
      </c>
    </row>
    <row r="945" spans="1:6" x14ac:dyDescent="0.3">
      <c r="A945" t="s">
        <v>380</v>
      </c>
      <c r="B945" t="s">
        <v>471</v>
      </c>
      <c r="C945" t="s">
        <v>1600</v>
      </c>
      <c r="F945" t="s">
        <v>1604</v>
      </c>
    </row>
    <row r="946" spans="1:6" x14ac:dyDescent="0.3">
      <c r="A946" t="s">
        <v>380</v>
      </c>
      <c r="B946" t="s">
        <v>471</v>
      </c>
      <c r="C946" t="s">
        <v>1600</v>
      </c>
      <c r="F946" t="s">
        <v>1605</v>
      </c>
    </row>
    <row r="947" spans="1:6" x14ac:dyDescent="0.3">
      <c r="A947" t="s">
        <v>380</v>
      </c>
      <c r="B947" t="s">
        <v>471</v>
      </c>
      <c r="C947" t="s">
        <v>472</v>
      </c>
      <c r="D947" t="s">
        <v>1606</v>
      </c>
      <c r="F947" t="s">
        <v>1607</v>
      </c>
    </row>
    <row r="948" spans="1:6" x14ac:dyDescent="0.3">
      <c r="A948" t="s">
        <v>380</v>
      </c>
      <c r="B948" t="s">
        <v>471</v>
      </c>
      <c r="C948" t="s">
        <v>1600</v>
      </c>
      <c r="F948" t="s">
        <v>1608</v>
      </c>
    </row>
    <row r="949" spans="1:6" x14ac:dyDescent="0.3">
      <c r="A949" t="s">
        <v>381</v>
      </c>
      <c r="B949" t="s">
        <v>499</v>
      </c>
      <c r="C949" t="s">
        <v>1120</v>
      </c>
      <c r="D949" t="s">
        <v>425</v>
      </c>
      <c r="E949" t="s">
        <v>1121</v>
      </c>
      <c r="F949" t="s">
        <v>1121</v>
      </c>
    </row>
    <row r="950" spans="1:6" x14ac:dyDescent="0.3">
      <c r="A950" t="s">
        <v>381</v>
      </c>
      <c r="B950" t="s">
        <v>499</v>
      </c>
      <c r="C950" t="s">
        <v>503</v>
      </c>
      <c r="F950" t="s">
        <v>504</v>
      </c>
    </row>
    <row r="951" spans="1:6" x14ac:dyDescent="0.3">
      <c r="A951" t="s">
        <v>381</v>
      </c>
      <c r="B951" t="s">
        <v>499</v>
      </c>
      <c r="C951" t="s">
        <v>526</v>
      </c>
      <c r="D951" t="s">
        <v>425</v>
      </c>
      <c r="E951" t="s">
        <v>1260</v>
      </c>
      <c r="F951" t="s">
        <v>1260</v>
      </c>
    </row>
    <row r="952" spans="1:6" x14ac:dyDescent="0.3">
      <c r="A952" t="s">
        <v>379</v>
      </c>
      <c r="B952" t="s">
        <v>415</v>
      </c>
      <c r="C952" t="s">
        <v>1609</v>
      </c>
      <c r="F952" t="s">
        <v>1610</v>
      </c>
    </row>
    <row r="953" spans="1:6" ht="15" x14ac:dyDescent="0.3">
      <c r="A953" t="s">
        <v>378</v>
      </c>
      <c r="B953" t="s">
        <v>383</v>
      </c>
      <c r="C953" t="s">
        <v>399</v>
      </c>
      <c r="D953" t="s">
        <v>1464</v>
      </c>
      <c r="F953" s="13" t="s">
        <v>1611</v>
      </c>
    </row>
    <row r="954" spans="1:6" ht="15" x14ac:dyDescent="0.3">
      <c r="A954" t="s">
        <v>378</v>
      </c>
      <c r="B954" t="s">
        <v>383</v>
      </c>
      <c r="C954" t="s">
        <v>399</v>
      </c>
      <c r="D954" t="s">
        <v>1466</v>
      </c>
      <c r="F954" s="13" t="s">
        <v>1612</v>
      </c>
    </row>
    <row r="955" spans="1:6" x14ac:dyDescent="0.3">
      <c r="A955" t="s">
        <v>381</v>
      </c>
      <c r="B955" t="s">
        <v>499</v>
      </c>
      <c r="C955" t="s">
        <v>526</v>
      </c>
      <c r="E955" t="s">
        <v>838</v>
      </c>
      <c r="F955" t="s">
        <v>1613</v>
      </c>
    </row>
    <row r="956" spans="1:6" x14ac:dyDescent="0.3">
      <c r="A956" t="s">
        <v>381</v>
      </c>
      <c r="B956" t="s">
        <v>499</v>
      </c>
      <c r="C956" t="s">
        <v>526</v>
      </c>
      <c r="D956" t="s">
        <v>425</v>
      </c>
      <c r="E956" t="s">
        <v>838</v>
      </c>
      <c r="F956" t="s">
        <v>838</v>
      </c>
    </row>
    <row r="957" spans="1:6" x14ac:dyDescent="0.3">
      <c r="A957" t="s">
        <v>381</v>
      </c>
      <c r="B957" t="s">
        <v>499</v>
      </c>
      <c r="C957" t="s">
        <v>526</v>
      </c>
      <c r="D957" t="s">
        <v>425</v>
      </c>
      <c r="E957" t="s">
        <v>1124</v>
      </c>
      <c r="F957" t="s">
        <v>1124</v>
      </c>
    </row>
    <row r="958" spans="1:6" x14ac:dyDescent="0.3">
      <c r="A958" t="s">
        <v>381</v>
      </c>
      <c r="B958" t="s">
        <v>499</v>
      </c>
      <c r="C958" t="s">
        <v>526</v>
      </c>
      <c r="D958" t="s">
        <v>425</v>
      </c>
      <c r="E958" t="s">
        <v>1126</v>
      </c>
      <c r="F958" t="s">
        <v>1126</v>
      </c>
    </row>
    <row r="959" spans="1:6" x14ac:dyDescent="0.3">
      <c r="A959" t="s">
        <v>379</v>
      </c>
      <c r="B959" t="s">
        <v>415</v>
      </c>
      <c r="C959" t="s">
        <v>1614</v>
      </c>
      <c r="F959" t="s">
        <v>1615</v>
      </c>
    </row>
    <row r="960" spans="1:6" x14ac:dyDescent="0.3">
      <c r="A960" t="s">
        <v>379</v>
      </c>
      <c r="B960" t="s">
        <v>415</v>
      </c>
      <c r="C960" t="s">
        <v>1616</v>
      </c>
      <c r="F960" t="s">
        <v>1617</v>
      </c>
    </row>
    <row r="961" spans="1:6" x14ac:dyDescent="0.3">
      <c r="A961" t="s">
        <v>379</v>
      </c>
      <c r="B961" t="s">
        <v>415</v>
      </c>
      <c r="C961" t="s">
        <v>1618</v>
      </c>
      <c r="D961" t="s">
        <v>1619</v>
      </c>
      <c r="F961" t="s">
        <v>1620</v>
      </c>
    </row>
    <row r="962" spans="1:6" x14ac:dyDescent="0.3">
      <c r="A962" t="s">
        <v>379</v>
      </c>
      <c r="B962" t="s">
        <v>415</v>
      </c>
      <c r="C962" t="s">
        <v>1618</v>
      </c>
      <c r="D962" t="s">
        <v>1621</v>
      </c>
      <c r="F962" t="s">
        <v>1622</v>
      </c>
    </row>
    <row r="963" spans="1:6" x14ac:dyDescent="0.3">
      <c r="A963" s="8" t="s">
        <v>509</v>
      </c>
      <c r="B963" s="9" t="s">
        <v>526</v>
      </c>
      <c r="C963" t="s">
        <v>1556</v>
      </c>
      <c r="F963" t="s">
        <v>1623</v>
      </c>
    </row>
    <row r="964" spans="1:6" x14ac:dyDescent="0.3">
      <c r="A964" t="s">
        <v>378</v>
      </c>
      <c r="B964" t="s">
        <v>382</v>
      </c>
      <c r="C964" t="s">
        <v>389</v>
      </c>
      <c r="D964" t="s">
        <v>389</v>
      </c>
      <c r="E964" t="s">
        <v>893</v>
      </c>
      <c r="F964" t="s">
        <v>1624</v>
      </c>
    </row>
    <row r="965" spans="1:6" x14ac:dyDescent="0.3">
      <c r="A965" t="s">
        <v>509</v>
      </c>
      <c r="B965" t="s">
        <v>544</v>
      </c>
      <c r="E965" t="s">
        <v>1625</v>
      </c>
      <c r="F965" s="4" t="s">
        <v>1626</v>
      </c>
    </row>
    <row r="966" spans="1:6" x14ac:dyDescent="0.3">
      <c r="A966" t="s">
        <v>378</v>
      </c>
      <c r="B966" t="s">
        <v>383</v>
      </c>
      <c r="C966" s="5" t="s">
        <v>399</v>
      </c>
      <c r="D966" t="s">
        <v>1627</v>
      </c>
      <c r="F966" t="s">
        <v>1628</v>
      </c>
    </row>
    <row r="967" spans="1:6" x14ac:dyDescent="0.3">
      <c r="A967" t="s">
        <v>509</v>
      </c>
      <c r="B967" t="s">
        <v>544</v>
      </c>
      <c r="F967" t="s">
        <v>545</v>
      </c>
    </row>
    <row r="968" spans="1:6" x14ac:dyDescent="0.3">
      <c r="A968" t="s">
        <v>509</v>
      </c>
      <c r="B968" t="s">
        <v>544</v>
      </c>
      <c r="D968" t="s">
        <v>425</v>
      </c>
      <c r="E968" t="s">
        <v>1625</v>
      </c>
      <c r="F968" t="s">
        <v>1625</v>
      </c>
    </row>
    <row r="969" spans="1:6" x14ac:dyDescent="0.3">
      <c r="A969" t="s">
        <v>381</v>
      </c>
      <c r="B969" t="s">
        <v>423</v>
      </c>
      <c r="C969" t="s">
        <v>570</v>
      </c>
      <c r="E969" t="s">
        <v>916</v>
      </c>
      <c r="F969" t="s">
        <v>1629</v>
      </c>
    </row>
    <row r="970" spans="1:6" x14ac:dyDescent="0.3">
      <c r="A970" t="s">
        <v>378</v>
      </c>
      <c r="B970" t="s">
        <v>382</v>
      </c>
      <c r="C970" s="17" t="s">
        <v>389</v>
      </c>
      <c r="D970" t="s">
        <v>1630</v>
      </c>
      <c r="E970" t="s">
        <v>893</v>
      </c>
      <c r="F970" t="s">
        <v>1630</v>
      </c>
    </row>
    <row r="971" spans="1:6" x14ac:dyDescent="0.3">
      <c r="A971" t="s">
        <v>379</v>
      </c>
      <c r="B971" t="s">
        <v>1012</v>
      </c>
      <c r="C971" t="s">
        <v>1318</v>
      </c>
      <c r="D971" t="s">
        <v>1631</v>
      </c>
      <c r="F971" t="s">
        <v>1631</v>
      </c>
    </row>
    <row r="972" spans="1:6" x14ac:dyDescent="0.3">
      <c r="A972" t="s">
        <v>379</v>
      </c>
      <c r="B972" t="s">
        <v>1012</v>
      </c>
      <c r="C972" t="s">
        <v>1318</v>
      </c>
      <c r="D972" t="str">
        <f>F972</f>
        <v>N/P - Shopify Capital</v>
      </c>
      <c r="F972" t="s">
        <v>1632</v>
      </c>
    </row>
    <row r="973" spans="1:6" x14ac:dyDescent="0.3">
      <c r="A973" t="s">
        <v>379</v>
      </c>
      <c r="B973" t="s">
        <v>1012</v>
      </c>
      <c r="C973" t="s">
        <v>1318</v>
      </c>
      <c r="D973" t="str">
        <f>F973</f>
        <v>N/P Lucinda Vermeulen</v>
      </c>
      <c r="E973" t="s">
        <v>1633</v>
      </c>
      <c r="F973" t="s">
        <v>1634</v>
      </c>
    </row>
    <row r="974" spans="1:6" x14ac:dyDescent="0.3">
      <c r="A974" t="s">
        <v>379</v>
      </c>
      <c r="B974" t="s">
        <v>1012</v>
      </c>
      <c r="C974" t="s">
        <v>1318</v>
      </c>
      <c r="D974" t="str">
        <f>F974</f>
        <v>N/P Shopify Capital</v>
      </c>
      <c r="F974" t="s">
        <v>1635</v>
      </c>
    </row>
    <row r="975" spans="1:6" x14ac:dyDescent="0.3">
      <c r="A975" t="s">
        <v>380</v>
      </c>
      <c r="B975" t="s">
        <v>471</v>
      </c>
      <c r="E975" t="s">
        <v>1636</v>
      </c>
      <c r="F975" t="s">
        <v>1637</v>
      </c>
    </row>
    <row r="976" spans="1:6" x14ac:dyDescent="0.3">
      <c r="A976" t="s">
        <v>381</v>
      </c>
      <c r="B976" t="s">
        <v>423</v>
      </c>
      <c r="C976" s="17" t="s">
        <v>391</v>
      </c>
      <c r="F976" t="s">
        <v>1638</v>
      </c>
    </row>
    <row r="977" spans="1:6" x14ac:dyDescent="0.3">
      <c r="A977" t="s">
        <v>381</v>
      </c>
      <c r="B977" t="s">
        <v>499</v>
      </c>
      <c r="C977" t="s">
        <v>1639</v>
      </c>
      <c r="F977" t="s">
        <v>1640</v>
      </c>
    </row>
    <row r="978" spans="1:6" x14ac:dyDescent="0.3">
      <c r="A978" t="s">
        <v>381</v>
      </c>
      <c r="B978" t="s">
        <v>499</v>
      </c>
      <c r="C978" t="s">
        <v>1639</v>
      </c>
      <c r="F978" t="s">
        <v>1641</v>
      </c>
    </row>
    <row r="979" spans="1:6" x14ac:dyDescent="0.3">
      <c r="A979" t="s">
        <v>381</v>
      </c>
      <c r="B979" t="s">
        <v>499</v>
      </c>
      <c r="C979" t="s">
        <v>1639</v>
      </c>
      <c r="F979" t="s">
        <v>1642</v>
      </c>
    </row>
    <row r="980" spans="1:6" x14ac:dyDescent="0.3">
      <c r="A980" t="s">
        <v>381</v>
      </c>
      <c r="B980" t="s">
        <v>499</v>
      </c>
      <c r="C980" t="s">
        <v>1639</v>
      </c>
      <c r="D980" t="s">
        <v>425</v>
      </c>
      <c r="E980" t="s">
        <v>1639</v>
      </c>
      <c r="F980" t="s">
        <v>1639</v>
      </c>
    </row>
    <row r="981" spans="1:6" x14ac:dyDescent="0.3">
      <c r="A981" t="s">
        <v>509</v>
      </c>
      <c r="B981" t="s">
        <v>419</v>
      </c>
      <c r="F981" t="s">
        <v>1643</v>
      </c>
    </row>
    <row r="982" spans="1:6" x14ac:dyDescent="0.3">
      <c r="A982" t="s">
        <v>509</v>
      </c>
      <c r="B982" t="s">
        <v>419</v>
      </c>
      <c r="C982" t="s">
        <v>958</v>
      </c>
      <c r="F982" t="s">
        <v>1644</v>
      </c>
    </row>
    <row r="983" spans="1:6" x14ac:dyDescent="0.3">
      <c r="A983" t="s">
        <v>509</v>
      </c>
      <c r="B983" t="s">
        <v>419</v>
      </c>
      <c r="C983" t="s">
        <v>1645</v>
      </c>
      <c r="F983" t="s">
        <v>1646</v>
      </c>
    </row>
    <row r="984" spans="1:6" x14ac:dyDescent="0.3">
      <c r="A984" t="s">
        <v>509</v>
      </c>
      <c r="B984" t="s">
        <v>419</v>
      </c>
      <c r="C984" t="s">
        <v>1647</v>
      </c>
      <c r="F984" t="s">
        <v>1648</v>
      </c>
    </row>
    <row r="985" spans="1:6" x14ac:dyDescent="0.3">
      <c r="A985" t="s">
        <v>509</v>
      </c>
      <c r="B985" t="s">
        <v>419</v>
      </c>
      <c r="C985" t="s">
        <v>973</v>
      </c>
      <c r="F985" t="s">
        <v>1649</v>
      </c>
    </row>
    <row r="986" spans="1:6" x14ac:dyDescent="0.3">
      <c r="A986" t="s">
        <v>509</v>
      </c>
      <c r="B986" t="s">
        <v>419</v>
      </c>
      <c r="C986" t="s">
        <v>956</v>
      </c>
      <c r="F986" t="s">
        <v>1650</v>
      </c>
    </row>
    <row r="987" spans="1:6" x14ac:dyDescent="0.3">
      <c r="A987" t="s">
        <v>509</v>
      </c>
      <c r="B987" t="s">
        <v>419</v>
      </c>
      <c r="C987" t="s">
        <v>969</v>
      </c>
      <c r="F987" t="s">
        <v>1651</v>
      </c>
    </row>
    <row r="988" spans="1:6" x14ac:dyDescent="0.3">
      <c r="A988" t="s">
        <v>509</v>
      </c>
      <c r="B988" t="s">
        <v>419</v>
      </c>
      <c r="C988" t="s">
        <v>980</v>
      </c>
      <c r="F988" t="s">
        <v>1652</v>
      </c>
    </row>
    <row r="989" spans="1:6" x14ac:dyDescent="0.3">
      <c r="A989" t="s">
        <v>509</v>
      </c>
      <c r="B989" t="s">
        <v>419</v>
      </c>
      <c r="C989" t="s">
        <v>973</v>
      </c>
      <c r="F989" t="s">
        <v>1653</v>
      </c>
    </row>
    <row r="990" spans="1:6" x14ac:dyDescent="0.3">
      <c r="A990" t="s">
        <v>509</v>
      </c>
      <c r="B990" t="s">
        <v>419</v>
      </c>
      <c r="C990" t="s">
        <v>958</v>
      </c>
      <c r="F990" t="s">
        <v>1654</v>
      </c>
    </row>
    <row r="991" spans="1:6" x14ac:dyDescent="0.3">
      <c r="A991" t="s">
        <v>509</v>
      </c>
      <c r="B991" t="s">
        <v>419</v>
      </c>
      <c r="C991" t="s">
        <v>976</v>
      </c>
      <c r="F991" t="s">
        <v>1655</v>
      </c>
    </row>
    <row r="992" spans="1:6" x14ac:dyDescent="0.3">
      <c r="A992" t="s">
        <v>380</v>
      </c>
      <c r="B992" t="s">
        <v>471</v>
      </c>
      <c r="C992" t="s">
        <v>472</v>
      </c>
      <c r="E992" t="s">
        <v>472</v>
      </c>
      <c r="F992" t="s">
        <v>1656</v>
      </c>
    </row>
    <row r="993" spans="1:6" x14ac:dyDescent="0.3">
      <c r="A993" t="s">
        <v>381</v>
      </c>
      <c r="B993" t="s">
        <v>428</v>
      </c>
      <c r="C993" t="s">
        <v>1657</v>
      </c>
      <c r="D993" t="s">
        <v>425</v>
      </c>
      <c r="E993" t="s">
        <v>1657</v>
      </c>
      <c r="F993" t="s">
        <v>1658</v>
      </c>
    </row>
    <row r="994" spans="1:6" x14ac:dyDescent="0.3">
      <c r="A994" t="s">
        <v>381</v>
      </c>
      <c r="B994" t="s">
        <v>428</v>
      </c>
      <c r="C994" t="s">
        <v>1657</v>
      </c>
      <c r="E994" t="s">
        <v>1659</v>
      </c>
      <c r="F994" t="s">
        <v>1659</v>
      </c>
    </row>
    <row r="995" spans="1:6" x14ac:dyDescent="0.3">
      <c r="A995" t="s">
        <v>381</v>
      </c>
      <c r="B995" t="s">
        <v>428</v>
      </c>
      <c r="C995" t="s">
        <v>1657</v>
      </c>
      <c r="D995" t="s">
        <v>425</v>
      </c>
      <c r="E995" t="s">
        <v>1657</v>
      </c>
      <c r="F995" t="s">
        <v>1660</v>
      </c>
    </row>
    <row r="996" spans="1:6" x14ac:dyDescent="0.3">
      <c r="A996" t="s">
        <v>381</v>
      </c>
      <c r="B996" t="s">
        <v>428</v>
      </c>
      <c r="C996" t="s">
        <v>1657</v>
      </c>
      <c r="E996" t="s">
        <v>1657</v>
      </c>
      <c r="F996" t="s">
        <v>1657</v>
      </c>
    </row>
    <row r="997" spans="1:6" x14ac:dyDescent="0.3">
      <c r="A997" t="s">
        <v>381</v>
      </c>
      <c r="B997" t="s">
        <v>428</v>
      </c>
      <c r="C997" t="s">
        <v>1661</v>
      </c>
      <c r="D997" t="s">
        <v>425</v>
      </c>
      <c r="E997" t="s">
        <v>1661</v>
      </c>
      <c r="F997" t="s">
        <v>1661</v>
      </c>
    </row>
    <row r="998" spans="1:6" x14ac:dyDescent="0.3">
      <c r="A998" t="s">
        <v>381</v>
      </c>
      <c r="B998" t="s">
        <v>428</v>
      </c>
      <c r="C998" t="s">
        <v>1657</v>
      </c>
      <c r="D998" t="s">
        <v>425</v>
      </c>
      <c r="E998" t="s">
        <v>1657</v>
      </c>
      <c r="F998" t="s">
        <v>1662</v>
      </c>
    </row>
    <row r="999" spans="1:6" x14ac:dyDescent="0.3">
      <c r="F999" t="s">
        <v>1663</v>
      </c>
    </row>
    <row r="1000" spans="1:6" x14ac:dyDescent="0.3">
      <c r="A1000" t="s">
        <v>379</v>
      </c>
      <c r="B1000" t="s">
        <v>1012</v>
      </c>
      <c r="C1000" t="s">
        <v>1318</v>
      </c>
      <c r="D1000" t="s">
        <v>1318</v>
      </c>
      <c r="E1000" t="s">
        <v>1664</v>
      </c>
      <c r="F1000" t="s">
        <v>1664</v>
      </c>
    </row>
    <row r="1001" spans="1:6" x14ac:dyDescent="0.3">
      <c r="A1001" t="s">
        <v>379</v>
      </c>
      <c r="B1001" t="s">
        <v>1012</v>
      </c>
      <c r="C1001" t="s">
        <v>1318</v>
      </c>
      <c r="F1001" t="s">
        <v>1665</v>
      </c>
    </row>
    <row r="1002" spans="1:6" x14ac:dyDescent="0.3">
      <c r="A1002" t="s">
        <v>379</v>
      </c>
      <c r="B1002" t="s">
        <v>1012</v>
      </c>
      <c r="C1002" t="s">
        <v>1318</v>
      </c>
      <c r="D1002" t="s">
        <v>1575</v>
      </c>
      <c r="E1002" t="s">
        <v>1575</v>
      </c>
      <c r="F1002" t="s">
        <v>1575</v>
      </c>
    </row>
    <row r="1003" spans="1:6" x14ac:dyDescent="0.3">
      <c r="A1003" t="s">
        <v>379</v>
      </c>
      <c r="B1003" t="s">
        <v>1012</v>
      </c>
      <c r="C1003" t="s">
        <v>1318</v>
      </c>
      <c r="D1003" t="s">
        <v>1666</v>
      </c>
      <c r="E1003" t="s">
        <v>1013</v>
      </c>
      <c r="F1003" t="s">
        <v>1666</v>
      </c>
    </row>
    <row r="1004" spans="1:6" x14ac:dyDescent="0.3">
      <c r="A1004" t="s">
        <v>379</v>
      </c>
      <c r="B1004" t="s">
        <v>1012</v>
      </c>
      <c r="C1004" t="s">
        <v>1318</v>
      </c>
      <c r="D1004" t="s">
        <v>1667</v>
      </c>
      <c r="F1004" t="s">
        <v>1667</v>
      </c>
    </row>
    <row r="1005" spans="1:6" x14ac:dyDescent="0.3">
      <c r="A1005" t="s">
        <v>379</v>
      </c>
      <c r="B1005" t="s">
        <v>1012</v>
      </c>
      <c r="C1005" t="s">
        <v>1318</v>
      </c>
      <c r="D1005" t="s">
        <v>1668</v>
      </c>
      <c r="E1005" t="s">
        <v>1668</v>
      </c>
      <c r="F1005" t="s">
        <v>1668</v>
      </c>
    </row>
    <row r="1006" spans="1:6" x14ac:dyDescent="0.3">
      <c r="A1006" t="s">
        <v>378</v>
      </c>
      <c r="B1006" t="s">
        <v>385</v>
      </c>
      <c r="C1006" t="s">
        <v>1669</v>
      </c>
      <c r="D1006" t="s">
        <v>1670</v>
      </c>
      <c r="E1006" t="s">
        <v>1670</v>
      </c>
      <c r="F1006" t="s">
        <v>1670</v>
      </c>
    </row>
    <row r="1007" spans="1:6" x14ac:dyDescent="0.3">
      <c r="A1007" t="s">
        <v>378</v>
      </c>
      <c r="B1007" t="s">
        <v>385</v>
      </c>
      <c r="C1007" t="s">
        <v>1669</v>
      </c>
      <c r="D1007" t="s">
        <v>1671</v>
      </c>
      <c r="E1007" t="s">
        <v>1671</v>
      </c>
      <c r="F1007" t="s">
        <v>1671</v>
      </c>
    </row>
    <row r="1008" spans="1:6" x14ac:dyDescent="0.3">
      <c r="A1008" t="s">
        <v>378</v>
      </c>
      <c r="B1008" t="s">
        <v>385</v>
      </c>
      <c r="C1008" t="s">
        <v>1669</v>
      </c>
      <c r="D1008" t="s">
        <v>1672</v>
      </c>
      <c r="E1008" t="s">
        <v>1672</v>
      </c>
      <c r="F1008" t="s">
        <v>1672</v>
      </c>
    </row>
    <row r="1009" spans="1:6" x14ac:dyDescent="0.3">
      <c r="A1009" t="s">
        <v>379</v>
      </c>
      <c r="B1009" t="s">
        <v>1012</v>
      </c>
      <c r="C1009" t="s">
        <v>1318</v>
      </c>
      <c r="D1009" t="s">
        <v>1301</v>
      </c>
      <c r="E1009" t="s">
        <v>1673</v>
      </c>
      <c r="F1009" t="s">
        <v>1673</v>
      </c>
    </row>
    <row r="1010" spans="1:6" x14ac:dyDescent="0.3">
      <c r="A1010" t="s">
        <v>379</v>
      </c>
      <c r="B1010" t="s">
        <v>415</v>
      </c>
      <c r="C1010" t="s">
        <v>1674</v>
      </c>
      <c r="D1010" t="s">
        <v>1675</v>
      </c>
      <c r="F1010" t="s">
        <v>1676</v>
      </c>
    </row>
    <row r="1011" spans="1:6" x14ac:dyDescent="0.3">
      <c r="A1011" t="s">
        <v>381</v>
      </c>
      <c r="B1011" t="s">
        <v>423</v>
      </c>
      <c r="C1011" t="s">
        <v>531</v>
      </c>
      <c r="D1011" t="s">
        <v>425</v>
      </c>
      <c r="E1011" t="s">
        <v>531</v>
      </c>
      <c r="F1011" t="s">
        <v>1677</v>
      </c>
    </row>
    <row r="1012" spans="1:6" x14ac:dyDescent="0.3">
      <c r="A1012" t="s">
        <v>378</v>
      </c>
      <c r="B1012" t="s">
        <v>382</v>
      </c>
      <c r="C1012" t="s">
        <v>389</v>
      </c>
      <c r="D1012" t="s">
        <v>1678</v>
      </c>
      <c r="E1012" t="s">
        <v>1678</v>
      </c>
      <c r="F1012" t="s">
        <v>1678</v>
      </c>
    </row>
    <row r="1013" spans="1:6" x14ac:dyDescent="0.3">
      <c r="A1013" t="s">
        <v>381</v>
      </c>
      <c r="B1013" t="s">
        <v>423</v>
      </c>
      <c r="C1013" t="s">
        <v>531</v>
      </c>
      <c r="D1013" t="s">
        <v>425</v>
      </c>
      <c r="E1013" t="s">
        <v>1679</v>
      </c>
      <c r="F1013" t="s">
        <v>1679</v>
      </c>
    </row>
    <row r="1014" spans="1:6" x14ac:dyDescent="0.3">
      <c r="A1014" t="s">
        <v>381</v>
      </c>
      <c r="B1014" t="s">
        <v>423</v>
      </c>
      <c r="C1014" t="s">
        <v>531</v>
      </c>
      <c r="F1014" t="s">
        <v>531</v>
      </c>
    </row>
    <row r="1015" spans="1:6" x14ac:dyDescent="0.3">
      <c r="A1015" t="s">
        <v>381</v>
      </c>
      <c r="B1015" t="s">
        <v>423</v>
      </c>
      <c r="C1015" t="s">
        <v>531</v>
      </c>
      <c r="D1015" t="s">
        <v>425</v>
      </c>
      <c r="E1015" t="s">
        <v>531</v>
      </c>
      <c r="F1015" t="s">
        <v>1680</v>
      </c>
    </row>
    <row r="1016" spans="1:6" x14ac:dyDescent="0.3">
      <c r="A1016" t="s">
        <v>381</v>
      </c>
      <c r="B1016" t="s">
        <v>428</v>
      </c>
      <c r="C1016" t="s">
        <v>429</v>
      </c>
      <c r="F1016" t="s">
        <v>1681</v>
      </c>
    </row>
    <row r="1017" spans="1:6" x14ac:dyDescent="0.3">
      <c r="A1017" t="s">
        <v>380</v>
      </c>
      <c r="B1017" t="s">
        <v>471</v>
      </c>
      <c r="C1017" t="s">
        <v>472</v>
      </c>
      <c r="D1017" t="s">
        <v>1682</v>
      </c>
      <c r="F1017" t="s">
        <v>1683</v>
      </c>
    </row>
    <row r="1018" spans="1:6" x14ac:dyDescent="0.3">
      <c r="A1018" t="s">
        <v>379</v>
      </c>
      <c r="B1018" t="s">
        <v>407</v>
      </c>
      <c r="C1018" t="s">
        <v>464</v>
      </c>
      <c r="D1018" t="s">
        <v>464</v>
      </c>
      <c r="F1018" t="s">
        <v>464</v>
      </c>
    </row>
    <row r="1019" spans="1:6" x14ac:dyDescent="0.3">
      <c r="A1019" t="s">
        <v>381</v>
      </c>
      <c r="B1019" t="s">
        <v>423</v>
      </c>
      <c r="C1019" t="s">
        <v>1616</v>
      </c>
      <c r="F1019" t="s">
        <v>1684</v>
      </c>
    </row>
    <row r="1020" spans="1:6" x14ac:dyDescent="0.3">
      <c r="A1020" t="s">
        <v>379</v>
      </c>
      <c r="B1020" t="s">
        <v>415</v>
      </c>
      <c r="C1020" t="s">
        <v>1674</v>
      </c>
      <c r="E1020" t="s">
        <v>1013</v>
      </c>
      <c r="F1020" t="s">
        <v>1685</v>
      </c>
    </row>
    <row r="1021" spans="1:6" x14ac:dyDescent="0.3">
      <c r="A1021" t="s">
        <v>381</v>
      </c>
      <c r="B1021" t="s">
        <v>423</v>
      </c>
      <c r="C1021" t="s">
        <v>424</v>
      </c>
      <c r="E1021" t="s">
        <v>1686</v>
      </c>
      <c r="F1021" t="s">
        <v>1686</v>
      </c>
    </row>
    <row r="1022" spans="1:6" x14ac:dyDescent="0.3">
      <c r="A1022" t="s">
        <v>378</v>
      </c>
      <c r="B1022" t="s">
        <v>385</v>
      </c>
      <c r="C1022" t="s">
        <v>406</v>
      </c>
      <c r="E1022" t="s">
        <v>406</v>
      </c>
      <c r="F1022" t="s">
        <v>406</v>
      </c>
    </row>
    <row r="1023" spans="1:6" x14ac:dyDescent="0.3">
      <c r="A1023" t="s">
        <v>509</v>
      </c>
      <c r="B1023" t="s">
        <v>1625</v>
      </c>
      <c r="E1023" t="s">
        <v>1625</v>
      </c>
      <c r="F1023" t="s">
        <v>1687</v>
      </c>
    </row>
    <row r="1024" spans="1:6" x14ac:dyDescent="0.3">
      <c r="A1024" t="s">
        <v>509</v>
      </c>
      <c r="B1024" t="s">
        <v>1581</v>
      </c>
      <c r="F1024" t="s">
        <v>1688</v>
      </c>
    </row>
    <row r="1025" spans="1:6" x14ac:dyDescent="0.3">
      <c r="A1025" t="s">
        <v>509</v>
      </c>
      <c r="B1025" t="s">
        <v>1689</v>
      </c>
      <c r="F1025" t="s">
        <v>1690</v>
      </c>
    </row>
    <row r="1026" spans="1:6" x14ac:dyDescent="0.3">
      <c r="A1026" t="s">
        <v>509</v>
      </c>
      <c r="B1026" t="s">
        <v>1691</v>
      </c>
      <c r="F1026" t="s">
        <v>1692</v>
      </c>
    </row>
    <row r="1027" spans="1:6" x14ac:dyDescent="0.3">
      <c r="A1027" t="s">
        <v>509</v>
      </c>
      <c r="B1027" t="s">
        <v>850</v>
      </c>
      <c r="F1027" t="s">
        <v>850</v>
      </c>
    </row>
    <row r="1028" spans="1:6" x14ac:dyDescent="0.3">
      <c r="A1028" t="s">
        <v>509</v>
      </c>
      <c r="B1028" t="s">
        <v>541</v>
      </c>
      <c r="E1028" t="s">
        <v>541</v>
      </c>
      <c r="F1028" t="s">
        <v>1693</v>
      </c>
    </row>
    <row r="1029" spans="1:6" x14ac:dyDescent="0.3">
      <c r="A1029" t="s">
        <v>509</v>
      </c>
      <c r="B1029" t="s">
        <v>541</v>
      </c>
      <c r="E1029" t="s">
        <v>542</v>
      </c>
      <c r="F1029" s="4" t="s">
        <v>1694</v>
      </c>
    </row>
    <row r="1030" spans="1:6" x14ac:dyDescent="0.3">
      <c r="A1030" t="s">
        <v>509</v>
      </c>
      <c r="B1030" t="s">
        <v>573</v>
      </c>
      <c r="E1030" t="s">
        <v>574</v>
      </c>
      <c r="F1030" s="4" t="s">
        <v>1695</v>
      </c>
    </row>
    <row r="1031" spans="1:6" x14ac:dyDescent="0.3">
      <c r="A1031" t="s">
        <v>509</v>
      </c>
      <c r="B1031" t="s">
        <v>1696</v>
      </c>
      <c r="F1031" t="s">
        <v>1697</v>
      </c>
    </row>
    <row r="1032" spans="1:6" x14ac:dyDescent="0.3">
      <c r="A1032" t="s">
        <v>509</v>
      </c>
      <c r="B1032" t="s">
        <v>1696</v>
      </c>
      <c r="E1032" t="s">
        <v>542</v>
      </c>
      <c r="F1032" t="s">
        <v>1698</v>
      </c>
    </row>
    <row r="1033" spans="1:6" x14ac:dyDescent="0.3">
      <c r="A1033" t="s">
        <v>509</v>
      </c>
      <c r="B1033" t="s">
        <v>1696</v>
      </c>
      <c r="F1033" t="s">
        <v>1699</v>
      </c>
    </row>
    <row r="1034" spans="1:6" x14ac:dyDescent="0.3">
      <c r="A1034" t="s">
        <v>509</v>
      </c>
      <c r="B1034" t="s">
        <v>547</v>
      </c>
      <c r="C1034" t="s">
        <v>548</v>
      </c>
      <c r="E1034" t="s">
        <v>548</v>
      </c>
      <c r="F1034" t="s">
        <v>1700</v>
      </c>
    </row>
    <row r="1035" spans="1:6" x14ac:dyDescent="0.3">
      <c r="A1035" t="s">
        <v>509</v>
      </c>
      <c r="B1035" t="s">
        <v>573</v>
      </c>
      <c r="E1035" t="s">
        <v>1701</v>
      </c>
      <c r="F1035" t="s">
        <v>1701</v>
      </c>
    </row>
    <row r="1036" spans="1:6" x14ac:dyDescent="0.3">
      <c r="A1036" t="s">
        <v>509</v>
      </c>
      <c r="B1036" t="s">
        <v>1696</v>
      </c>
      <c r="F1036" t="s">
        <v>1702</v>
      </c>
    </row>
    <row r="1037" spans="1:6" x14ac:dyDescent="0.3">
      <c r="A1037" t="s">
        <v>509</v>
      </c>
      <c r="B1037" t="s">
        <v>1696</v>
      </c>
      <c r="F1037" t="s">
        <v>1703</v>
      </c>
    </row>
    <row r="1038" spans="1:6" x14ac:dyDescent="0.3">
      <c r="A1038" t="s">
        <v>509</v>
      </c>
      <c r="B1038" t="s">
        <v>1696</v>
      </c>
      <c r="F1038" t="s">
        <v>1704</v>
      </c>
    </row>
    <row r="1039" spans="1:6" x14ac:dyDescent="0.3">
      <c r="A1039" t="s">
        <v>509</v>
      </c>
      <c r="B1039" t="s">
        <v>1696</v>
      </c>
      <c r="F1039" t="s">
        <v>1705</v>
      </c>
    </row>
    <row r="1040" spans="1:6" x14ac:dyDescent="0.3">
      <c r="A1040" t="s">
        <v>509</v>
      </c>
      <c r="B1040" t="s">
        <v>1696</v>
      </c>
      <c r="F1040" t="s">
        <v>1706</v>
      </c>
    </row>
    <row r="1041" spans="1:6" x14ac:dyDescent="0.3">
      <c r="A1041" t="s">
        <v>509</v>
      </c>
      <c r="B1041" t="s">
        <v>544</v>
      </c>
      <c r="E1041" t="s">
        <v>1707</v>
      </c>
      <c r="F1041" t="s">
        <v>1707</v>
      </c>
    </row>
    <row r="1042" spans="1:6" x14ac:dyDescent="0.3">
      <c r="A1042" t="s">
        <v>509</v>
      </c>
      <c r="B1042" t="s">
        <v>767</v>
      </c>
      <c r="E1042" t="s">
        <v>1708</v>
      </c>
      <c r="F1042" t="s">
        <v>1708</v>
      </c>
    </row>
    <row r="1043" spans="1:6" x14ac:dyDescent="0.3">
      <c r="A1043" t="s">
        <v>380</v>
      </c>
      <c r="B1043" t="s">
        <v>471</v>
      </c>
      <c r="C1043" t="s">
        <v>472</v>
      </c>
      <c r="F1043" t="s">
        <v>1709</v>
      </c>
    </row>
    <row r="1044" spans="1:6" x14ac:dyDescent="0.3">
      <c r="A1044" t="s">
        <v>381</v>
      </c>
      <c r="B1044" t="s">
        <v>480</v>
      </c>
      <c r="C1044" t="s">
        <v>481</v>
      </c>
      <c r="D1044" t="s">
        <v>919</v>
      </c>
      <c r="F1044" t="s">
        <v>481</v>
      </c>
    </row>
    <row r="1045" spans="1:6" x14ac:dyDescent="0.3">
      <c r="A1045" t="s">
        <v>381</v>
      </c>
      <c r="B1045" t="s">
        <v>480</v>
      </c>
      <c r="C1045" t="s">
        <v>481</v>
      </c>
      <c r="D1045" t="s">
        <v>482</v>
      </c>
      <c r="E1045" t="s">
        <v>482</v>
      </c>
      <c r="F1045" s="4" t="s">
        <v>1710</v>
      </c>
    </row>
    <row r="1046" spans="1:6" x14ac:dyDescent="0.3">
      <c r="A1046" t="s">
        <v>381</v>
      </c>
      <c r="B1046" t="s">
        <v>480</v>
      </c>
      <c r="C1046" t="s">
        <v>481</v>
      </c>
      <c r="D1046" t="s">
        <v>482</v>
      </c>
      <c r="F1046" t="s">
        <v>1711</v>
      </c>
    </row>
    <row r="1047" spans="1:6" x14ac:dyDescent="0.3">
      <c r="A1047" t="s">
        <v>381</v>
      </c>
      <c r="B1047" t="s">
        <v>480</v>
      </c>
      <c r="C1047" t="s">
        <v>512</v>
      </c>
      <c r="D1047" t="s">
        <v>889</v>
      </c>
      <c r="E1047" t="s">
        <v>1712</v>
      </c>
      <c r="F1047" s="4" t="s">
        <v>1713</v>
      </c>
    </row>
    <row r="1048" spans="1:6" x14ac:dyDescent="0.3">
      <c r="A1048" t="s">
        <v>381</v>
      </c>
      <c r="B1048" t="s">
        <v>480</v>
      </c>
      <c r="C1048" t="s">
        <v>519</v>
      </c>
      <c r="D1048" t="s">
        <v>866</v>
      </c>
      <c r="E1048" t="s">
        <v>1714</v>
      </c>
      <c r="F1048" t="s">
        <v>1714</v>
      </c>
    </row>
    <row r="1049" spans="1:6" x14ac:dyDescent="0.3">
      <c r="A1049" t="s">
        <v>381</v>
      </c>
      <c r="B1049" t="s">
        <v>480</v>
      </c>
      <c r="C1049" t="s">
        <v>519</v>
      </c>
      <c r="D1049" t="s">
        <v>582</v>
      </c>
      <c r="E1049" t="s">
        <v>1715</v>
      </c>
      <c r="F1049" t="s">
        <v>1716</v>
      </c>
    </row>
    <row r="1050" spans="1:6" x14ac:dyDescent="0.3">
      <c r="A1050" t="s">
        <v>381</v>
      </c>
      <c r="B1050" t="s">
        <v>480</v>
      </c>
      <c r="C1050" t="s">
        <v>519</v>
      </c>
      <c r="D1050" t="s">
        <v>582</v>
      </c>
      <c r="E1050" t="s">
        <v>1717</v>
      </c>
      <c r="F1050" t="s">
        <v>1718</v>
      </c>
    </row>
    <row r="1051" spans="1:6" x14ac:dyDescent="0.3">
      <c r="A1051" t="s">
        <v>381</v>
      </c>
      <c r="B1051" t="s">
        <v>480</v>
      </c>
      <c r="C1051" t="s">
        <v>481</v>
      </c>
      <c r="D1051" t="s">
        <v>516</v>
      </c>
      <c r="E1051" t="s">
        <v>517</v>
      </c>
      <c r="F1051" t="s">
        <v>1719</v>
      </c>
    </row>
    <row r="1052" spans="1:6" x14ac:dyDescent="0.3">
      <c r="A1052" t="s">
        <v>381</v>
      </c>
      <c r="B1052" t="s">
        <v>480</v>
      </c>
      <c r="C1052" t="s">
        <v>481</v>
      </c>
      <c r="D1052" t="s">
        <v>1396</v>
      </c>
      <c r="E1052" t="s">
        <v>1396</v>
      </c>
      <c r="F1052" t="s">
        <v>1720</v>
      </c>
    </row>
    <row r="1053" spans="1:6" x14ac:dyDescent="0.3">
      <c r="A1053" t="s">
        <v>381</v>
      </c>
      <c r="B1053" t="s">
        <v>480</v>
      </c>
      <c r="C1053" t="s">
        <v>481</v>
      </c>
      <c r="D1053" t="s">
        <v>1721</v>
      </c>
      <c r="E1053" t="s">
        <v>1722</v>
      </c>
      <c r="F1053" s="4" t="s">
        <v>1723</v>
      </c>
    </row>
    <row r="1054" spans="1:6" x14ac:dyDescent="0.3">
      <c r="A1054" t="s">
        <v>381</v>
      </c>
      <c r="B1054" t="s">
        <v>480</v>
      </c>
      <c r="C1054" t="s">
        <v>481</v>
      </c>
      <c r="D1054" t="s">
        <v>1724</v>
      </c>
      <c r="E1054" t="s">
        <v>1724</v>
      </c>
      <c r="F1054" s="4" t="s">
        <v>1725</v>
      </c>
    </row>
    <row r="1055" spans="1:6" x14ac:dyDescent="0.3">
      <c r="A1055" t="s">
        <v>381</v>
      </c>
      <c r="B1055" t="s">
        <v>480</v>
      </c>
      <c r="D1055" t="s">
        <v>1726</v>
      </c>
      <c r="F1055" t="s">
        <v>1727</v>
      </c>
    </row>
    <row r="1056" spans="1:6" x14ac:dyDescent="0.3">
      <c r="A1056" t="s">
        <v>381</v>
      </c>
      <c r="B1056" t="s">
        <v>480</v>
      </c>
      <c r="C1056" t="s">
        <v>512</v>
      </c>
      <c r="D1056" t="s">
        <v>513</v>
      </c>
      <c r="E1056" t="s">
        <v>1728</v>
      </c>
      <c r="F1056" t="s">
        <v>1728</v>
      </c>
    </row>
    <row r="1057" spans="1:6" x14ac:dyDescent="0.3">
      <c r="A1057" t="s">
        <v>381</v>
      </c>
      <c r="B1057" t="s">
        <v>480</v>
      </c>
      <c r="C1057" t="s">
        <v>481</v>
      </c>
      <c r="D1057" t="s">
        <v>516</v>
      </c>
      <c r="E1057" t="s">
        <v>517</v>
      </c>
      <c r="F1057" s="20" t="s">
        <v>1729</v>
      </c>
    </row>
    <row r="1058" spans="1:6" x14ac:dyDescent="0.3">
      <c r="A1058" t="s">
        <v>381</v>
      </c>
      <c r="B1058" t="s">
        <v>1038</v>
      </c>
      <c r="C1058" t="s">
        <v>1221</v>
      </c>
      <c r="D1058" t="s">
        <v>1221</v>
      </c>
      <c r="F1058" t="s">
        <v>1730</v>
      </c>
    </row>
    <row r="1059" spans="1:6" x14ac:dyDescent="0.3">
      <c r="A1059" t="s">
        <v>381</v>
      </c>
      <c r="B1059" t="s">
        <v>480</v>
      </c>
      <c r="C1059" t="s">
        <v>481</v>
      </c>
      <c r="D1059" t="s">
        <v>516</v>
      </c>
      <c r="E1059" t="s">
        <v>516</v>
      </c>
      <c r="F1059" t="s">
        <v>1731</v>
      </c>
    </row>
    <row r="1060" spans="1:6" x14ac:dyDescent="0.3">
      <c r="A1060" t="s">
        <v>381</v>
      </c>
      <c r="B1060" t="s">
        <v>480</v>
      </c>
      <c r="C1060" t="s">
        <v>481</v>
      </c>
      <c r="D1060" t="s">
        <v>1097</v>
      </c>
      <c r="F1060" t="s">
        <v>1732</v>
      </c>
    </row>
    <row r="1061" spans="1:6" x14ac:dyDescent="0.3">
      <c r="A1061" t="s">
        <v>381</v>
      </c>
      <c r="B1061" t="s">
        <v>480</v>
      </c>
      <c r="C1061" t="s">
        <v>481</v>
      </c>
      <c r="D1061" t="s">
        <v>1041</v>
      </c>
      <c r="F1061" t="s">
        <v>1733</v>
      </c>
    </row>
    <row r="1062" spans="1:6" x14ac:dyDescent="0.3">
      <c r="A1062" t="s">
        <v>381</v>
      </c>
      <c r="B1062" t="s">
        <v>480</v>
      </c>
      <c r="C1062" t="s">
        <v>481</v>
      </c>
      <c r="D1062" t="s">
        <v>1380</v>
      </c>
      <c r="F1062" t="s">
        <v>1734</v>
      </c>
    </row>
    <row r="1063" spans="1:6" x14ac:dyDescent="0.3">
      <c r="A1063" t="s">
        <v>381</v>
      </c>
      <c r="B1063" t="s">
        <v>480</v>
      </c>
      <c r="C1063" t="s">
        <v>481</v>
      </c>
      <c r="D1063" t="s">
        <v>522</v>
      </c>
      <c r="E1063" t="s">
        <v>522</v>
      </c>
      <c r="F1063" s="4" t="s">
        <v>1735</v>
      </c>
    </row>
    <row r="1064" spans="1:6" x14ac:dyDescent="0.3">
      <c r="A1064" t="s">
        <v>381</v>
      </c>
      <c r="B1064" t="s">
        <v>480</v>
      </c>
      <c r="C1064" t="s">
        <v>522</v>
      </c>
      <c r="D1064" t="s">
        <v>1097</v>
      </c>
      <c r="F1064" t="s">
        <v>1736</v>
      </c>
    </row>
    <row r="1065" spans="1:6" x14ac:dyDescent="0.3">
      <c r="A1065" t="s">
        <v>381</v>
      </c>
      <c r="B1065" t="s">
        <v>480</v>
      </c>
      <c r="C1065" t="s">
        <v>522</v>
      </c>
      <c r="D1065" t="s">
        <v>1041</v>
      </c>
      <c r="F1065" t="s">
        <v>1737</v>
      </c>
    </row>
    <row r="1066" spans="1:6" x14ac:dyDescent="0.3">
      <c r="A1066" t="s">
        <v>381</v>
      </c>
      <c r="B1066" t="s">
        <v>480</v>
      </c>
      <c r="C1066" t="s">
        <v>522</v>
      </c>
      <c r="D1066" t="s">
        <v>1380</v>
      </c>
      <c r="F1066" t="s">
        <v>1738</v>
      </c>
    </row>
    <row r="1067" spans="1:6" x14ac:dyDescent="0.3">
      <c r="A1067" t="s">
        <v>381</v>
      </c>
      <c r="B1067" t="s">
        <v>480</v>
      </c>
      <c r="C1067" t="s">
        <v>512</v>
      </c>
      <c r="D1067" t="s">
        <v>582</v>
      </c>
      <c r="E1067" t="s">
        <v>514</v>
      </c>
      <c r="F1067" s="4" t="s">
        <v>1739</v>
      </c>
    </row>
    <row r="1068" spans="1:6" x14ac:dyDescent="0.3">
      <c r="A1068" t="s">
        <v>381</v>
      </c>
      <c r="B1068" t="s">
        <v>480</v>
      </c>
      <c r="C1068" t="s">
        <v>512</v>
      </c>
      <c r="D1068" t="s">
        <v>1740</v>
      </c>
      <c r="F1068" t="s">
        <v>1741</v>
      </c>
    </row>
    <row r="1069" spans="1:6" x14ac:dyDescent="0.3">
      <c r="A1069" t="s">
        <v>381</v>
      </c>
      <c r="B1069" t="s">
        <v>480</v>
      </c>
      <c r="C1069" t="s">
        <v>512</v>
      </c>
      <c r="D1069" t="s">
        <v>1097</v>
      </c>
      <c r="F1069" t="s">
        <v>1742</v>
      </c>
    </row>
    <row r="1070" spans="1:6" x14ac:dyDescent="0.3">
      <c r="A1070" t="s">
        <v>381</v>
      </c>
      <c r="B1070" t="s">
        <v>480</v>
      </c>
      <c r="C1070" t="s">
        <v>512</v>
      </c>
      <c r="D1070" t="s">
        <v>1041</v>
      </c>
      <c r="F1070" t="s">
        <v>1743</v>
      </c>
    </row>
    <row r="1071" spans="1:6" x14ac:dyDescent="0.3">
      <c r="A1071" t="s">
        <v>381</v>
      </c>
      <c r="B1071" t="s">
        <v>480</v>
      </c>
      <c r="C1071" t="s">
        <v>512</v>
      </c>
      <c r="D1071" t="s">
        <v>1380</v>
      </c>
      <c r="F1071" t="s">
        <v>1744</v>
      </c>
    </row>
    <row r="1072" spans="1:6" x14ac:dyDescent="0.3">
      <c r="A1072" t="s">
        <v>381</v>
      </c>
      <c r="B1072" t="s">
        <v>480</v>
      </c>
      <c r="C1072" t="s">
        <v>512</v>
      </c>
      <c r="D1072" t="s">
        <v>1041</v>
      </c>
      <c r="F1072" t="s">
        <v>1745</v>
      </c>
    </row>
    <row r="1073" spans="1:6" x14ac:dyDescent="0.3">
      <c r="A1073" t="s">
        <v>381</v>
      </c>
      <c r="B1073" t="s">
        <v>480</v>
      </c>
      <c r="C1073" t="s">
        <v>512</v>
      </c>
      <c r="D1073" t="s">
        <v>1034</v>
      </c>
      <c r="E1073" t="s">
        <v>1746</v>
      </c>
      <c r="F1073" t="s">
        <v>1747</v>
      </c>
    </row>
    <row r="1074" spans="1:6" x14ac:dyDescent="0.3">
      <c r="A1074" t="s">
        <v>381</v>
      </c>
      <c r="B1074" t="s">
        <v>480</v>
      </c>
      <c r="C1074" t="s">
        <v>512</v>
      </c>
      <c r="D1074" t="s">
        <v>1034</v>
      </c>
      <c r="E1074" t="s">
        <v>1748</v>
      </c>
      <c r="F1074" t="s">
        <v>1748</v>
      </c>
    </row>
    <row r="1075" spans="1:6" x14ac:dyDescent="0.3">
      <c r="A1075" t="s">
        <v>381</v>
      </c>
      <c r="B1075" t="s">
        <v>480</v>
      </c>
      <c r="C1075" t="s">
        <v>522</v>
      </c>
      <c r="D1075" t="s">
        <v>522</v>
      </c>
      <c r="E1075" t="s">
        <v>523</v>
      </c>
      <c r="F1075" t="s">
        <v>1749</v>
      </c>
    </row>
    <row r="1076" spans="1:6" x14ac:dyDescent="0.3">
      <c r="A1076" t="s">
        <v>378</v>
      </c>
      <c r="B1076" t="s">
        <v>383</v>
      </c>
      <c r="C1076" s="5" t="s">
        <v>399</v>
      </c>
      <c r="D1076" t="s">
        <v>478</v>
      </c>
      <c r="F1076" t="s">
        <v>1750</v>
      </c>
    </row>
    <row r="1077" spans="1:6" x14ac:dyDescent="0.3">
      <c r="A1077" t="s">
        <v>378</v>
      </c>
      <c r="B1077" t="s">
        <v>383</v>
      </c>
      <c r="C1077" s="5" t="s">
        <v>399</v>
      </c>
      <c r="D1077" t="s">
        <v>1750</v>
      </c>
      <c r="E1077" t="s">
        <v>662</v>
      </c>
      <c r="F1077" t="s">
        <v>1751</v>
      </c>
    </row>
    <row r="1078" spans="1:6" x14ac:dyDescent="0.3">
      <c r="A1078" t="s">
        <v>380</v>
      </c>
      <c r="B1078" t="s">
        <v>471</v>
      </c>
      <c r="C1078" t="s">
        <v>472</v>
      </c>
      <c r="D1078" t="s">
        <v>478</v>
      </c>
      <c r="F1078" t="s">
        <v>1752</v>
      </c>
    </row>
    <row r="1079" spans="1:6" x14ac:dyDescent="0.3">
      <c r="A1079" t="s">
        <v>379</v>
      </c>
      <c r="B1079" t="s">
        <v>1012</v>
      </c>
      <c r="C1079" t="s">
        <v>1753</v>
      </c>
      <c r="E1079" t="s">
        <v>1753</v>
      </c>
      <c r="F1079" t="s">
        <v>1753</v>
      </c>
    </row>
    <row r="1080" spans="1:6" x14ac:dyDescent="0.3">
      <c r="A1080" t="s">
        <v>381</v>
      </c>
      <c r="B1080" t="s">
        <v>480</v>
      </c>
      <c r="C1080" t="s">
        <v>481</v>
      </c>
      <c r="D1080" t="s">
        <v>1754</v>
      </c>
      <c r="F1080" t="s">
        <v>1755</v>
      </c>
    </row>
    <row r="1081" spans="1:6" x14ac:dyDescent="0.3">
      <c r="A1081" t="s">
        <v>379</v>
      </c>
      <c r="B1081" t="s">
        <v>415</v>
      </c>
      <c r="C1081" t="s">
        <v>1674</v>
      </c>
      <c r="D1081" t="s">
        <v>1675</v>
      </c>
      <c r="F1081" t="s">
        <v>1756</v>
      </c>
    </row>
    <row r="1082" spans="1:6" x14ac:dyDescent="0.3">
      <c r="A1082" t="s">
        <v>381</v>
      </c>
      <c r="B1082" t="s">
        <v>423</v>
      </c>
      <c r="C1082" t="s">
        <v>424</v>
      </c>
      <c r="D1082" t="s">
        <v>425</v>
      </c>
      <c r="E1082" t="s">
        <v>1757</v>
      </c>
      <c r="F1082" t="s">
        <v>1757</v>
      </c>
    </row>
    <row r="1083" spans="1:6" x14ac:dyDescent="0.3">
      <c r="A1083" t="s">
        <v>381</v>
      </c>
      <c r="B1083" t="s">
        <v>423</v>
      </c>
      <c r="C1083" t="s">
        <v>424</v>
      </c>
      <c r="D1083" t="s">
        <v>425</v>
      </c>
      <c r="E1083" t="s">
        <v>1758</v>
      </c>
      <c r="F1083" t="s">
        <v>1758</v>
      </c>
    </row>
    <row r="1084" spans="1:6" x14ac:dyDescent="0.3">
      <c r="A1084" t="s">
        <v>381</v>
      </c>
      <c r="B1084" t="s">
        <v>428</v>
      </c>
      <c r="C1084" t="s">
        <v>428</v>
      </c>
      <c r="D1084" t="s">
        <v>1759</v>
      </c>
      <c r="E1084" t="s">
        <v>1760</v>
      </c>
      <c r="F1084" t="s">
        <v>1759</v>
      </c>
    </row>
    <row r="1085" spans="1:6" x14ac:dyDescent="0.3">
      <c r="A1085" t="s">
        <v>381</v>
      </c>
      <c r="B1085" t="s">
        <v>428</v>
      </c>
      <c r="C1085" t="s">
        <v>535</v>
      </c>
      <c r="E1085" t="s">
        <v>535</v>
      </c>
      <c r="F1085" t="s">
        <v>535</v>
      </c>
    </row>
    <row r="1086" spans="1:6" x14ac:dyDescent="0.3">
      <c r="A1086" t="s">
        <v>381</v>
      </c>
      <c r="B1086" t="s">
        <v>428</v>
      </c>
      <c r="C1086" t="s">
        <v>535</v>
      </c>
      <c r="F1086" t="s">
        <v>1761</v>
      </c>
    </row>
    <row r="1087" spans="1:6" x14ac:dyDescent="0.3">
      <c r="A1087" t="s">
        <v>381</v>
      </c>
      <c r="B1087" t="s">
        <v>423</v>
      </c>
      <c r="C1087" t="s">
        <v>554</v>
      </c>
      <c r="D1087" t="s">
        <v>425</v>
      </c>
      <c r="E1087" t="s">
        <v>554</v>
      </c>
      <c r="F1087" t="s">
        <v>1762</v>
      </c>
    </row>
    <row r="1088" spans="1:6" x14ac:dyDescent="0.3">
      <c r="A1088" t="s">
        <v>381</v>
      </c>
      <c r="B1088" t="s">
        <v>428</v>
      </c>
      <c r="C1088" t="s">
        <v>557</v>
      </c>
      <c r="E1088" t="s">
        <v>557</v>
      </c>
      <c r="F1088" t="s">
        <v>557</v>
      </c>
    </row>
    <row r="1089" spans="1:6" x14ac:dyDescent="0.3">
      <c r="A1089" t="s">
        <v>379</v>
      </c>
      <c r="B1089" t="s">
        <v>407</v>
      </c>
      <c r="C1089" t="s">
        <v>1763</v>
      </c>
      <c r="D1089" t="s">
        <v>1763</v>
      </c>
      <c r="E1089" t="s">
        <v>1763</v>
      </c>
      <c r="F1089" t="s">
        <v>1763</v>
      </c>
    </row>
    <row r="1090" spans="1:6" x14ac:dyDescent="0.3">
      <c r="A1090" t="s">
        <v>381</v>
      </c>
      <c r="B1090" t="s">
        <v>480</v>
      </c>
      <c r="C1090" t="s">
        <v>512</v>
      </c>
      <c r="D1090" t="s">
        <v>1764</v>
      </c>
      <c r="F1090" t="s">
        <v>1765</v>
      </c>
    </row>
    <row r="1091" spans="1:6" x14ac:dyDescent="0.3">
      <c r="A1091" t="s">
        <v>381</v>
      </c>
      <c r="B1091" t="s">
        <v>423</v>
      </c>
      <c r="C1091" t="s">
        <v>1766</v>
      </c>
      <c r="D1091" t="s">
        <v>425</v>
      </c>
      <c r="E1091" t="s">
        <v>1766</v>
      </c>
      <c r="F1091" t="s">
        <v>1766</v>
      </c>
    </row>
    <row r="1092" spans="1:6" x14ac:dyDescent="0.3">
      <c r="A1092" t="s">
        <v>379</v>
      </c>
      <c r="B1092" t="s">
        <v>407</v>
      </c>
      <c r="C1092" t="s">
        <v>980</v>
      </c>
      <c r="F1092" t="s">
        <v>1767</v>
      </c>
    </row>
    <row r="1093" spans="1:6" x14ac:dyDescent="0.3">
      <c r="A1093" t="s">
        <v>379</v>
      </c>
      <c r="B1093" t="s">
        <v>407</v>
      </c>
      <c r="C1093" t="s">
        <v>956</v>
      </c>
      <c r="F1093" t="s">
        <v>1768</v>
      </c>
    </row>
    <row r="1094" spans="1:6" x14ac:dyDescent="0.3">
      <c r="A1094" t="s">
        <v>379</v>
      </c>
      <c r="B1094" t="s">
        <v>407</v>
      </c>
      <c r="C1094" t="s">
        <v>956</v>
      </c>
      <c r="F1094" t="s">
        <v>1769</v>
      </c>
    </row>
    <row r="1095" spans="1:6" x14ac:dyDescent="0.3">
      <c r="A1095" t="s">
        <v>379</v>
      </c>
      <c r="B1095" t="s">
        <v>407</v>
      </c>
      <c r="C1095" t="s">
        <v>1770</v>
      </c>
      <c r="F1095" t="s">
        <v>1771</v>
      </c>
    </row>
    <row r="1096" spans="1:6" x14ac:dyDescent="0.3">
      <c r="A1096" t="s">
        <v>379</v>
      </c>
      <c r="B1096" t="s">
        <v>407</v>
      </c>
      <c r="C1096" t="s">
        <v>980</v>
      </c>
      <c r="F1096" t="s">
        <v>1772</v>
      </c>
    </row>
    <row r="1097" spans="1:6" x14ac:dyDescent="0.3">
      <c r="A1097" t="s">
        <v>379</v>
      </c>
      <c r="B1097" t="s">
        <v>407</v>
      </c>
      <c r="C1097" t="s">
        <v>1773</v>
      </c>
      <c r="F1097" t="s">
        <v>1774</v>
      </c>
    </row>
    <row r="1098" spans="1:6" x14ac:dyDescent="0.3">
      <c r="A1098" t="s">
        <v>379</v>
      </c>
      <c r="B1098" t="s">
        <v>407</v>
      </c>
      <c r="C1098" t="s">
        <v>697</v>
      </c>
      <c r="F1098" t="s">
        <v>1775</v>
      </c>
    </row>
    <row r="1099" spans="1:6" x14ac:dyDescent="0.3">
      <c r="A1099" t="s">
        <v>380</v>
      </c>
      <c r="B1099" t="s">
        <v>471</v>
      </c>
      <c r="C1099" t="s">
        <v>472</v>
      </c>
      <c r="E1099" t="s">
        <v>472</v>
      </c>
      <c r="F1099" t="s">
        <v>1776</v>
      </c>
    </row>
    <row r="1100" spans="1:6" x14ac:dyDescent="0.3">
      <c r="A1100" t="s">
        <v>378</v>
      </c>
      <c r="B1100" t="s">
        <v>383</v>
      </c>
      <c r="C1100" t="s">
        <v>384</v>
      </c>
      <c r="F1100" t="s">
        <v>1777</v>
      </c>
    </row>
    <row r="1101" spans="1:6" x14ac:dyDescent="0.3">
      <c r="A1101" t="s">
        <v>378</v>
      </c>
      <c r="B1101" t="s">
        <v>383</v>
      </c>
      <c r="C1101" t="s">
        <v>445</v>
      </c>
      <c r="D1101" t="s">
        <v>446</v>
      </c>
      <c r="F1101" t="s">
        <v>1778</v>
      </c>
    </row>
    <row r="1102" spans="1:6" x14ac:dyDescent="0.3">
      <c r="A1102" t="s">
        <v>378</v>
      </c>
      <c r="B1102" t="s">
        <v>383</v>
      </c>
      <c r="C1102" t="s">
        <v>445</v>
      </c>
      <c r="D1102" t="s">
        <v>1779</v>
      </c>
      <c r="F1102" t="s">
        <v>1780</v>
      </c>
    </row>
    <row r="1103" spans="1:6" x14ac:dyDescent="0.3">
      <c r="A1103" t="s">
        <v>378</v>
      </c>
      <c r="B1103" t="s">
        <v>383</v>
      </c>
      <c r="C1103" t="s">
        <v>384</v>
      </c>
      <c r="F1103" t="s">
        <v>1781</v>
      </c>
    </row>
    <row r="1104" spans="1:6" x14ac:dyDescent="0.3">
      <c r="A1104" t="s">
        <v>378</v>
      </c>
      <c r="B1104" t="s">
        <v>383</v>
      </c>
      <c r="C1104" t="s">
        <v>445</v>
      </c>
      <c r="D1104" t="s">
        <v>1779</v>
      </c>
      <c r="F1104" t="s">
        <v>1782</v>
      </c>
    </row>
    <row r="1105" spans="1:6" x14ac:dyDescent="0.3">
      <c r="A1105" t="s">
        <v>381</v>
      </c>
      <c r="B1105" t="s">
        <v>499</v>
      </c>
      <c r="C1105" t="s">
        <v>526</v>
      </c>
      <c r="D1105" t="s">
        <v>425</v>
      </c>
      <c r="E1105" t="s">
        <v>1340</v>
      </c>
      <c r="F1105" t="s">
        <v>1340</v>
      </c>
    </row>
    <row r="1106" spans="1:6" x14ac:dyDescent="0.3">
      <c r="A1106" t="s">
        <v>378</v>
      </c>
      <c r="B1106" t="s">
        <v>383</v>
      </c>
      <c r="F1106" t="s">
        <v>1783</v>
      </c>
    </row>
    <row r="1107" spans="1:6" x14ac:dyDescent="0.3">
      <c r="A1107" t="s">
        <v>381</v>
      </c>
      <c r="B1107" t="s">
        <v>480</v>
      </c>
      <c r="C1107" t="s">
        <v>512</v>
      </c>
      <c r="D1107" t="s">
        <v>582</v>
      </c>
      <c r="E1107" t="s">
        <v>586</v>
      </c>
      <c r="F1107" t="s">
        <v>1784</v>
      </c>
    </row>
    <row r="1108" spans="1:6" x14ac:dyDescent="0.3">
      <c r="A1108" t="s">
        <v>381</v>
      </c>
      <c r="B1108" t="s">
        <v>480</v>
      </c>
      <c r="C1108" t="s">
        <v>512</v>
      </c>
      <c r="D1108" t="s">
        <v>1036</v>
      </c>
      <c r="F1108" t="s">
        <v>1785</v>
      </c>
    </row>
    <row r="1109" spans="1:6" x14ac:dyDescent="0.3">
      <c r="A1109" t="s">
        <v>381</v>
      </c>
      <c r="B1109" t="s">
        <v>480</v>
      </c>
      <c r="C1109" t="s">
        <v>512</v>
      </c>
      <c r="D1109" t="s">
        <v>1041</v>
      </c>
      <c r="E1109" t="s">
        <v>1786</v>
      </c>
      <c r="F1109" t="s">
        <v>1786</v>
      </c>
    </row>
    <row r="1110" spans="1:6" x14ac:dyDescent="0.3">
      <c r="A1110" t="s">
        <v>381</v>
      </c>
      <c r="B1110" t="s">
        <v>480</v>
      </c>
      <c r="C1110" t="s">
        <v>512</v>
      </c>
      <c r="D1110" t="s">
        <v>791</v>
      </c>
      <c r="E1110" t="s">
        <v>1787</v>
      </c>
      <c r="F1110" t="s">
        <v>1787</v>
      </c>
    </row>
    <row r="1111" spans="1:6" x14ac:dyDescent="0.3">
      <c r="A1111" t="s">
        <v>381</v>
      </c>
      <c r="B1111" t="s">
        <v>480</v>
      </c>
      <c r="C1111" t="s">
        <v>512</v>
      </c>
      <c r="D1111" t="s">
        <v>1058</v>
      </c>
      <c r="E1111" t="s">
        <v>1788</v>
      </c>
      <c r="F1111" t="s">
        <v>1788</v>
      </c>
    </row>
    <row r="1112" spans="1:6" x14ac:dyDescent="0.3">
      <c r="A1112" t="s">
        <v>379</v>
      </c>
      <c r="B1112" t="s">
        <v>415</v>
      </c>
      <c r="C1112" t="s">
        <v>1674</v>
      </c>
      <c r="D1112" t="s">
        <v>1675</v>
      </c>
      <c r="F1112" t="s">
        <v>1789</v>
      </c>
    </row>
    <row r="1113" spans="1:6" x14ac:dyDescent="0.3">
      <c r="A1113" t="s">
        <v>381</v>
      </c>
      <c r="B1113" t="s">
        <v>480</v>
      </c>
      <c r="C1113" t="s">
        <v>512</v>
      </c>
      <c r="D1113" t="s">
        <v>612</v>
      </c>
      <c r="E1113" t="s">
        <v>1790</v>
      </c>
      <c r="F1113" t="s">
        <v>1790</v>
      </c>
    </row>
    <row r="1114" spans="1:6" x14ac:dyDescent="0.3">
      <c r="A1114" t="s">
        <v>381</v>
      </c>
      <c r="B1114" t="s">
        <v>480</v>
      </c>
      <c r="C1114" t="s">
        <v>512</v>
      </c>
      <c r="D1114" t="s">
        <v>889</v>
      </c>
      <c r="E1114" s="25" t="s">
        <v>1791</v>
      </c>
      <c r="F1114" s="25" t="s">
        <v>1791</v>
      </c>
    </row>
    <row r="1115" spans="1:6" x14ac:dyDescent="0.3">
      <c r="A1115" t="s">
        <v>381</v>
      </c>
      <c r="B1115" t="s">
        <v>480</v>
      </c>
      <c r="C1115" t="s">
        <v>481</v>
      </c>
      <c r="D1115" t="s">
        <v>516</v>
      </c>
      <c r="E1115" t="s">
        <v>516</v>
      </c>
      <c r="F1115" t="s">
        <v>1792</v>
      </c>
    </row>
    <row r="1116" spans="1:6" x14ac:dyDescent="0.3">
      <c r="A1116" t="s">
        <v>381</v>
      </c>
      <c r="B1116" t="s">
        <v>480</v>
      </c>
      <c r="C1116" s="19" t="s">
        <v>481</v>
      </c>
      <c r="D1116" t="s">
        <v>516</v>
      </c>
      <c r="E1116" t="s">
        <v>516</v>
      </c>
      <c r="F1116" t="s">
        <v>1793</v>
      </c>
    </row>
    <row r="1117" spans="1:6" x14ac:dyDescent="0.3">
      <c r="A1117" t="s">
        <v>381</v>
      </c>
      <c r="B1117" t="s">
        <v>480</v>
      </c>
      <c r="C1117" t="s">
        <v>512</v>
      </c>
      <c r="D1117" t="s">
        <v>1034</v>
      </c>
      <c r="E1117" t="s">
        <v>1746</v>
      </c>
      <c r="F1117" t="s">
        <v>1746</v>
      </c>
    </row>
    <row r="1118" spans="1:6" x14ac:dyDescent="0.3">
      <c r="A1118" t="s">
        <v>381</v>
      </c>
      <c r="B1118" t="s">
        <v>480</v>
      </c>
      <c r="C1118" t="s">
        <v>512</v>
      </c>
      <c r="D1118" t="s">
        <v>1034</v>
      </c>
      <c r="F1118" t="s">
        <v>1794</v>
      </c>
    </row>
    <row r="1119" spans="1:6" x14ac:dyDescent="0.3">
      <c r="A1119" t="s">
        <v>381</v>
      </c>
      <c r="B1119" t="s">
        <v>480</v>
      </c>
      <c r="C1119" t="s">
        <v>512</v>
      </c>
      <c r="D1119" t="s">
        <v>1795</v>
      </c>
      <c r="E1119" t="s">
        <v>1795</v>
      </c>
      <c r="F1119" t="s">
        <v>1796</v>
      </c>
    </row>
    <row r="1120" spans="1:6" x14ac:dyDescent="0.3">
      <c r="A1120" t="s">
        <v>381</v>
      </c>
      <c r="B1120" t="s">
        <v>480</v>
      </c>
      <c r="C1120" t="s">
        <v>512</v>
      </c>
      <c r="D1120" t="s">
        <v>1034</v>
      </c>
      <c r="E1120" t="s">
        <v>1797</v>
      </c>
      <c r="F1120" t="s">
        <v>1797</v>
      </c>
    </row>
    <row r="1121" spans="1:6" x14ac:dyDescent="0.3">
      <c r="A1121" t="s">
        <v>381</v>
      </c>
      <c r="B1121" t="s">
        <v>480</v>
      </c>
      <c r="C1121" t="s">
        <v>512</v>
      </c>
      <c r="D1121" t="s">
        <v>791</v>
      </c>
      <c r="E1121" t="s">
        <v>1798</v>
      </c>
      <c r="F1121" t="s">
        <v>1798</v>
      </c>
    </row>
    <row r="1122" spans="1:6" x14ac:dyDescent="0.3">
      <c r="A1122" t="s">
        <v>381</v>
      </c>
      <c r="B1122" t="s">
        <v>480</v>
      </c>
      <c r="C1122" t="s">
        <v>512</v>
      </c>
      <c r="D1122" t="s">
        <v>1380</v>
      </c>
      <c r="F1122" t="s">
        <v>1799</v>
      </c>
    </row>
    <row r="1123" spans="1:6" x14ac:dyDescent="0.3">
      <c r="A1123" t="s">
        <v>381</v>
      </c>
      <c r="B1123" t="s">
        <v>480</v>
      </c>
      <c r="C1123" t="s">
        <v>512</v>
      </c>
      <c r="D1123" t="s">
        <v>1382</v>
      </c>
      <c r="E1123" t="s">
        <v>1800</v>
      </c>
      <c r="F1123" t="s">
        <v>1800</v>
      </c>
    </row>
    <row r="1124" spans="1:6" x14ac:dyDescent="0.3">
      <c r="A1124" t="s">
        <v>381</v>
      </c>
      <c r="B1124" t="s">
        <v>480</v>
      </c>
      <c r="C1124" t="s">
        <v>512</v>
      </c>
      <c r="D1124" t="s">
        <v>1048</v>
      </c>
      <c r="E1124" t="s">
        <v>1801</v>
      </c>
      <c r="F1124" t="s">
        <v>1801</v>
      </c>
    </row>
    <row r="1125" spans="1:6" x14ac:dyDescent="0.3">
      <c r="A1125" t="s">
        <v>381</v>
      </c>
      <c r="B1125" t="s">
        <v>480</v>
      </c>
      <c r="C1125" t="s">
        <v>512</v>
      </c>
      <c r="D1125" t="s">
        <v>1034</v>
      </c>
      <c r="E1125" t="s">
        <v>1802</v>
      </c>
      <c r="F1125" t="s">
        <v>1802</v>
      </c>
    </row>
    <row r="1126" spans="1:6" x14ac:dyDescent="0.3">
      <c r="A1126" t="s">
        <v>381</v>
      </c>
      <c r="B1126" t="s">
        <v>480</v>
      </c>
      <c r="C1126" t="s">
        <v>512</v>
      </c>
      <c r="D1126" t="s">
        <v>582</v>
      </c>
      <c r="E1126" t="s">
        <v>586</v>
      </c>
      <c r="F1126" t="s">
        <v>586</v>
      </c>
    </row>
    <row r="1127" spans="1:6" x14ac:dyDescent="0.3">
      <c r="A1127" t="s">
        <v>381</v>
      </c>
      <c r="B1127" t="s">
        <v>480</v>
      </c>
      <c r="C1127" t="s">
        <v>512</v>
      </c>
      <c r="D1127" t="s">
        <v>1052</v>
      </c>
      <c r="E1127" t="s">
        <v>1803</v>
      </c>
      <c r="F1127" t="s">
        <v>1803</v>
      </c>
    </row>
    <row r="1128" spans="1:6" x14ac:dyDescent="0.3">
      <c r="A1128" t="s">
        <v>381</v>
      </c>
      <c r="B1128" t="s">
        <v>480</v>
      </c>
      <c r="C1128" t="s">
        <v>512</v>
      </c>
      <c r="D1128" t="s">
        <v>1388</v>
      </c>
      <c r="F1128" t="s">
        <v>1804</v>
      </c>
    </row>
    <row r="1129" spans="1:6" x14ac:dyDescent="0.3">
      <c r="A1129" t="s">
        <v>381</v>
      </c>
      <c r="B1129" t="s">
        <v>480</v>
      </c>
      <c r="C1129" t="s">
        <v>512</v>
      </c>
      <c r="D1129" t="s">
        <v>1390</v>
      </c>
      <c r="F1129" t="s">
        <v>1805</v>
      </c>
    </row>
    <row r="1130" spans="1:6" x14ac:dyDescent="0.3">
      <c r="A1130" t="s">
        <v>381</v>
      </c>
      <c r="B1130" t="s">
        <v>480</v>
      </c>
      <c r="C1130" t="s">
        <v>512</v>
      </c>
      <c r="D1130" t="s">
        <v>520</v>
      </c>
      <c r="E1130" t="s">
        <v>1806</v>
      </c>
      <c r="F1130" t="s">
        <v>1806</v>
      </c>
    </row>
    <row r="1131" spans="1:6" x14ac:dyDescent="0.3">
      <c r="A1131" t="s">
        <v>381</v>
      </c>
      <c r="B1131" t="s">
        <v>480</v>
      </c>
      <c r="C1131" t="s">
        <v>481</v>
      </c>
      <c r="D1131" t="s">
        <v>1807</v>
      </c>
      <c r="E1131" t="s">
        <v>1808</v>
      </c>
      <c r="F1131" t="s">
        <v>1808</v>
      </c>
    </row>
    <row r="1132" spans="1:6" x14ac:dyDescent="0.3">
      <c r="A1132" t="s">
        <v>381</v>
      </c>
      <c r="B1132" t="s">
        <v>480</v>
      </c>
      <c r="C1132" t="s">
        <v>512</v>
      </c>
      <c r="D1132" t="s">
        <v>520</v>
      </c>
      <c r="E1132" t="s">
        <v>1809</v>
      </c>
      <c r="F1132" t="s">
        <v>1809</v>
      </c>
    </row>
    <row r="1133" spans="1:6" x14ac:dyDescent="0.3">
      <c r="A1133" t="s">
        <v>381</v>
      </c>
      <c r="B1133" t="s">
        <v>480</v>
      </c>
      <c r="C1133" t="s">
        <v>512</v>
      </c>
      <c r="D1133" t="s">
        <v>1056</v>
      </c>
      <c r="E1133" t="s">
        <v>1810</v>
      </c>
      <c r="F1133" t="s">
        <v>1810</v>
      </c>
    </row>
    <row r="1134" spans="1:6" x14ac:dyDescent="0.3">
      <c r="A1134" t="s">
        <v>381</v>
      </c>
      <c r="B1134" t="s">
        <v>480</v>
      </c>
      <c r="C1134" t="s">
        <v>512</v>
      </c>
      <c r="D1134" t="s">
        <v>1056</v>
      </c>
      <c r="F1134" t="s">
        <v>1811</v>
      </c>
    </row>
    <row r="1135" spans="1:6" x14ac:dyDescent="0.3">
      <c r="A1135" t="s">
        <v>381</v>
      </c>
      <c r="B1135" t="s">
        <v>480</v>
      </c>
      <c r="C1135" t="s">
        <v>481</v>
      </c>
      <c r="D1135" t="s">
        <v>1812</v>
      </c>
      <c r="E1135" t="s">
        <v>1795</v>
      </c>
      <c r="F1135" t="s">
        <v>1795</v>
      </c>
    </row>
    <row r="1136" spans="1:6" x14ac:dyDescent="0.3">
      <c r="A1136" t="s">
        <v>381</v>
      </c>
      <c r="B1136" t="s">
        <v>480</v>
      </c>
      <c r="C1136" t="s">
        <v>522</v>
      </c>
      <c r="D1136" t="s">
        <v>522</v>
      </c>
      <c r="E1136" t="s">
        <v>513</v>
      </c>
      <c r="F1136" t="s">
        <v>1813</v>
      </c>
    </row>
    <row r="1137" spans="1:6" x14ac:dyDescent="0.3">
      <c r="A1137" t="s">
        <v>381</v>
      </c>
      <c r="B1137" t="s">
        <v>480</v>
      </c>
      <c r="C1137" t="s">
        <v>512</v>
      </c>
      <c r="D1137" t="s">
        <v>791</v>
      </c>
      <c r="E1137" t="s">
        <v>1814</v>
      </c>
      <c r="F1137" t="s">
        <v>1814</v>
      </c>
    </row>
    <row r="1138" spans="1:6" x14ac:dyDescent="0.3">
      <c r="A1138" t="s">
        <v>381</v>
      </c>
      <c r="B1138" t="s">
        <v>480</v>
      </c>
      <c r="C1138" t="s">
        <v>512</v>
      </c>
      <c r="D1138" t="s">
        <v>1061</v>
      </c>
      <c r="E1138" t="s">
        <v>1815</v>
      </c>
      <c r="F1138" t="s">
        <v>1815</v>
      </c>
    </row>
    <row r="1139" spans="1:6" x14ac:dyDescent="0.3">
      <c r="A1139" t="s">
        <v>381</v>
      </c>
      <c r="B1139" t="s">
        <v>480</v>
      </c>
      <c r="C1139" t="s">
        <v>512</v>
      </c>
      <c r="D1139" t="s">
        <v>1061</v>
      </c>
      <c r="F1139" t="s">
        <v>1816</v>
      </c>
    </row>
    <row r="1140" spans="1:6" x14ac:dyDescent="0.3">
      <c r="A1140" t="s">
        <v>381</v>
      </c>
      <c r="B1140" t="s">
        <v>480</v>
      </c>
      <c r="C1140" t="s">
        <v>512</v>
      </c>
      <c r="D1140" t="s">
        <v>582</v>
      </c>
      <c r="E1140" t="s">
        <v>586</v>
      </c>
      <c r="F1140" t="s">
        <v>1817</v>
      </c>
    </row>
    <row r="1141" spans="1:6" x14ac:dyDescent="0.3">
      <c r="A1141" t="s">
        <v>381</v>
      </c>
      <c r="B1141" t="s">
        <v>480</v>
      </c>
      <c r="C1141" t="s">
        <v>1105</v>
      </c>
      <c r="F1141" t="s">
        <v>1818</v>
      </c>
    </row>
    <row r="1142" spans="1:6" x14ac:dyDescent="0.3">
      <c r="A1142" t="s">
        <v>381</v>
      </c>
      <c r="B1142" t="s">
        <v>480</v>
      </c>
      <c r="C1142" t="s">
        <v>1105</v>
      </c>
      <c r="F1142" t="s">
        <v>1819</v>
      </c>
    </row>
    <row r="1143" spans="1:6" x14ac:dyDescent="0.3">
      <c r="A1143" t="s">
        <v>381</v>
      </c>
      <c r="B1143" t="s">
        <v>480</v>
      </c>
      <c r="C1143" t="s">
        <v>1105</v>
      </c>
      <c r="F1143" t="s">
        <v>1820</v>
      </c>
    </row>
    <row r="1144" spans="1:6" x14ac:dyDescent="0.3">
      <c r="A1144" t="s">
        <v>381</v>
      </c>
      <c r="B1144" t="s">
        <v>480</v>
      </c>
      <c r="C1144" t="s">
        <v>1105</v>
      </c>
      <c r="F1144" t="s">
        <v>1821</v>
      </c>
    </row>
    <row r="1145" spans="1:6" x14ac:dyDescent="0.3">
      <c r="A1145" t="s">
        <v>381</v>
      </c>
      <c r="B1145" t="s">
        <v>480</v>
      </c>
      <c r="C1145" t="s">
        <v>1105</v>
      </c>
      <c r="F1145" t="s">
        <v>1822</v>
      </c>
    </row>
    <row r="1146" spans="1:6" x14ac:dyDescent="0.3">
      <c r="A1146" t="s">
        <v>381</v>
      </c>
      <c r="B1146" t="s">
        <v>480</v>
      </c>
      <c r="C1146" t="s">
        <v>1105</v>
      </c>
      <c r="F1146" t="s">
        <v>1823</v>
      </c>
    </row>
    <row r="1147" spans="1:6" x14ac:dyDescent="0.3">
      <c r="A1147" t="s">
        <v>381</v>
      </c>
      <c r="B1147" t="s">
        <v>480</v>
      </c>
      <c r="C1147" t="s">
        <v>481</v>
      </c>
      <c r="F1147" t="s">
        <v>1824</v>
      </c>
    </row>
    <row r="1148" spans="1:6" x14ac:dyDescent="0.3">
      <c r="A1148" t="s">
        <v>381</v>
      </c>
      <c r="B1148" t="s">
        <v>480</v>
      </c>
      <c r="C1148" t="s">
        <v>512</v>
      </c>
      <c r="D1148" t="s">
        <v>1764</v>
      </c>
      <c r="F1148" t="s">
        <v>1825</v>
      </c>
    </row>
    <row r="1149" spans="1:6" x14ac:dyDescent="0.3">
      <c r="A1149" t="s">
        <v>381</v>
      </c>
      <c r="B1149" t="s">
        <v>480</v>
      </c>
      <c r="C1149" t="s">
        <v>512</v>
      </c>
      <c r="D1149" t="s">
        <v>1764</v>
      </c>
      <c r="F1149" t="s">
        <v>1826</v>
      </c>
    </row>
    <row r="1150" spans="1:6" x14ac:dyDescent="0.3">
      <c r="A1150" t="s">
        <v>381</v>
      </c>
      <c r="B1150" t="s">
        <v>480</v>
      </c>
      <c r="C1150" t="s">
        <v>481</v>
      </c>
      <c r="D1150" t="s">
        <v>482</v>
      </c>
      <c r="F1150" t="s">
        <v>1827</v>
      </c>
    </row>
    <row r="1151" spans="1:6" x14ac:dyDescent="0.3">
      <c r="A1151" t="s">
        <v>381</v>
      </c>
      <c r="B1151" t="s">
        <v>480</v>
      </c>
      <c r="C1151" t="s">
        <v>512</v>
      </c>
      <c r="D1151" t="s">
        <v>889</v>
      </c>
      <c r="F1151" t="s">
        <v>1828</v>
      </c>
    </row>
    <row r="1152" spans="1:6" x14ac:dyDescent="0.3">
      <c r="A1152" t="s">
        <v>381</v>
      </c>
      <c r="B1152" t="s">
        <v>480</v>
      </c>
      <c r="C1152" t="s">
        <v>522</v>
      </c>
      <c r="F1152" t="s">
        <v>1829</v>
      </c>
    </row>
    <row r="1153" spans="1:6" x14ac:dyDescent="0.3">
      <c r="A1153" t="s">
        <v>381</v>
      </c>
      <c r="B1153" t="s">
        <v>480</v>
      </c>
      <c r="C1153" t="s">
        <v>481</v>
      </c>
      <c r="F1153" t="s">
        <v>1830</v>
      </c>
    </row>
    <row r="1154" spans="1:6" x14ac:dyDescent="0.3">
      <c r="A1154" t="s">
        <v>381</v>
      </c>
      <c r="B1154" t="s">
        <v>480</v>
      </c>
      <c r="C1154" t="s">
        <v>512</v>
      </c>
      <c r="F1154" t="s">
        <v>1831</v>
      </c>
    </row>
    <row r="1155" spans="1:6" x14ac:dyDescent="0.3">
      <c r="A1155" t="s">
        <v>381</v>
      </c>
      <c r="B1155" t="s">
        <v>480</v>
      </c>
      <c r="C1155" t="s">
        <v>1832</v>
      </c>
      <c r="F1155" t="s">
        <v>1833</v>
      </c>
    </row>
    <row r="1156" spans="1:6" x14ac:dyDescent="0.3">
      <c r="A1156" t="s">
        <v>381</v>
      </c>
      <c r="B1156" t="s">
        <v>480</v>
      </c>
      <c r="C1156" t="s">
        <v>1834</v>
      </c>
      <c r="F1156" t="s">
        <v>1835</v>
      </c>
    </row>
    <row r="1157" spans="1:6" x14ac:dyDescent="0.3">
      <c r="A1157" t="s">
        <v>381</v>
      </c>
      <c r="B1157" t="s">
        <v>480</v>
      </c>
      <c r="C1157" t="s">
        <v>512</v>
      </c>
      <c r="D1157" t="s">
        <v>1836</v>
      </c>
      <c r="F1157" t="s">
        <v>1837</v>
      </c>
    </row>
    <row r="1158" spans="1:6" x14ac:dyDescent="0.3">
      <c r="A1158" t="s">
        <v>381</v>
      </c>
      <c r="B1158" t="s">
        <v>480</v>
      </c>
      <c r="C1158" t="s">
        <v>512</v>
      </c>
      <c r="F1158" t="s">
        <v>1838</v>
      </c>
    </row>
    <row r="1159" spans="1:6" x14ac:dyDescent="0.3">
      <c r="A1159" t="s">
        <v>381</v>
      </c>
      <c r="B1159" t="s">
        <v>480</v>
      </c>
      <c r="C1159" t="s">
        <v>512</v>
      </c>
      <c r="F1159" t="s">
        <v>1839</v>
      </c>
    </row>
    <row r="1160" spans="1:6" x14ac:dyDescent="0.3">
      <c r="A1160" t="s">
        <v>381</v>
      </c>
      <c r="B1160" t="s">
        <v>480</v>
      </c>
      <c r="C1160" t="s">
        <v>512</v>
      </c>
      <c r="D1160" t="s">
        <v>582</v>
      </c>
      <c r="E1160" t="s">
        <v>513</v>
      </c>
      <c r="F1160" t="s">
        <v>513</v>
      </c>
    </row>
    <row r="1161" spans="1:6" x14ac:dyDescent="0.3">
      <c r="A1161" s="14" t="s">
        <v>381</v>
      </c>
      <c r="B1161" s="14" t="s">
        <v>480</v>
      </c>
      <c r="C1161" t="s">
        <v>512</v>
      </c>
      <c r="D1161" t="s">
        <v>582</v>
      </c>
      <c r="E1161" s="15" t="s">
        <v>586</v>
      </c>
      <c r="F1161" s="14" t="s">
        <v>1840</v>
      </c>
    </row>
    <row r="1162" spans="1:6" x14ac:dyDescent="0.3">
      <c r="A1162" t="s">
        <v>381</v>
      </c>
      <c r="B1162" t="s">
        <v>480</v>
      </c>
      <c r="C1162" t="s">
        <v>512</v>
      </c>
      <c r="D1162" t="s">
        <v>513</v>
      </c>
      <c r="F1162" t="s">
        <v>514</v>
      </c>
    </row>
    <row r="1163" spans="1:6" x14ac:dyDescent="0.3">
      <c r="A1163" t="s">
        <v>381</v>
      </c>
      <c r="B1163" t="s">
        <v>480</v>
      </c>
      <c r="C1163" t="s">
        <v>512</v>
      </c>
      <c r="D1163" t="s">
        <v>889</v>
      </c>
      <c r="F1163" t="s">
        <v>1841</v>
      </c>
    </row>
    <row r="1164" spans="1:6" x14ac:dyDescent="0.3">
      <c r="A1164" t="s">
        <v>381</v>
      </c>
      <c r="B1164" t="s">
        <v>480</v>
      </c>
      <c r="C1164" t="s">
        <v>522</v>
      </c>
      <c r="F1164" t="s">
        <v>1842</v>
      </c>
    </row>
    <row r="1165" spans="1:6" x14ac:dyDescent="0.3">
      <c r="A1165" t="s">
        <v>381</v>
      </c>
      <c r="B1165" t="s">
        <v>480</v>
      </c>
      <c r="C1165" t="s">
        <v>512</v>
      </c>
      <c r="D1165" t="s">
        <v>582</v>
      </c>
      <c r="F1165" t="s">
        <v>1843</v>
      </c>
    </row>
    <row r="1166" spans="1:6" x14ac:dyDescent="0.3">
      <c r="A1166" t="s">
        <v>381</v>
      </c>
      <c r="B1166" t="s">
        <v>480</v>
      </c>
      <c r="C1166" t="s">
        <v>1105</v>
      </c>
      <c r="F1166" t="s">
        <v>1844</v>
      </c>
    </row>
    <row r="1167" spans="1:6" x14ac:dyDescent="0.3">
      <c r="A1167" t="s">
        <v>381</v>
      </c>
      <c r="B1167" t="s">
        <v>480</v>
      </c>
      <c r="C1167" t="s">
        <v>1105</v>
      </c>
      <c r="F1167" t="s">
        <v>1845</v>
      </c>
    </row>
    <row r="1168" spans="1:6" x14ac:dyDescent="0.3">
      <c r="A1168" t="s">
        <v>381</v>
      </c>
      <c r="B1168" t="s">
        <v>480</v>
      </c>
      <c r="C1168" t="s">
        <v>1105</v>
      </c>
      <c r="F1168" t="s">
        <v>1846</v>
      </c>
    </row>
    <row r="1169" spans="1:6" x14ac:dyDescent="0.3">
      <c r="A1169" t="s">
        <v>381</v>
      </c>
      <c r="B1169" t="s">
        <v>480</v>
      </c>
      <c r="C1169" t="s">
        <v>1105</v>
      </c>
      <c r="F1169" t="s">
        <v>1847</v>
      </c>
    </row>
    <row r="1170" spans="1:6" x14ac:dyDescent="0.3">
      <c r="A1170" t="s">
        <v>381</v>
      </c>
      <c r="B1170" t="s">
        <v>480</v>
      </c>
      <c r="C1170" t="s">
        <v>1105</v>
      </c>
      <c r="F1170" t="s">
        <v>1848</v>
      </c>
    </row>
    <row r="1171" spans="1:6" x14ac:dyDescent="0.3">
      <c r="A1171" t="s">
        <v>381</v>
      </c>
      <c r="B1171" t="s">
        <v>480</v>
      </c>
      <c r="C1171" t="s">
        <v>512</v>
      </c>
      <c r="D1171" t="s">
        <v>1764</v>
      </c>
      <c r="F1171" t="s">
        <v>1849</v>
      </c>
    </row>
    <row r="1172" spans="1:6" x14ac:dyDescent="0.3">
      <c r="A1172" t="s">
        <v>381</v>
      </c>
      <c r="B1172" t="s">
        <v>480</v>
      </c>
      <c r="C1172" t="s">
        <v>512</v>
      </c>
      <c r="D1172" t="s">
        <v>1764</v>
      </c>
      <c r="F1172" t="s">
        <v>1850</v>
      </c>
    </row>
    <row r="1173" spans="1:6" x14ac:dyDescent="0.3">
      <c r="A1173" t="s">
        <v>381</v>
      </c>
      <c r="B1173" t="s">
        <v>480</v>
      </c>
      <c r="C1173" t="s">
        <v>1105</v>
      </c>
      <c r="F1173" t="s">
        <v>1851</v>
      </c>
    </row>
    <row r="1174" spans="1:6" x14ac:dyDescent="0.3">
      <c r="A1174" t="s">
        <v>381</v>
      </c>
      <c r="B1174" t="s">
        <v>480</v>
      </c>
      <c r="C1174" t="s">
        <v>481</v>
      </c>
      <c r="D1174" t="s">
        <v>1852</v>
      </c>
      <c r="F1174" t="s">
        <v>863</v>
      </c>
    </row>
    <row r="1175" spans="1:6" x14ac:dyDescent="0.3">
      <c r="A1175" t="s">
        <v>379</v>
      </c>
      <c r="B1175" t="s">
        <v>415</v>
      </c>
      <c r="C1175" t="s">
        <v>1674</v>
      </c>
      <c r="E1175" t="s">
        <v>1013</v>
      </c>
      <c r="F1175" t="s">
        <v>1853</v>
      </c>
    </row>
    <row r="1176" spans="1:6" x14ac:dyDescent="0.3">
      <c r="A1176" t="s">
        <v>381</v>
      </c>
      <c r="B1176" t="s">
        <v>480</v>
      </c>
      <c r="C1176" t="s">
        <v>481</v>
      </c>
      <c r="D1176" t="s">
        <v>482</v>
      </c>
      <c r="E1176" t="s">
        <v>482</v>
      </c>
      <c r="F1176" t="s">
        <v>1854</v>
      </c>
    </row>
    <row r="1177" spans="1:6" x14ac:dyDescent="0.3">
      <c r="A1177" t="s">
        <v>379</v>
      </c>
      <c r="B1177" t="s">
        <v>415</v>
      </c>
      <c r="C1177" t="s">
        <v>1674</v>
      </c>
      <c r="F1177" t="s">
        <v>1855</v>
      </c>
    </row>
    <row r="1178" spans="1:6" x14ac:dyDescent="0.3">
      <c r="A1178" t="s">
        <v>379</v>
      </c>
      <c r="B1178" t="s">
        <v>415</v>
      </c>
      <c r="C1178" t="s">
        <v>1674</v>
      </c>
      <c r="F1178" t="s">
        <v>1674</v>
      </c>
    </row>
    <row r="1179" spans="1:6" x14ac:dyDescent="0.3">
      <c r="A1179" t="s">
        <v>379</v>
      </c>
      <c r="B1179" t="s">
        <v>415</v>
      </c>
      <c r="C1179" t="s">
        <v>1674</v>
      </c>
      <c r="F1179" t="s">
        <v>1856</v>
      </c>
    </row>
    <row r="1180" spans="1:6" x14ac:dyDescent="0.3">
      <c r="A1180" t="s">
        <v>379</v>
      </c>
      <c r="B1180" t="s">
        <v>415</v>
      </c>
      <c r="C1180" t="s">
        <v>1674</v>
      </c>
      <c r="F1180" t="s">
        <v>1857</v>
      </c>
    </row>
    <row r="1181" spans="1:6" x14ac:dyDescent="0.3">
      <c r="A1181" t="s">
        <v>379</v>
      </c>
      <c r="B1181" t="s">
        <v>415</v>
      </c>
      <c r="C1181" t="s">
        <v>1858</v>
      </c>
      <c r="D1181" t="s">
        <v>1859</v>
      </c>
      <c r="E1181" t="s">
        <v>1860</v>
      </c>
      <c r="F1181" t="s">
        <v>1861</v>
      </c>
    </row>
    <row r="1182" spans="1:6" x14ac:dyDescent="0.3">
      <c r="A1182" t="s">
        <v>379</v>
      </c>
      <c r="B1182" t="s">
        <v>415</v>
      </c>
      <c r="C1182" t="s">
        <v>1858</v>
      </c>
      <c r="D1182" t="s">
        <v>1862</v>
      </c>
      <c r="F1182" t="s">
        <v>1863</v>
      </c>
    </row>
    <row r="1183" spans="1:6" x14ac:dyDescent="0.3">
      <c r="A1183" t="s">
        <v>379</v>
      </c>
      <c r="B1183" t="s">
        <v>415</v>
      </c>
      <c r="C1183" s="17" t="s">
        <v>1858</v>
      </c>
      <c r="D1183" t="s">
        <v>1864</v>
      </c>
      <c r="F1183" t="s">
        <v>1864</v>
      </c>
    </row>
    <row r="1184" spans="1:6" x14ac:dyDescent="0.3">
      <c r="A1184" t="s">
        <v>509</v>
      </c>
      <c r="F1184" t="s">
        <v>1865</v>
      </c>
    </row>
    <row r="1185" spans="1:6" x14ac:dyDescent="0.3">
      <c r="A1185" t="s">
        <v>381</v>
      </c>
      <c r="B1185" t="s">
        <v>480</v>
      </c>
      <c r="C1185" t="s">
        <v>522</v>
      </c>
      <c r="D1185" t="s">
        <v>1036</v>
      </c>
      <c r="F1185" t="s">
        <v>1866</v>
      </c>
    </row>
    <row r="1186" spans="1:6" x14ac:dyDescent="0.3">
      <c r="A1186" t="s">
        <v>381</v>
      </c>
      <c r="B1186" t="s">
        <v>480</v>
      </c>
      <c r="C1186" t="s">
        <v>522</v>
      </c>
      <c r="D1186" t="s">
        <v>612</v>
      </c>
      <c r="F1186" t="s">
        <v>1867</v>
      </c>
    </row>
    <row r="1187" spans="1:6" x14ac:dyDescent="0.3">
      <c r="A1187" t="s">
        <v>381</v>
      </c>
      <c r="B1187" t="s">
        <v>480</v>
      </c>
      <c r="C1187" t="s">
        <v>522</v>
      </c>
      <c r="D1187" t="s">
        <v>1041</v>
      </c>
      <c r="F1187" t="s">
        <v>1868</v>
      </c>
    </row>
    <row r="1188" spans="1:6" x14ac:dyDescent="0.3">
      <c r="A1188" t="s">
        <v>381</v>
      </c>
      <c r="B1188" t="s">
        <v>480</v>
      </c>
      <c r="C1188" t="s">
        <v>522</v>
      </c>
      <c r="D1188" t="s">
        <v>1034</v>
      </c>
      <c r="F1188" t="s">
        <v>1869</v>
      </c>
    </row>
    <row r="1189" spans="1:6" x14ac:dyDescent="0.3">
      <c r="A1189" t="s">
        <v>381</v>
      </c>
      <c r="B1189" t="s">
        <v>480</v>
      </c>
      <c r="C1189" t="s">
        <v>522</v>
      </c>
      <c r="F1189" t="s">
        <v>1870</v>
      </c>
    </row>
    <row r="1190" spans="1:6" x14ac:dyDescent="0.3">
      <c r="A1190" t="s">
        <v>381</v>
      </c>
      <c r="B1190" t="s">
        <v>480</v>
      </c>
      <c r="C1190" t="s">
        <v>1871</v>
      </c>
      <c r="D1190" t="s">
        <v>1034</v>
      </c>
      <c r="F1190" t="s">
        <v>1872</v>
      </c>
    </row>
    <row r="1191" spans="1:6" x14ac:dyDescent="0.3">
      <c r="A1191" t="s">
        <v>381</v>
      </c>
      <c r="B1191" t="s">
        <v>480</v>
      </c>
      <c r="C1191" t="s">
        <v>522</v>
      </c>
      <c r="D1191" t="s">
        <v>1052</v>
      </c>
      <c r="F1191" t="s">
        <v>1873</v>
      </c>
    </row>
    <row r="1192" spans="1:6" x14ac:dyDescent="0.3">
      <c r="A1192" t="s">
        <v>381</v>
      </c>
      <c r="B1192" t="s">
        <v>480</v>
      </c>
      <c r="C1192" t="s">
        <v>522</v>
      </c>
      <c r="D1192" t="s">
        <v>520</v>
      </c>
      <c r="F1192" t="s">
        <v>1874</v>
      </c>
    </row>
    <row r="1193" spans="1:6" x14ac:dyDescent="0.3">
      <c r="A1193" t="s">
        <v>381</v>
      </c>
      <c r="B1193" t="s">
        <v>480</v>
      </c>
      <c r="C1193" t="s">
        <v>522</v>
      </c>
      <c r="D1193" t="s">
        <v>1056</v>
      </c>
      <c r="F1193" t="s">
        <v>1875</v>
      </c>
    </row>
    <row r="1194" spans="1:6" x14ac:dyDescent="0.3">
      <c r="A1194" t="s">
        <v>381</v>
      </c>
      <c r="B1194" t="s">
        <v>480</v>
      </c>
      <c r="C1194" t="s">
        <v>522</v>
      </c>
      <c r="D1194" t="s">
        <v>1058</v>
      </c>
      <c r="F1194" t="s">
        <v>1876</v>
      </c>
    </row>
    <row r="1195" spans="1:6" x14ac:dyDescent="0.3">
      <c r="A1195" t="s">
        <v>381</v>
      </c>
      <c r="B1195" t="s">
        <v>480</v>
      </c>
      <c r="C1195" t="s">
        <v>522</v>
      </c>
      <c r="D1195" t="s">
        <v>522</v>
      </c>
      <c r="F1195" t="s">
        <v>523</v>
      </c>
    </row>
    <row r="1196" spans="1:6" x14ac:dyDescent="0.3">
      <c r="A1196" t="s">
        <v>381</v>
      </c>
      <c r="B1196" t="s">
        <v>480</v>
      </c>
      <c r="C1196" t="s">
        <v>522</v>
      </c>
      <c r="D1196" t="s">
        <v>522</v>
      </c>
      <c r="E1196" t="s">
        <v>522</v>
      </c>
      <c r="F1196" t="s">
        <v>522</v>
      </c>
    </row>
    <row r="1197" spans="1:6" x14ac:dyDescent="0.3">
      <c r="A1197" t="s">
        <v>381</v>
      </c>
      <c r="B1197" t="s">
        <v>480</v>
      </c>
      <c r="C1197" t="s">
        <v>522</v>
      </c>
      <c r="D1197" t="s">
        <v>1036</v>
      </c>
      <c r="E1197" t="s">
        <v>1877</v>
      </c>
      <c r="F1197" t="s">
        <v>1877</v>
      </c>
    </row>
    <row r="1198" spans="1:6" x14ac:dyDescent="0.3">
      <c r="A1198" t="s">
        <v>381</v>
      </c>
      <c r="B1198" t="s">
        <v>480</v>
      </c>
      <c r="C1198" t="s">
        <v>522</v>
      </c>
      <c r="D1198" t="s">
        <v>1036</v>
      </c>
      <c r="F1198" t="s">
        <v>1878</v>
      </c>
    </row>
    <row r="1199" spans="1:6" x14ac:dyDescent="0.3">
      <c r="A1199" t="s">
        <v>381</v>
      </c>
      <c r="B1199" t="s">
        <v>480</v>
      </c>
      <c r="C1199" t="s">
        <v>522</v>
      </c>
      <c r="D1199" t="s">
        <v>612</v>
      </c>
      <c r="E1199" t="s">
        <v>1879</v>
      </c>
      <c r="F1199" t="s">
        <v>1879</v>
      </c>
    </row>
    <row r="1200" spans="1:6" x14ac:dyDescent="0.3">
      <c r="A1200" t="s">
        <v>381</v>
      </c>
      <c r="B1200" t="s">
        <v>480</v>
      </c>
      <c r="C1200" t="s">
        <v>522</v>
      </c>
      <c r="D1200" t="s">
        <v>1041</v>
      </c>
      <c r="E1200" t="s">
        <v>1880</v>
      </c>
      <c r="F1200" t="s">
        <v>1880</v>
      </c>
    </row>
    <row r="1201" spans="1:6" x14ac:dyDescent="0.3">
      <c r="A1201" t="s">
        <v>381</v>
      </c>
      <c r="B1201" t="s">
        <v>480</v>
      </c>
      <c r="C1201" t="s">
        <v>522</v>
      </c>
      <c r="D1201" t="s">
        <v>791</v>
      </c>
      <c r="E1201" t="s">
        <v>1881</v>
      </c>
      <c r="F1201" t="s">
        <v>1881</v>
      </c>
    </row>
    <row r="1202" spans="1:6" x14ac:dyDescent="0.3">
      <c r="A1202" t="s">
        <v>381</v>
      </c>
      <c r="B1202" t="s">
        <v>480</v>
      </c>
      <c r="C1202" t="s">
        <v>522</v>
      </c>
      <c r="D1202" t="s">
        <v>1034</v>
      </c>
      <c r="E1202" t="s">
        <v>1882</v>
      </c>
      <c r="F1202" t="s">
        <v>1882</v>
      </c>
    </row>
    <row r="1203" spans="1:6" x14ac:dyDescent="0.3">
      <c r="A1203" t="s">
        <v>381</v>
      </c>
      <c r="B1203" t="s">
        <v>480</v>
      </c>
      <c r="C1203" t="s">
        <v>522</v>
      </c>
      <c r="D1203" t="s">
        <v>1034</v>
      </c>
      <c r="F1203" t="s">
        <v>1883</v>
      </c>
    </row>
    <row r="1204" spans="1:6" x14ac:dyDescent="0.3">
      <c r="A1204" t="s">
        <v>381</v>
      </c>
      <c r="B1204" t="s">
        <v>480</v>
      </c>
      <c r="C1204" t="s">
        <v>522</v>
      </c>
      <c r="D1204" t="s">
        <v>1034</v>
      </c>
      <c r="E1204" t="s">
        <v>1884</v>
      </c>
      <c r="F1204" t="s">
        <v>1884</v>
      </c>
    </row>
    <row r="1205" spans="1:6" x14ac:dyDescent="0.3">
      <c r="A1205" t="s">
        <v>381</v>
      </c>
      <c r="B1205" t="s">
        <v>480</v>
      </c>
      <c r="C1205" t="s">
        <v>522</v>
      </c>
      <c r="D1205" t="s">
        <v>791</v>
      </c>
      <c r="E1205" t="s">
        <v>1885</v>
      </c>
      <c r="F1205" t="s">
        <v>1885</v>
      </c>
    </row>
    <row r="1206" spans="1:6" x14ac:dyDescent="0.3">
      <c r="A1206" t="s">
        <v>381</v>
      </c>
      <c r="B1206" t="s">
        <v>480</v>
      </c>
      <c r="C1206" t="s">
        <v>522</v>
      </c>
      <c r="D1206" t="s">
        <v>1380</v>
      </c>
      <c r="F1206" t="s">
        <v>1886</v>
      </c>
    </row>
    <row r="1207" spans="1:6" x14ac:dyDescent="0.3">
      <c r="A1207" t="s">
        <v>381</v>
      </c>
      <c r="B1207" t="s">
        <v>480</v>
      </c>
      <c r="C1207" t="s">
        <v>522</v>
      </c>
      <c r="D1207" t="s">
        <v>1382</v>
      </c>
      <c r="E1207" t="s">
        <v>1887</v>
      </c>
      <c r="F1207" t="s">
        <v>1887</v>
      </c>
    </row>
    <row r="1208" spans="1:6" x14ac:dyDescent="0.3">
      <c r="A1208" t="s">
        <v>381</v>
      </c>
      <c r="B1208" t="s">
        <v>480</v>
      </c>
      <c r="C1208" t="s">
        <v>522</v>
      </c>
      <c r="D1208" t="s">
        <v>1048</v>
      </c>
      <c r="E1208" t="s">
        <v>1888</v>
      </c>
      <c r="F1208" t="s">
        <v>1888</v>
      </c>
    </row>
    <row r="1209" spans="1:6" x14ac:dyDescent="0.3">
      <c r="A1209" t="s">
        <v>381</v>
      </c>
      <c r="B1209" t="s">
        <v>480</v>
      </c>
      <c r="C1209" t="s">
        <v>522</v>
      </c>
      <c r="D1209" t="s">
        <v>1034</v>
      </c>
      <c r="E1209" t="s">
        <v>1889</v>
      </c>
      <c r="F1209" t="s">
        <v>1889</v>
      </c>
    </row>
    <row r="1210" spans="1:6" x14ac:dyDescent="0.3">
      <c r="A1210" t="s">
        <v>381</v>
      </c>
      <c r="B1210" t="s">
        <v>480</v>
      </c>
      <c r="C1210" t="s">
        <v>522</v>
      </c>
      <c r="D1210" t="s">
        <v>582</v>
      </c>
      <c r="E1210" t="s">
        <v>1890</v>
      </c>
      <c r="F1210" t="s">
        <v>1890</v>
      </c>
    </row>
    <row r="1211" spans="1:6" x14ac:dyDescent="0.3">
      <c r="A1211" t="s">
        <v>381</v>
      </c>
      <c r="B1211" t="s">
        <v>480</v>
      </c>
      <c r="C1211" t="s">
        <v>522</v>
      </c>
      <c r="D1211" t="s">
        <v>1052</v>
      </c>
      <c r="E1211" t="s">
        <v>1891</v>
      </c>
      <c r="F1211" t="s">
        <v>1891</v>
      </c>
    </row>
    <row r="1212" spans="1:6" x14ac:dyDescent="0.3">
      <c r="A1212" t="s">
        <v>381</v>
      </c>
      <c r="B1212" t="s">
        <v>480</v>
      </c>
      <c r="C1212" t="s">
        <v>522</v>
      </c>
      <c r="D1212" t="s">
        <v>1388</v>
      </c>
      <c r="F1212" t="s">
        <v>1892</v>
      </c>
    </row>
    <row r="1213" spans="1:6" x14ac:dyDescent="0.3">
      <c r="A1213" t="s">
        <v>381</v>
      </c>
      <c r="B1213" t="s">
        <v>480</v>
      </c>
      <c r="C1213" t="s">
        <v>522</v>
      </c>
      <c r="D1213" t="s">
        <v>1390</v>
      </c>
      <c r="F1213" t="s">
        <v>1893</v>
      </c>
    </row>
    <row r="1214" spans="1:6" x14ac:dyDescent="0.3">
      <c r="A1214" t="s">
        <v>381</v>
      </c>
      <c r="B1214" t="s">
        <v>480</v>
      </c>
      <c r="C1214" t="s">
        <v>522</v>
      </c>
      <c r="D1214" t="s">
        <v>520</v>
      </c>
      <c r="F1214" t="s">
        <v>1894</v>
      </c>
    </row>
    <row r="1215" spans="1:6" x14ac:dyDescent="0.3">
      <c r="A1215" t="s">
        <v>381</v>
      </c>
      <c r="B1215" t="s">
        <v>480</v>
      </c>
      <c r="C1215" t="s">
        <v>522</v>
      </c>
      <c r="D1215" t="s">
        <v>520</v>
      </c>
      <c r="E1215" t="s">
        <v>1895</v>
      </c>
      <c r="F1215" t="s">
        <v>1895</v>
      </c>
    </row>
    <row r="1216" spans="1:6" x14ac:dyDescent="0.3">
      <c r="A1216" t="s">
        <v>381</v>
      </c>
      <c r="B1216" t="s">
        <v>480</v>
      </c>
      <c r="C1216" t="s">
        <v>522</v>
      </c>
      <c r="D1216" t="s">
        <v>1056</v>
      </c>
      <c r="E1216" t="s">
        <v>1896</v>
      </c>
      <c r="F1216" t="s">
        <v>1896</v>
      </c>
    </row>
    <row r="1217" spans="1:6" x14ac:dyDescent="0.3">
      <c r="A1217" t="s">
        <v>381</v>
      </c>
      <c r="B1217" t="s">
        <v>480</v>
      </c>
      <c r="C1217" t="s">
        <v>522</v>
      </c>
      <c r="D1217" t="s">
        <v>1058</v>
      </c>
      <c r="E1217" t="s">
        <v>1897</v>
      </c>
      <c r="F1217" t="s">
        <v>1897</v>
      </c>
    </row>
    <row r="1218" spans="1:6" x14ac:dyDescent="0.3">
      <c r="A1218" t="s">
        <v>381</v>
      </c>
      <c r="B1218" t="s">
        <v>480</v>
      </c>
      <c r="C1218" t="s">
        <v>522</v>
      </c>
      <c r="D1218" t="s">
        <v>791</v>
      </c>
      <c r="E1218" t="s">
        <v>1898</v>
      </c>
      <c r="F1218" t="s">
        <v>1898</v>
      </c>
    </row>
    <row r="1219" spans="1:6" x14ac:dyDescent="0.3">
      <c r="A1219" t="s">
        <v>381</v>
      </c>
      <c r="B1219" t="s">
        <v>480</v>
      </c>
      <c r="C1219" t="s">
        <v>522</v>
      </c>
      <c r="D1219" t="s">
        <v>1061</v>
      </c>
      <c r="E1219" t="s">
        <v>1899</v>
      </c>
      <c r="F1219" t="s">
        <v>1899</v>
      </c>
    </row>
    <row r="1220" spans="1:6" x14ac:dyDescent="0.3">
      <c r="A1220" t="s">
        <v>381</v>
      </c>
      <c r="B1220" t="s">
        <v>480</v>
      </c>
      <c r="C1220" t="s">
        <v>522</v>
      </c>
      <c r="D1220" t="s">
        <v>1061</v>
      </c>
      <c r="F1220" t="s">
        <v>1900</v>
      </c>
    </row>
    <row r="1221" spans="1:6" x14ac:dyDescent="0.3">
      <c r="A1221" t="s">
        <v>379</v>
      </c>
      <c r="B1221" t="s">
        <v>415</v>
      </c>
      <c r="C1221" t="s">
        <v>1858</v>
      </c>
      <c r="D1221" t="s">
        <v>1901</v>
      </c>
      <c r="E1221" t="s">
        <v>1902</v>
      </c>
      <c r="F1221" t="s">
        <v>1902</v>
      </c>
    </row>
    <row r="1222" spans="1:6" x14ac:dyDescent="0.3">
      <c r="A1222" t="s">
        <v>379</v>
      </c>
      <c r="B1222" t="s">
        <v>415</v>
      </c>
      <c r="C1222" t="s">
        <v>1858</v>
      </c>
      <c r="D1222" t="s">
        <v>1903</v>
      </c>
      <c r="E1222" t="s">
        <v>1903</v>
      </c>
      <c r="F1222" t="s">
        <v>1903</v>
      </c>
    </row>
    <row r="1223" spans="1:6" x14ac:dyDescent="0.3">
      <c r="A1223" t="s">
        <v>380</v>
      </c>
      <c r="B1223" t="s">
        <v>488</v>
      </c>
      <c r="F1223" t="s">
        <v>1904</v>
      </c>
    </row>
    <row r="1224" spans="1:6" x14ac:dyDescent="0.3">
      <c r="A1224" t="s">
        <v>378</v>
      </c>
      <c r="B1224" t="s">
        <v>383</v>
      </c>
      <c r="C1224" t="s">
        <v>384</v>
      </c>
      <c r="D1224" t="s">
        <v>1905</v>
      </c>
      <c r="E1224" t="s">
        <v>926</v>
      </c>
      <c r="F1224" t="s">
        <v>1905</v>
      </c>
    </row>
    <row r="1225" spans="1:6" x14ac:dyDescent="0.3">
      <c r="A1225" t="s">
        <v>378</v>
      </c>
      <c r="B1225" t="s">
        <v>383</v>
      </c>
      <c r="C1225" t="s">
        <v>384</v>
      </c>
      <c r="D1225" t="s">
        <v>1905</v>
      </c>
      <c r="E1225" t="s">
        <v>926</v>
      </c>
      <c r="F1225" t="s">
        <v>1906</v>
      </c>
    </row>
    <row r="1226" spans="1:6" x14ac:dyDescent="0.3">
      <c r="A1226" t="s">
        <v>378</v>
      </c>
      <c r="B1226" t="s">
        <v>383</v>
      </c>
      <c r="C1226" t="s">
        <v>384</v>
      </c>
      <c r="D1226" t="s">
        <v>1905</v>
      </c>
      <c r="E1226" t="s">
        <v>926</v>
      </c>
      <c r="F1226" t="s">
        <v>1907</v>
      </c>
    </row>
    <row r="1227" spans="1:6" x14ac:dyDescent="0.3">
      <c r="A1227" t="s">
        <v>509</v>
      </c>
      <c r="B1227" t="s">
        <v>1230</v>
      </c>
      <c r="F1227" t="s">
        <v>1908</v>
      </c>
    </row>
    <row r="1228" spans="1:6" x14ac:dyDescent="0.3">
      <c r="A1228" t="s">
        <v>381</v>
      </c>
      <c r="B1228" t="s">
        <v>499</v>
      </c>
      <c r="C1228" t="s">
        <v>1129</v>
      </c>
      <c r="D1228" t="s">
        <v>425</v>
      </c>
      <c r="E1228" t="s">
        <v>1130</v>
      </c>
      <c r="F1228" t="s">
        <v>1130</v>
      </c>
    </row>
    <row r="1229" spans="1:6" x14ac:dyDescent="0.3">
      <c r="A1229" t="s">
        <v>381</v>
      </c>
      <c r="B1229" t="s">
        <v>423</v>
      </c>
      <c r="C1229" t="s">
        <v>554</v>
      </c>
      <c r="E1229" t="s">
        <v>555</v>
      </c>
      <c r="F1229" t="s">
        <v>1909</v>
      </c>
    </row>
    <row r="1230" spans="1:6" x14ac:dyDescent="0.3">
      <c r="A1230" t="s">
        <v>381</v>
      </c>
      <c r="B1230" t="s">
        <v>423</v>
      </c>
      <c r="C1230" t="s">
        <v>554</v>
      </c>
      <c r="E1230" t="s">
        <v>555</v>
      </c>
      <c r="F1230" t="s">
        <v>555</v>
      </c>
    </row>
    <row r="1231" spans="1:6" x14ac:dyDescent="0.3">
      <c r="A1231" t="s">
        <v>381</v>
      </c>
      <c r="B1231" t="s">
        <v>499</v>
      </c>
      <c r="C1231" t="s">
        <v>429</v>
      </c>
      <c r="D1231" t="s">
        <v>1910</v>
      </c>
      <c r="F1231" t="s">
        <v>1911</v>
      </c>
    </row>
    <row r="1232" spans="1:6" x14ac:dyDescent="0.3">
      <c r="A1232" t="s">
        <v>378</v>
      </c>
      <c r="B1232" t="s">
        <v>383</v>
      </c>
      <c r="C1232" t="s">
        <v>405</v>
      </c>
      <c r="D1232" t="s">
        <v>405</v>
      </c>
      <c r="E1232" t="s">
        <v>405</v>
      </c>
      <c r="F1232" t="s">
        <v>405</v>
      </c>
    </row>
    <row r="1233" spans="1:6" x14ac:dyDescent="0.3">
      <c r="A1233" t="s">
        <v>378</v>
      </c>
      <c r="B1233" t="s">
        <v>383</v>
      </c>
      <c r="C1233" t="s">
        <v>405</v>
      </c>
      <c r="D1233" t="s">
        <v>405</v>
      </c>
      <c r="F1233" t="s">
        <v>1912</v>
      </c>
    </row>
    <row r="1234" spans="1:6" x14ac:dyDescent="0.3">
      <c r="A1234" t="s">
        <v>378</v>
      </c>
      <c r="B1234" t="s">
        <v>383</v>
      </c>
      <c r="C1234" t="s">
        <v>402</v>
      </c>
      <c r="E1234" t="s">
        <v>405</v>
      </c>
      <c r="F1234" t="s">
        <v>402</v>
      </c>
    </row>
    <row r="1235" spans="1:6" x14ac:dyDescent="0.3">
      <c r="A1235" t="s">
        <v>378</v>
      </c>
      <c r="B1235" t="s">
        <v>383</v>
      </c>
      <c r="C1235" t="s">
        <v>402</v>
      </c>
      <c r="F1235" t="s">
        <v>1913</v>
      </c>
    </row>
    <row r="1236" spans="1:6" x14ac:dyDescent="0.3">
      <c r="A1236" t="s">
        <v>378</v>
      </c>
      <c r="B1236" t="s">
        <v>383</v>
      </c>
      <c r="C1236" t="s">
        <v>402</v>
      </c>
      <c r="F1236" t="s">
        <v>1914</v>
      </c>
    </row>
    <row r="1237" spans="1:6" x14ac:dyDescent="0.3">
      <c r="A1237" t="s">
        <v>378</v>
      </c>
      <c r="B1237" t="s">
        <v>383</v>
      </c>
      <c r="C1237" t="s">
        <v>402</v>
      </c>
      <c r="F1237" t="s">
        <v>1915</v>
      </c>
    </row>
    <row r="1238" spans="1:6" x14ac:dyDescent="0.3">
      <c r="A1238" t="s">
        <v>378</v>
      </c>
      <c r="B1238" t="s">
        <v>383</v>
      </c>
      <c r="C1238" t="s">
        <v>402</v>
      </c>
      <c r="F1238" t="s">
        <v>1916</v>
      </c>
    </row>
    <row r="1239" spans="1:6" x14ac:dyDescent="0.3">
      <c r="A1239" t="s">
        <v>378</v>
      </c>
      <c r="B1239" t="s">
        <v>383</v>
      </c>
      <c r="C1239" t="s">
        <v>402</v>
      </c>
      <c r="F1239" t="s">
        <v>1917</v>
      </c>
    </row>
    <row r="1240" spans="1:6" x14ac:dyDescent="0.3">
      <c r="A1240" t="s">
        <v>378</v>
      </c>
      <c r="B1240" t="s">
        <v>383</v>
      </c>
      <c r="C1240" t="s">
        <v>402</v>
      </c>
      <c r="F1240" t="s">
        <v>1918</v>
      </c>
    </row>
    <row r="1241" spans="1:6" x14ac:dyDescent="0.3">
      <c r="A1241" t="s">
        <v>378</v>
      </c>
      <c r="B1241" t="s">
        <v>383</v>
      </c>
      <c r="C1241" t="s">
        <v>402</v>
      </c>
      <c r="F1241" t="s">
        <v>1919</v>
      </c>
    </row>
    <row r="1242" spans="1:6" x14ac:dyDescent="0.3">
      <c r="A1242" t="s">
        <v>378</v>
      </c>
      <c r="B1242" t="s">
        <v>383</v>
      </c>
      <c r="C1242" t="s">
        <v>402</v>
      </c>
      <c r="E1242" t="s">
        <v>405</v>
      </c>
      <c r="F1242" t="s">
        <v>1920</v>
      </c>
    </row>
    <row r="1243" spans="1:6" x14ac:dyDescent="0.3">
      <c r="A1243" t="s">
        <v>378</v>
      </c>
      <c r="B1243" t="s">
        <v>383</v>
      </c>
      <c r="C1243" t="s">
        <v>402</v>
      </c>
      <c r="E1243" t="s">
        <v>1921</v>
      </c>
      <c r="F1243" t="s">
        <v>1921</v>
      </c>
    </row>
    <row r="1244" spans="1:6" x14ac:dyDescent="0.3">
      <c r="A1244" t="s">
        <v>378</v>
      </c>
      <c r="B1244" t="s">
        <v>383</v>
      </c>
      <c r="C1244" t="s">
        <v>402</v>
      </c>
      <c r="E1244" t="s">
        <v>1922</v>
      </c>
      <c r="F1244" t="s">
        <v>1922</v>
      </c>
    </row>
    <row r="1245" spans="1:6" x14ac:dyDescent="0.3">
      <c r="A1245" t="s">
        <v>380</v>
      </c>
      <c r="B1245" t="s">
        <v>488</v>
      </c>
      <c r="F1245" t="s">
        <v>1923</v>
      </c>
    </row>
    <row r="1246" spans="1:6" x14ac:dyDescent="0.3">
      <c r="A1246" t="s">
        <v>378</v>
      </c>
      <c r="B1246" t="s">
        <v>383</v>
      </c>
      <c r="C1246" t="s">
        <v>1924</v>
      </c>
      <c r="E1246" t="s">
        <v>378</v>
      </c>
      <c r="F1246" t="s">
        <v>1925</v>
      </c>
    </row>
    <row r="1247" spans="1:6" x14ac:dyDescent="0.3">
      <c r="A1247" t="s">
        <v>378</v>
      </c>
      <c r="B1247" t="s">
        <v>383</v>
      </c>
      <c r="C1247" t="s">
        <v>1924</v>
      </c>
      <c r="E1247" t="s">
        <v>378</v>
      </c>
      <c r="F1247" t="s">
        <v>1926</v>
      </c>
    </row>
    <row r="1248" spans="1:6" x14ac:dyDescent="0.3">
      <c r="A1248" t="s">
        <v>378</v>
      </c>
      <c r="B1248" t="s">
        <v>383</v>
      </c>
      <c r="C1248" t="s">
        <v>1924</v>
      </c>
      <c r="E1248" t="s">
        <v>378</v>
      </c>
      <c r="F1248" t="s">
        <v>1927</v>
      </c>
    </row>
    <row r="1249" spans="1:6" x14ac:dyDescent="0.3">
      <c r="A1249" t="s">
        <v>378</v>
      </c>
      <c r="B1249" t="s">
        <v>383</v>
      </c>
      <c r="C1249" t="s">
        <v>1924</v>
      </c>
      <c r="E1249" t="s">
        <v>378</v>
      </c>
      <c r="F1249" t="s">
        <v>1928</v>
      </c>
    </row>
    <row r="1250" spans="1:6" x14ac:dyDescent="0.3">
      <c r="A1250" t="s">
        <v>378</v>
      </c>
      <c r="B1250" t="s">
        <v>383</v>
      </c>
      <c r="C1250" t="s">
        <v>1924</v>
      </c>
      <c r="E1250" t="s">
        <v>378</v>
      </c>
      <c r="F1250" t="s">
        <v>1929</v>
      </c>
    </row>
    <row r="1251" spans="1:6" x14ac:dyDescent="0.3">
      <c r="A1251" t="s">
        <v>378</v>
      </c>
      <c r="B1251" t="s">
        <v>383</v>
      </c>
      <c r="C1251" t="s">
        <v>836</v>
      </c>
      <c r="E1251" t="s">
        <v>378</v>
      </c>
      <c r="F1251" t="s">
        <v>1930</v>
      </c>
    </row>
    <row r="1252" spans="1:6" x14ac:dyDescent="0.3">
      <c r="A1252" t="s">
        <v>380</v>
      </c>
      <c r="B1252" t="s">
        <v>488</v>
      </c>
      <c r="F1252" t="s">
        <v>1931</v>
      </c>
    </row>
    <row r="1253" spans="1:6" x14ac:dyDescent="0.3">
      <c r="A1253" t="s">
        <v>509</v>
      </c>
      <c r="B1253" t="s">
        <v>510</v>
      </c>
      <c r="C1253" t="s">
        <v>510</v>
      </c>
      <c r="F1253" t="s">
        <v>510</v>
      </c>
    </row>
    <row r="1254" spans="1:6" x14ac:dyDescent="0.3">
      <c r="A1254" t="s">
        <v>380</v>
      </c>
      <c r="B1254" t="s">
        <v>471</v>
      </c>
      <c r="C1254" s="11" t="s">
        <v>472</v>
      </c>
      <c r="F1254" t="s">
        <v>472</v>
      </c>
    </row>
    <row r="1255" spans="1:6" x14ac:dyDescent="0.3">
      <c r="A1255" t="s">
        <v>380</v>
      </c>
      <c r="B1255" t="s">
        <v>471</v>
      </c>
      <c r="C1255" s="11" t="s">
        <v>472</v>
      </c>
      <c r="E1255" t="s">
        <v>610</v>
      </c>
      <c r="F1255" t="s">
        <v>1932</v>
      </c>
    </row>
    <row r="1256" spans="1:6" x14ac:dyDescent="0.3">
      <c r="A1256" t="s">
        <v>380</v>
      </c>
      <c r="B1256" t="s">
        <v>471</v>
      </c>
      <c r="C1256" s="11" t="s">
        <v>472</v>
      </c>
      <c r="E1256" t="s">
        <v>825</v>
      </c>
      <c r="F1256" t="s">
        <v>1933</v>
      </c>
    </row>
    <row r="1257" spans="1:6" x14ac:dyDescent="0.3">
      <c r="A1257" t="s">
        <v>380</v>
      </c>
      <c r="B1257" t="s">
        <v>471</v>
      </c>
      <c r="F1257" t="s">
        <v>1934</v>
      </c>
    </row>
    <row r="1258" spans="1:6" x14ac:dyDescent="0.3">
      <c r="A1258" t="s">
        <v>380</v>
      </c>
      <c r="B1258" t="s">
        <v>471</v>
      </c>
      <c r="C1258" s="11" t="s">
        <v>472</v>
      </c>
      <c r="E1258" t="s">
        <v>883</v>
      </c>
      <c r="F1258" t="s">
        <v>1935</v>
      </c>
    </row>
    <row r="1259" spans="1:6" x14ac:dyDescent="0.3">
      <c r="A1259" t="s">
        <v>380</v>
      </c>
      <c r="B1259" t="s">
        <v>471</v>
      </c>
      <c r="C1259" s="11" t="s">
        <v>472</v>
      </c>
      <c r="D1259" s="11" t="s">
        <v>833</v>
      </c>
      <c r="E1259" t="s">
        <v>885</v>
      </c>
      <c r="F1259" t="s">
        <v>1936</v>
      </c>
    </row>
    <row r="1260" spans="1:6" x14ac:dyDescent="0.3">
      <c r="A1260" t="s">
        <v>380</v>
      </c>
      <c r="B1260" t="s">
        <v>471</v>
      </c>
      <c r="C1260" s="11" t="s">
        <v>472</v>
      </c>
      <c r="D1260" t="s">
        <v>484</v>
      </c>
      <c r="E1260" t="s">
        <v>886</v>
      </c>
      <c r="F1260" t="s">
        <v>1937</v>
      </c>
    </row>
    <row r="1261" spans="1:6" x14ac:dyDescent="0.3">
      <c r="A1261" t="s">
        <v>380</v>
      </c>
      <c r="B1261" t="s">
        <v>471</v>
      </c>
      <c r="C1261" s="11" t="s">
        <v>472</v>
      </c>
      <c r="E1261" t="s">
        <v>887</v>
      </c>
      <c r="F1261" t="s">
        <v>1938</v>
      </c>
    </row>
    <row r="1262" spans="1:6" x14ac:dyDescent="0.3">
      <c r="A1262" t="s">
        <v>380</v>
      </c>
      <c r="B1262" t="s">
        <v>471</v>
      </c>
      <c r="C1262" s="11" t="s">
        <v>472</v>
      </c>
      <c r="E1262" t="s">
        <v>993</v>
      </c>
      <c r="F1262" t="s">
        <v>1939</v>
      </c>
    </row>
    <row r="1263" spans="1:6" x14ac:dyDescent="0.3">
      <c r="A1263" t="s">
        <v>380</v>
      </c>
      <c r="B1263" t="s">
        <v>471</v>
      </c>
      <c r="F1263" t="s">
        <v>1940</v>
      </c>
    </row>
    <row r="1264" spans="1:6" x14ac:dyDescent="0.3">
      <c r="A1264" t="s">
        <v>380</v>
      </c>
      <c r="B1264" t="s">
        <v>471</v>
      </c>
      <c r="C1264" s="11" t="s">
        <v>472</v>
      </c>
      <c r="E1264" t="s">
        <v>1016</v>
      </c>
      <c r="F1264" t="s">
        <v>1941</v>
      </c>
    </row>
    <row r="1265" spans="1:6" x14ac:dyDescent="0.3">
      <c r="A1265" t="s">
        <v>380</v>
      </c>
      <c r="B1265" t="s">
        <v>471</v>
      </c>
      <c r="C1265" s="11" t="s">
        <v>472</v>
      </c>
      <c r="E1265" s="20" t="str">
        <f>F1265</f>
        <v>Production Revenue:Design Sales</v>
      </c>
      <c r="F1265" s="20" t="s">
        <v>1942</v>
      </c>
    </row>
    <row r="1266" spans="1:6" x14ac:dyDescent="0.3">
      <c r="A1266" t="s">
        <v>380</v>
      </c>
      <c r="B1266" t="s">
        <v>471</v>
      </c>
      <c r="C1266" s="11" t="s">
        <v>472</v>
      </c>
      <c r="D1266" t="s">
        <v>484</v>
      </c>
      <c r="E1266" t="s">
        <v>555</v>
      </c>
      <c r="F1266" t="s">
        <v>1943</v>
      </c>
    </row>
    <row r="1267" spans="1:6" x14ac:dyDescent="0.3">
      <c r="A1267" t="s">
        <v>380</v>
      </c>
      <c r="B1267" t="s">
        <v>471</v>
      </c>
      <c r="C1267" s="11" t="s">
        <v>472</v>
      </c>
      <c r="D1267" s="11" t="s">
        <v>833</v>
      </c>
      <c r="E1267" t="s">
        <v>1551</v>
      </c>
      <c r="F1267" t="s">
        <v>1944</v>
      </c>
    </row>
    <row r="1268" spans="1:6" x14ac:dyDescent="0.3">
      <c r="A1268" t="s">
        <v>380</v>
      </c>
      <c r="B1268" t="s">
        <v>471</v>
      </c>
      <c r="C1268" s="11" t="s">
        <v>472</v>
      </c>
      <c r="E1268" t="s">
        <v>1552</v>
      </c>
      <c r="F1268" t="s">
        <v>1945</v>
      </c>
    </row>
    <row r="1269" spans="1:6" x14ac:dyDescent="0.3">
      <c r="A1269" t="s">
        <v>380</v>
      </c>
      <c r="B1269" t="s">
        <v>471</v>
      </c>
      <c r="C1269" s="11" t="s">
        <v>472</v>
      </c>
      <c r="D1269" t="s">
        <v>484</v>
      </c>
      <c r="E1269" t="s">
        <v>1553</v>
      </c>
      <c r="F1269" t="s">
        <v>1946</v>
      </c>
    </row>
    <row r="1270" spans="1:6" x14ac:dyDescent="0.3">
      <c r="A1270" t="s">
        <v>380</v>
      </c>
      <c r="B1270" t="s">
        <v>471</v>
      </c>
      <c r="C1270" s="11" t="s">
        <v>472</v>
      </c>
      <c r="D1270" s="11" t="s">
        <v>833</v>
      </c>
      <c r="E1270" t="s">
        <v>1554</v>
      </c>
      <c r="F1270" t="s">
        <v>1947</v>
      </c>
    </row>
    <row r="1271" spans="1:6" x14ac:dyDescent="0.3">
      <c r="A1271" t="s">
        <v>380</v>
      </c>
      <c r="B1271" t="s">
        <v>471</v>
      </c>
      <c r="C1271" s="11" t="s">
        <v>472</v>
      </c>
      <c r="E1271" t="s">
        <v>1557</v>
      </c>
      <c r="F1271" t="s">
        <v>1948</v>
      </c>
    </row>
    <row r="1272" spans="1:6" x14ac:dyDescent="0.3">
      <c r="A1272" t="s">
        <v>380</v>
      </c>
      <c r="B1272" t="s">
        <v>471</v>
      </c>
      <c r="C1272" s="11" t="s">
        <v>472</v>
      </c>
      <c r="E1272" t="s">
        <v>1656</v>
      </c>
      <c r="F1272" t="s">
        <v>1949</v>
      </c>
    </row>
    <row r="1273" spans="1:6" x14ac:dyDescent="0.3">
      <c r="A1273" t="s">
        <v>380</v>
      </c>
      <c r="B1273" t="s">
        <v>471</v>
      </c>
      <c r="C1273" t="s">
        <v>472</v>
      </c>
      <c r="F1273" t="s">
        <v>1950</v>
      </c>
    </row>
    <row r="1274" spans="1:6" x14ac:dyDescent="0.3">
      <c r="A1274" t="s">
        <v>380</v>
      </c>
      <c r="B1274" t="s">
        <v>471</v>
      </c>
      <c r="C1274" s="11" t="s">
        <v>472</v>
      </c>
      <c r="E1274" t="s">
        <v>1776</v>
      </c>
      <c r="F1274" t="s">
        <v>1951</v>
      </c>
    </row>
    <row r="1275" spans="1:6" x14ac:dyDescent="0.3">
      <c r="A1275" t="s">
        <v>380</v>
      </c>
      <c r="B1275" t="s">
        <v>471</v>
      </c>
      <c r="C1275" s="11" t="s">
        <v>472</v>
      </c>
      <c r="E1275" t="s">
        <v>1952</v>
      </c>
      <c r="F1275" t="s">
        <v>1952</v>
      </c>
    </row>
    <row r="1276" spans="1:6" x14ac:dyDescent="0.3">
      <c r="A1276" t="s">
        <v>380</v>
      </c>
      <c r="B1276" t="s">
        <v>471</v>
      </c>
      <c r="C1276" t="s">
        <v>1953</v>
      </c>
      <c r="E1276" t="s">
        <v>1953</v>
      </c>
      <c r="F1276" t="s">
        <v>1954</v>
      </c>
    </row>
    <row r="1277" spans="1:6" x14ac:dyDescent="0.3">
      <c r="A1277" t="s">
        <v>380</v>
      </c>
      <c r="B1277" t="s">
        <v>471</v>
      </c>
      <c r="F1277" t="s">
        <v>1955</v>
      </c>
    </row>
    <row r="1278" spans="1:6" x14ac:dyDescent="0.3">
      <c r="A1278" t="s">
        <v>380</v>
      </c>
      <c r="B1278" t="s">
        <v>471</v>
      </c>
      <c r="C1278" s="11" t="s">
        <v>472</v>
      </c>
      <c r="D1278" s="11" t="s">
        <v>833</v>
      </c>
      <c r="E1278" t="s">
        <v>1956</v>
      </c>
      <c r="F1278" t="s">
        <v>1957</v>
      </c>
    </row>
    <row r="1279" spans="1:6" x14ac:dyDescent="0.3">
      <c r="A1279" t="s">
        <v>380</v>
      </c>
      <c r="B1279" t="s">
        <v>471</v>
      </c>
      <c r="C1279" t="s">
        <v>472</v>
      </c>
      <c r="F1279" t="s">
        <v>1958</v>
      </c>
    </row>
    <row r="1280" spans="1:6" x14ac:dyDescent="0.3">
      <c r="A1280" t="s">
        <v>380</v>
      </c>
      <c r="B1280" t="s">
        <v>471</v>
      </c>
      <c r="C1280" t="s">
        <v>472</v>
      </c>
      <c r="F1280" t="s">
        <v>1959</v>
      </c>
    </row>
    <row r="1281" spans="1:6" x14ac:dyDescent="0.3">
      <c r="A1281" t="s">
        <v>380</v>
      </c>
      <c r="B1281" t="s">
        <v>471</v>
      </c>
      <c r="C1281" s="11" t="s">
        <v>472</v>
      </c>
      <c r="F1281" t="s">
        <v>1960</v>
      </c>
    </row>
    <row r="1282" spans="1:6" x14ac:dyDescent="0.3">
      <c r="A1282" t="s">
        <v>380</v>
      </c>
      <c r="B1282" t="s">
        <v>471</v>
      </c>
      <c r="C1282" s="11" t="s">
        <v>472</v>
      </c>
      <c r="E1282" s="20" t="str">
        <f>F1282</f>
        <v>Production Revenue:Sales:Sales - Other</v>
      </c>
      <c r="F1282" s="20" t="s">
        <v>1961</v>
      </c>
    </row>
    <row r="1283" spans="1:6" x14ac:dyDescent="0.3">
      <c r="A1283" t="s">
        <v>380</v>
      </c>
      <c r="B1283" t="s">
        <v>471</v>
      </c>
      <c r="C1283" s="11" t="s">
        <v>472</v>
      </c>
      <c r="D1283" s="11" t="s">
        <v>833</v>
      </c>
      <c r="E1283" t="s">
        <v>1962</v>
      </c>
      <c r="F1283" t="s">
        <v>1962</v>
      </c>
    </row>
    <row r="1284" spans="1:6" x14ac:dyDescent="0.3">
      <c r="A1284" t="s">
        <v>380</v>
      </c>
      <c r="B1284" t="s">
        <v>471</v>
      </c>
      <c r="C1284" s="11" t="s">
        <v>472</v>
      </c>
      <c r="E1284" t="s">
        <v>1963</v>
      </c>
      <c r="F1284" t="s">
        <v>1963</v>
      </c>
    </row>
    <row r="1285" spans="1:6" x14ac:dyDescent="0.3">
      <c r="A1285" t="s">
        <v>380</v>
      </c>
      <c r="B1285" t="s">
        <v>471</v>
      </c>
      <c r="C1285" s="11" t="s">
        <v>472</v>
      </c>
      <c r="E1285" t="s">
        <v>1964</v>
      </c>
      <c r="F1285" t="s">
        <v>1964</v>
      </c>
    </row>
    <row r="1286" spans="1:6" x14ac:dyDescent="0.3">
      <c r="A1286" t="s">
        <v>380</v>
      </c>
      <c r="B1286" t="s">
        <v>471</v>
      </c>
      <c r="C1286" s="11" t="s">
        <v>472</v>
      </c>
      <c r="E1286" t="s">
        <v>1965</v>
      </c>
      <c r="F1286" t="s">
        <v>1966</v>
      </c>
    </row>
    <row r="1287" spans="1:6" x14ac:dyDescent="0.3">
      <c r="A1287" t="s">
        <v>380</v>
      </c>
      <c r="B1287" t="s">
        <v>471</v>
      </c>
      <c r="C1287" t="s">
        <v>472</v>
      </c>
      <c r="D1287" t="s">
        <v>484</v>
      </c>
      <c r="F1287" t="s">
        <v>1967</v>
      </c>
    </row>
    <row r="1288" spans="1:6" x14ac:dyDescent="0.3">
      <c r="A1288" t="s">
        <v>380</v>
      </c>
      <c r="B1288" t="s">
        <v>471</v>
      </c>
      <c r="C1288" t="s">
        <v>472</v>
      </c>
      <c r="D1288" s="11" t="s">
        <v>833</v>
      </c>
      <c r="F1288" t="s">
        <v>1968</v>
      </c>
    </row>
    <row r="1289" spans="1:6" x14ac:dyDescent="0.3">
      <c r="A1289" t="s">
        <v>380</v>
      </c>
      <c r="B1289" t="s">
        <v>471</v>
      </c>
      <c r="C1289" s="11" t="s">
        <v>472</v>
      </c>
      <c r="E1289" t="s">
        <v>1969</v>
      </c>
      <c r="F1289" t="s">
        <v>1970</v>
      </c>
    </row>
    <row r="1290" spans="1:6" x14ac:dyDescent="0.3">
      <c r="A1290" t="s">
        <v>380</v>
      </c>
      <c r="B1290" t="s">
        <v>471</v>
      </c>
      <c r="C1290" t="s">
        <v>472</v>
      </c>
      <c r="F1290" t="s">
        <v>1971</v>
      </c>
    </row>
    <row r="1291" spans="1:6" x14ac:dyDescent="0.3">
      <c r="A1291" t="s">
        <v>380</v>
      </c>
      <c r="B1291" t="s">
        <v>471</v>
      </c>
      <c r="C1291" t="s">
        <v>472</v>
      </c>
      <c r="F1291" t="s">
        <v>1972</v>
      </c>
    </row>
    <row r="1292" spans="1:6" x14ac:dyDescent="0.3">
      <c r="A1292" t="s">
        <v>381</v>
      </c>
      <c r="B1292" t="s">
        <v>562</v>
      </c>
      <c r="C1292" t="s">
        <v>1114</v>
      </c>
      <c r="D1292" t="s">
        <v>425</v>
      </c>
      <c r="E1292" t="s">
        <v>1114</v>
      </c>
      <c r="F1292" t="s">
        <v>1114</v>
      </c>
    </row>
    <row r="1293" spans="1:6" x14ac:dyDescent="0.3">
      <c r="A1293" t="s">
        <v>381</v>
      </c>
      <c r="B1293" t="s">
        <v>562</v>
      </c>
      <c r="C1293" t="s">
        <v>1114</v>
      </c>
      <c r="F1293" t="s">
        <v>1973</v>
      </c>
    </row>
    <row r="1294" spans="1:6" x14ac:dyDescent="0.3">
      <c r="A1294" t="s">
        <v>381</v>
      </c>
      <c r="B1294" t="s">
        <v>562</v>
      </c>
      <c r="C1294" t="s">
        <v>1114</v>
      </c>
      <c r="F1294" t="s">
        <v>1974</v>
      </c>
    </row>
    <row r="1295" spans="1:6" x14ac:dyDescent="0.3">
      <c r="A1295" t="s">
        <v>381</v>
      </c>
      <c r="B1295" t="s">
        <v>562</v>
      </c>
      <c r="C1295" t="s">
        <v>566</v>
      </c>
      <c r="F1295" t="s">
        <v>1975</v>
      </c>
    </row>
    <row r="1296" spans="1:6" x14ac:dyDescent="0.3">
      <c r="A1296" t="s">
        <v>381</v>
      </c>
      <c r="B1296" t="s">
        <v>562</v>
      </c>
      <c r="C1296" t="s">
        <v>1114</v>
      </c>
      <c r="F1296" t="s">
        <v>1976</v>
      </c>
    </row>
    <row r="1297" spans="1:6" x14ac:dyDescent="0.3">
      <c r="A1297" t="s">
        <v>381</v>
      </c>
      <c r="B1297" t="s">
        <v>562</v>
      </c>
      <c r="C1297" t="s">
        <v>1114</v>
      </c>
      <c r="F1297" t="s">
        <v>1977</v>
      </c>
    </row>
    <row r="1298" spans="1:6" x14ac:dyDescent="0.3">
      <c r="A1298" t="s">
        <v>381</v>
      </c>
      <c r="B1298" t="s">
        <v>562</v>
      </c>
      <c r="C1298" t="s">
        <v>566</v>
      </c>
      <c r="F1298" t="s">
        <v>1978</v>
      </c>
    </row>
    <row r="1299" spans="1:6" x14ac:dyDescent="0.3">
      <c r="A1299" t="s">
        <v>381</v>
      </c>
      <c r="B1299" t="s">
        <v>562</v>
      </c>
      <c r="C1299" t="s">
        <v>1114</v>
      </c>
      <c r="E1299" t="s">
        <v>563</v>
      </c>
      <c r="F1299" t="s">
        <v>1979</v>
      </c>
    </row>
    <row r="1300" spans="1:6" x14ac:dyDescent="0.3">
      <c r="A1300" t="s">
        <v>381</v>
      </c>
      <c r="B1300" t="s">
        <v>562</v>
      </c>
      <c r="C1300" t="s">
        <v>1114</v>
      </c>
      <c r="E1300" t="s">
        <v>1114</v>
      </c>
      <c r="F1300" t="s">
        <v>1980</v>
      </c>
    </row>
    <row r="1301" spans="1:6" x14ac:dyDescent="0.3">
      <c r="A1301" t="s">
        <v>381</v>
      </c>
      <c r="B1301" t="s">
        <v>480</v>
      </c>
      <c r="C1301" t="s">
        <v>481</v>
      </c>
      <c r="D1301" t="s">
        <v>890</v>
      </c>
      <c r="F1301" t="s">
        <v>1981</v>
      </c>
    </row>
    <row r="1302" spans="1:6" x14ac:dyDescent="0.3">
      <c r="A1302" t="s">
        <v>378</v>
      </c>
      <c r="B1302" t="s">
        <v>382</v>
      </c>
      <c r="C1302" t="s">
        <v>389</v>
      </c>
      <c r="D1302" t="s">
        <v>1982</v>
      </c>
      <c r="E1302" t="s">
        <v>893</v>
      </c>
      <c r="F1302" t="s">
        <v>1982</v>
      </c>
    </row>
    <row r="1303" spans="1:6" x14ac:dyDescent="0.3">
      <c r="A1303" t="s">
        <v>381</v>
      </c>
      <c r="B1303" t="s">
        <v>423</v>
      </c>
      <c r="C1303" t="s">
        <v>550</v>
      </c>
      <c r="D1303" t="s">
        <v>425</v>
      </c>
      <c r="E1303" t="s">
        <v>550</v>
      </c>
      <c r="F1303" t="s">
        <v>1983</v>
      </c>
    </row>
    <row r="1304" spans="1:6" x14ac:dyDescent="0.3">
      <c r="A1304" t="s">
        <v>381</v>
      </c>
      <c r="B1304" t="s">
        <v>499</v>
      </c>
      <c r="C1304" t="s">
        <v>903</v>
      </c>
      <c r="D1304" t="s">
        <v>425</v>
      </c>
      <c r="E1304" t="s">
        <v>903</v>
      </c>
      <c r="F1304" t="s">
        <v>903</v>
      </c>
    </row>
    <row r="1305" spans="1:6" x14ac:dyDescent="0.3">
      <c r="A1305" t="s">
        <v>379</v>
      </c>
      <c r="B1305" t="s">
        <v>415</v>
      </c>
      <c r="C1305" t="s">
        <v>1858</v>
      </c>
      <c r="D1305" t="s">
        <v>1858</v>
      </c>
      <c r="F1305" t="s">
        <v>1984</v>
      </c>
    </row>
    <row r="1306" spans="1:6" x14ac:dyDescent="0.3">
      <c r="A1306" t="s">
        <v>379</v>
      </c>
      <c r="B1306" t="s">
        <v>415</v>
      </c>
      <c r="C1306" s="17" t="s">
        <v>1858</v>
      </c>
      <c r="D1306" t="s">
        <v>1985</v>
      </c>
      <c r="F1306" t="s">
        <v>1985</v>
      </c>
    </row>
    <row r="1307" spans="1:6" x14ac:dyDescent="0.3">
      <c r="A1307" t="s">
        <v>379</v>
      </c>
      <c r="B1307" t="s">
        <v>415</v>
      </c>
      <c r="C1307" s="17" t="s">
        <v>1858</v>
      </c>
      <c r="D1307" t="s">
        <v>1986</v>
      </c>
      <c r="F1307" t="s">
        <v>1986</v>
      </c>
    </row>
    <row r="1308" spans="1:6" x14ac:dyDescent="0.3">
      <c r="A1308" t="s">
        <v>509</v>
      </c>
      <c r="B1308" t="s">
        <v>1689</v>
      </c>
      <c r="D1308" t="s">
        <v>1987</v>
      </c>
      <c r="F1308" t="s">
        <v>1988</v>
      </c>
    </row>
    <row r="1309" spans="1:6" ht="15" x14ac:dyDescent="0.3">
      <c r="A1309" t="s">
        <v>378</v>
      </c>
      <c r="F1309" s="13" t="s">
        <v>1989</v>
      </c>
    </row>
    <row r="1310" spans="1:6" x14ac:dyDescent="0.3">
      <c r="A1310" t="s">
        <v>381</v>
      </c>
      <c r="B1310" t="s">
        <v>499</v>
      </c>
      <c r="C1310" t="s">
        <v>526</v>
      </c>
      <c r="D1310" t="s">
        <v>425</v>
      </c>
      <c r="E1310" t="s">
        <v>1136</v>
      </c>
      <c r="F1310" t="s">
        <v>1136</v>
      </c>
    </row>
    <row r="1311" spans="1:6" x14ac:dyDescent="0.3">
      <c r="A1311" t="s">
        <v>381</v>
      </c>
      <c r="B1311" t="s">
        <v>499</v>
      </c>
      <c r="D1311" t="s">
        <v>1345</v>
      </c>
      <c r="F1311" t="s">
        <v>1990</v>
      </c>
    </row>
    <row r="1312" spans="1:6" x14ac:dyDescent="0.3">
      <c r="A1312" t="s">
        <v>381</v>
      </c>
      <c r="B1312" t="s">
        <v>499</v>
      </c>
      <c r="C1312" s="4" t="s">
        <v>1134</v>
      </c>
      <c r="E1312" t="s">
        <v>1134</v>
      </c>
      <c r="F1312" t="s">
        <v>1991</v>
      </c>
    </row>
    <row r="1313" spans="1:6" x14ac:dyDescent="0.3">
      <c r="A1313" t="s">
        <v>381</v>
      </c>
      <c r="B1313" t="s">
        <v>499</v>
      </c>
      <c r="C1313" s="4" t="s">
        <v>1134</v>
      </c>
      <c r="E1313" t="s">
        <v>1134</v>
      </c>
      <c r="F1313" t="s">
        <v>1992</v>
      </c>
    </row>
    <row r="1314" spans="1:6" x14ac:dyDescent="0.3">
      <c r="A1314" t="s">
        <v>381</v>
      </c>
      <c r="B1314" t="s">
        <v>499</v>
      </c>
      <c r="C1314" s="4" t="s">
        <v>1134</v>
      </c>
      <c r="E1314" t="s">
        <v>1134</v>
      </c>
      <c r="F1314" t="s">
        <v>1993</v>
      </c>
    </row>
    <row r="1315" spans="1:6" x14ac:dyDescent="0.3">
      <c r="A1315" t="s">
        <v>381</v>
      </c>
      <c r="B1315" t="s">
        <v>428</v>
      </c>
      <c r="C1315" t="s">
        <v>557</v>
      </c>
      <c r="F1315" t="s">
        <v>1994</v>
      </c>
    </row>
    <row r="1316" spans="1:6" x14ac:dyDescent="0.3">
      <c r="A1316" t="s">
        <v>378</v>
      </c>
      <c r="B1316" t="s">
        <v>383</v>
      </c>
      <c r="C1316" t="s">
        <v>448</v>
      </c>
      <c r="D1316" t="s">
        <v>1995</v>
      </c>
      <c r="F1316" t="s">
        <v>1996</v>
      </c>
    </row>
    <row r="1317" spans="1:6" x14ac:dyDescent="0.3">
      <c r="A1317" t="s">
        <v>378</v>
      </c>
      <c r="B1317" t="s">
        <v>383</v>
      </c>
      <c r="C1317" t="s">
        <v>448</v>
      </c>
      <c r="D1317" t="s">
        <v>1995</v>
      </c>
      <c r="F1317" t="s">
        <v>1997</v>
      </c>
    </row>
    <row r="1318" spans="1:6" x14ac:dyDescent="0.3">
      <c r="A1318" t="s">
        <v>378</v>
      </c>
      <c r="B1318" t="s">
        <v>383</v>
      </c>
      <c r="C1318" s="7" t="s">
        <v>387</v>
      </c>
      <c r="D1318" t="s">
        <v>1998</v>
      </c>
      <c r="E1318" t="s">
        <v>669</v>
      </c>
      <c r="F1318" t="s">
        <v>1999</v>
      </c>
    </row>
    <row r="1319" spans="1:6" x14ac:dyDescent="0.3">
      <c r="A1319" t="s">
        <v>378</v>
      </c>
      <c r="B1319" t="s">
        <v>383</v>
      </c>
      <c r="C1319" s="7" t="s">
        <v>387</v>
      </c>
      <c r="D1319" t="s">
        <v>2000</v>
      </c>
      <c r="F1319" t="s">
        <v>2001</v>
      </c>
    </row>
    <row r="1320" spans="1:6" x14ac:dyDescent="0.3">
      <c r="A1320" t="s">
        <v>378</v>
      </c>
      <c r="B1320" t="s">
        <v>383</v>
      </c>
      <c r="C1320" s="7" t="s">
        <v>387</v>
      </c>
      <c r="D1320" t="s">
        <v>678</v>
      </c>
      <c r="E1320" t="s">
        <v>679</v>
      </c>
      <c r="F1320" t="s">
        <v>2002</v>
      </c>
    </row>
    <row r="1321" spans="1:6" x14ac:dyDescent="0.3">
      <c r="A1321" t="s">
        <v>378</v>
      </c>
      <c r="B1321" t="s">
        <v>383</v>
      </c>
      <c r="C1321" s="7" t="s">
        <v>387</v>
      </c>
      <c r="D1321" t="s">
        <v>2003</v>
      </c>
      <c r="E1321" t="s">
        <v>2003</v>
      </c>
      <c r="F1321" t="s">
        <v>2003</v>
      </c>
    </row>
    <row r="1322" spans="1:6" x14ac:dyDescent="0.3">
      <c r="A1322" t="s">
        <v>378</v>
      </c>
      <c r="B1322" t="s">
        <v>383</v>
      </c>
      <c r="C1322" s="7" t="s">
        <v>387</v>
      </c>
      <c r="D1322" t="s">
        <v>2004</v>
      </c>
      <c r="E1322" t="s">
        <v>694</v>
      </c>
      <c r="F1322" t="s">
        <v>2005</v>
      </c>
    </row>
    <row r="1323" spans="1:6" x14ac:dyDescent="0.3">
      <c r="A1323" t="s">
        <v>378</v>
      </c>
      <c r="B1323" t="s">
        <v>383</v>
      </c>
      <c r="C1323" s="5" t="s">
        <v>399</v>
      </c>
      <c r="D1323" t="s">
        <v>1301</v>
      </c>
      <c r="E1323" t="s">
        <v>2006</v>
      </c>
      <c r="F1323" t="s">
        <v>2006</v>
      </c>
    </row>
    <row r="1324" spans="1:6" x14ac:dyDescent="0.3">
      <c r="A1324" t="s">
        <v>509</v>
      </c>
      <c r="B1324" t="s">
        <v>767</v>
      </c>
      <c r="E1324" t="s">
        <v>767</v>
      </c>
      <c r="F1324" t="s">
        <v>767</v>
      </c>
    </row>
    <row r="1325" spans="1:6" x14ac:dyDescent="0.3">
      <c r="A1325" t="s">
        <v>378</v>
      </c>
      <c r="B1325" t="s">
        <v>383</v>
      </c>
      <c r="C1325" t="s">
        <v>2007</v>
      </c>
      <c r="F1325" t="s">
        <v>2008</v>
      </c>
    </row>
    <row r="1326" spans="1:6" x14ac:dyDescent="0.3">
      <c r="A1326" t="s">
        <v>378</v>
      </c>
      <c r="B1326" t="s">
        <v>383</v>
      </c>
      <c r="C1326" t="s">
        <v>384</v>
      </c>
      <c r="D1326" t="s">
        <v>2009</v>
      </c>
      <c r="E1326" t="s">
        <v>926</v>
      </c>
      <c r="F1326" t="s">
        <v>2010</v>
      </c>
    </row>
    <row r="1327" spans="1:6" x14ac:dyDescent="0.3">
      <c r="A1327" t="s">
        <v>378</v>
      </c>
      <c r="B1327" t="s">
        <v>383</v>
      </c>
      <c r="C1327" t="s">
        <v>384</v>
      </c>
      <c r="D1327" t="s">
        <v>2009</v>
      </c>
      <c r="E1327" t="s">
        <v>926</v>
      </c>
      <c r="F1327" t="s">
        <v>2011</v>
      </c>
    </row>
    <row r="1328" spans="1:6" x14ac:dyDescent="0.3">
      <c r="A1328" t="s">
        <v>381</v>
      </c>
      <c r="B1328" t="s">
        <v>423</v>
      </c>
      <c r="C1328" t="s">
        <v>568</v>
      </c>
      <c r="D1328" t="s">
        <v>425</v>
      </c>
      <c r="E1328" t="s">
        <v>568</v>
      </c>
      <c r="F1328" t="s">
        <v>2012</v>
      </c>
    </row>
    <row r="1329" spans="1:6" x14ac:dyDescent="0.3">
      <c r="A1329" t="s">
        <v>381</v>
      </c>
      <c r="B1329" t="s">
        <v>423</v>
      </c>
      <c r="C1329" t="s">
        <v>568</v>
      </c>
      <c r="F1329" t="s">
        <v>2013</v>
      </c>
    </row>
    <row r="1330" spans="1:6" x14ac:dyDescent="0.3">
      <c r="A1330" t="s">
        <v>381</v>
      </c>
      <c r="B1330" t="s">
        <v>423</v>
      </c>
      <c r="C1330" t="s">
        <v>568</v>
      </c>
      <c r="D1330" t="s">
        <v>425</v>
      </c>
      <c r="E1330" t="s">
        <v>568</v>
      </c>
      <c r="F1330" t="s">
        <v>2014</v>
      </c>
    </row>
    <row r="1331" spans="1:6" x14ac:dyDescent="0.3">
      <c r="A1331" t="s">
        <v>381</v>
      </c>
      <c r="B1331" t="s">
        <v>423</v>
      </c>
      <c r="C1331" t="s">
        <v>568</v>
      </c>
      <c r="D1331" t="s">
        <v>425</v>
      </c>
      <c r="E1331" t="s">
        <v>568</v>
      </c>
      <c r="F1331" t="s">
        <v>2015</v>
      </c>
    </row>
    <row r="1332" spans="1:6" x14ac:dyDescent="0.3">
      <c r="A1332" t="s">
        <v>381</v>
      </c>
      <c r="B1332" t="s">
        <v>423</v>
      </c>
      <c r="C1332" t="s">
        <v>568</v>
      </c>
      <c r="D1332" t="s">
        <v>425</v>
      </c>
      <c r="E1332" t="s">
        <v>568</v>
      </c>
      <c r="F1332" t="s">
        <v>2016</v>
      </c>
    </row>
    <row r="1333" spans="1:6" x14ac:dyDescent="0.3">
      <c r="A1333" t="s">
        <v>381</v>
      </c>
      <c r="B1333" t="s">
        <v>423</v>
      </c>
      <c r="C1333" s="11" t="s">
        <v>568</v>
      </c>
      <c r="E1333" t="s">
        <v>568</v>
      </c>
      <c r="F1333" t="s">
        <v>2017</v>
      </c>
    </row>
    <row r="1334" spans="1:6" x14ac:dyDescent="0.3">
      <c r="A1334" t="s">
        <v>381</v>
      </c>
      <c r="B1334" t="s">
        <v>423</v>
      </c>
      <c r="C1334" s="11" t="s">
        <v>568</v>
      </c>
      <c r="F1334" t="s">
        <v>568</v>
      </c>
    </row>
    <row r="1335" spans="1:6" x14ac:dyDescent="0.3">
      <c r="A1335" t="s">
        <v>381</v>
      </c>
      <c r="B1335" t="s">
        <v>423</v>
      </c>
      <c r="C1335" t="s">
        <v>568</v>
      </c>
      <c r="F1335" t="s">
        <v>2018</v>
      </c>
    </row>
    <row r="1336" spans="1:6" x14ac:dyDescent="0.3">
      <c r="A1336" t="s">
        <v>381</v>
      </c>
      <c r="B1336" t="s">
        <v>428</v>
      </c>
      <c r="C1336" t="s">
        <v>557</v>
      </c>
      <c r="F1336" t="s">
        <v>2019</v>
      </c>
    </row>
    <row r="1337" spans="1:6" x14ac:dyDescent="0.3">
      <c r="A1337" t="s">
        <v>381</v>
      </c>
      <c r="B1337" t="s">
        <v>428</v>
      </c>
      <c r="C1337" t="s">
        <v>557</v>
      </c>
      <c r="E1337" t="s">
        <v>558</v>
      </c>
      <c r="F1337" t="s">
        <v>2020</v>
      </c>
    </row>
    <row r="1338" spans="1:6" x14ac:dyDescent="0.3">
      <c r="A1338" t="s">
        <v>381</v>
      </c>
      <c r="B1338" t="s">
        <v>428</v>
      </c>
      <c r="C1338" t="s">
        <v>557</v>
      </c>
      <c r="E1338" t="s">
        <v>558</v>
      </c>
      <c r="F1338" t="s">
        <v>2021</v>
      </c>
    </row>
    <row r="1339" spans="1:6" x14ac:dyDescent="0.3">
      <c r="A1339" t="s">
        <v>381</v>
      </c>
      <c r="B1339" t="s">
        <v>428</v>
      </c>
      <c r="C1339" t="s">
        <v>557</v>
      </c>
      <c r="E1339" t="s">
        <v>558</v>
      </c>
      <c r="F1339" t="s">
        <v>2022</v>
      </c>
    </row>
    <row r="1340" spans="1:6" x14ac:dyDescent="0.3">
      <c r="A1340" t="s">
        <v>380</v>
      </c>
      <c r="B1340" t="s">
        <v>471</v>
      </c>
      <c r="C1340" t="s">
        <v>1953</v>
      </c>
      <c r="D1340" s="11" t="s">
        <v>425</v>
      </c>
      <c r="E1340" t="s">
        <v>1953</v>
      </c>
      <c r="F1340" t="s">
        <v>1953</v>
      </c>
    </row>
    <row r="1341" spans="1:6" x14ac:dyDescent="0.3">
      <c r="A1341" t="s">
        <v>380</v>
      </c>
      <c r="B1341" t="s">
        <v>471</v>
      </c>
      <c r="C1341" t="s">
        <v>1953</v>
      </c>
      <c r="D1341" s="11" t="s">
        <v>425</v>
      </c>
      <c r="E1341" t="s">
        <v>1953</v>
      </c>
      <c r="F1341" t="s">
        <v>2023</v>
      </c>
    </row>
    <row r="1342" spans="1:6" x14ac:dyDescent="0.3">
      <c r="A1342" t="s">
        <v>378</v>
      </c>
      <c r="B1342" t="s">
        <v>382</v>
      </c>
      <c r="C1342" t="s">
        <v>1246</v>
      </c>
      <c r="D1342" t="s">
        <v>441</v>
      </c>
      <c r="E1342" t="s">
        <v>441</v>
      </c>
      <c r="F1342" t="s">
        <v>441</v>
      </c>
    </row>
    <row r="1343" spans="1:6" x14ac:dyDescent="0.3">
      <c r="A1343" t="s">
        <v>381</v>
      </c>
      <c r="B1343" t="s">
        <v>423</v>
      </c>
      <c r="C1343" t="s">
        <v>550</v>
      </c>
      <c r="F1343" t="s">
        <v>551</v>
      </c>
    </row>
    <row r="1344" spans="1:6" x14ac:dyDescent="0.3">
      <c r="A1344" t="s">
        <v>381</v>
      </c>
      <c r="B1344" t="s">
        <v>423</v>
      </c>
      <c r="C1344" t="s">
        <v>550</v>
      </c>
      <c r="D1344" t="s">
        <v>425</v>
      </c>
      <c r="E1344" t="s">
        <v>550</v>
      </c>
      <c r="F1344" t="s">
        <v>550</v>
      </c>
    </row>
    <row r="1345" spans="1:6" x14ac:dyDescent="0.3">
      <c r="A1345" t="s">
        <v>381</v>
      </c>
      <c r="B1345" t="s">
        <v>499</v>
      </c>
      <c r="C1345" t="s">
        <v>2024</v>
      </c>
      <c r="D1345" t="s">
        <v>425</v>
      </c>
      <c r="E1345" t="s">
        <v>2024</v>
      </c>
      <c r="F1345" t="s">
        <v>2024</v>
      </c>
    </row>
    <row r="1346" spans="1:6" x14ac:dyDescent="0.3">
      <c r="A1346" t="s">
        <v>379</v>
      </c>
      <c r="B1346" t="s">
        <v>407</v>
      </c>
      <c r="C1346" t="s">
        <v>413</v>
      </c>
      <c r="D1346" t="s">
        <v>413</v>
      </c>
      <c r="F1346" t="s">
        <v>413</v>
      </c>
    </row>
    <row r="1347" spans="1:6" x14ac:dyDescent="0.3">
      <c r="A1347" t="s">
        <v>379</v>
      </c>
      <c r="B1347" t="s">
        <v>407</v>
      </c>
      <c r="C1347" t="s">
        <v>413</v>
      </c>
      <c r="D1347" t="s">
        <v>413</v>
      </c>
      <c r="E1347" t="s">
        <v>413</v>
      </c>
      <c r="F1347" t="s">
        <v>2025</v>
      </c>
    </row>
    <row r="1348" spans="1:6" x14ac:dyDescent="0.3">
      <c r="A1348" t="s">
        <v>381</v>
      </c>
      <c r="B1348" t="s">
        <v>428</v>
      </c>
      <c r="C1348" t="s">
        <v>428</v>
      </c>
      <c r="D1348" t="s">
        <v>1760</v>
      </c>
      <c r="E1348" t="s">
        <v>1760</v>
      </c>
      <c r="F1348" t="s">
        <v>1760</v>
      </c>
    </row>
    <row r="1349" spans="1:6" x14ac:dyDescent="0.3">
      <c r="A1349" t="s">
        <v>380</v>
      </c>
      <c r="B1349" t="s">
        <v>471</v>
      </c>
      <c r="C1349" t="s">
        <v>472</v>
      </c>
      <c r="D1349" t="s">
        <v>1189</v>
      </c>
      <c r="F1349" t="s">
        <v>2026</v>
      </c>
    </row>
    <row r="1350" spans="1:6" x14ac:dyDescent="0.3">
      <c r="A1350" t="s">
        <v>381</v>
      </c>
      <c r="B1350" t="s">
        <v>423</v>
      </c>
      <c r="C1350" t="s">
        <v>568</v>
      </c>
      <c r="F1350" t="s">
        <v>2027</v>
      </c>
    </row>
    <row r="1351" spans="1:6" x14ac:dyDescent="0.3">
      <c r="A1351" t="s">
        <v>378</v>
      </c>
      <c r="B1351" t="s">
        <v>382</v>
      </c>
      <c r="C1351" t="s">
        <v>392</v>
      </c>
      <c r="D1351" t="s">
        <v>755</v>
      </c>
      <c r="F1351" t="s">
        <v>2028</v>
      </c>
    </row>
    <row r="1352" spans="1:6" x14ac:dyDescent="0.3">
      <c r="A1352" t="s">
        <v>378</v>
      </c>
      <c r="B1352" t="s">
        <v>382</v>
      </c>
      <c r="C1352" t="s">
        <v>2029</v>
      </c>
      <c r="F1352" t="s">
        <v>2030</v>
      </c>
    </row>
    <row r="1353" spans="1:6" x14ac:dyDescent="0.3">
      <c r="A1353" t="s">
        <v>378</v>
      </c>
      <c r="B1353" t="s">
        <v>382</v>
      </c>
      <c r="C1353" t="s">
        <v>1616</v>
      </c>
      <c r="D1353" t="s">
        <v>755</v>
      </c>
      <c r="F1353" t="s">
        <v>2031</v>
      </c>
    </row>
    <row r="1354" spans="1:6" x14ac:dyDescent="0.3">
      <c r="A1354" t="s">
        <v>378</v>
      </c>
      <c r="B1354" t="s">
        <v>382</v>
      </c>
      <c r="C1354" t="s">
        <v>392</v>
      </c>
      <c r="D1354" t="s">
        <v>755</v>
      </c>
      <c r="F1354" t="s">
        <v>2032</v>
      </c>
    </row>
    <row r="1355" spans="1:6" x14ac:dyDescent="0.3">
      <c r="A1355" t="s">
        <v>378</v>
      </c>
      <c r="B1355" t="s">
        <v>382</v>
      </c>
      <c r="C1355" t="s">
        <v>1616</v>
      </c>
      <c r="D1355" t="s">
        <v>755</v>
      </c>
      <c r="F1355" t="s">
        <v>2033</v>
      </c>
    </row>
    <row r="1356" spans="1:6" x14ac:dyDescent="0.3">
      <c r="A1356" t="s">
        <v>381</v>
      </c>
      <c r="B1356" t="s">
        <v>499</v>
      </c>
      <c r="C1356" t="s">
        <v>1138</v>
      </c>
      <c r="D1356" t="s">
        <v>425</v>
      </c>
      <c r="E1356" t="s">
        <v>2034</v>
      </c>
      <c r="F1356" t="s">
        <v>2034</v>
      </c>
    </row>
    <row r="1357" spans="1:6" x14ac:dyDescent="0.3">
      <c r="A1357" t="s">
        <v>381</v>
      </c>
      <c r="B1357" t="s">
        <v>480</v>
      </c>
      <c r="C1357" t="s">
        <v>512</v>
      </c>
      <c r="D1357" t="s">
        <v>513</v>
      </c>
      <c r="E1357" t="s">
        <v>2035</v>
      </c>
      <c r="F1357" t="s">
        <v>2035</v>
      </c>
    </row>
    <row r="1358" spans="1:6" x14ac:dyDescent="0.3">
      <c r="A1358" t="s">
        <v>380</v>
      </c>
      <c r="B1358" t="s">
        <v>471</v>
      </c>
      <c r="C1358" s="11" t="s">
        <v>472</v>
      </c>
      <c r="D1358" s="11" t="s">
        <v>425</v>
      </c>
      <c r="E1358" t="s">
        <v>472</v>
      </c>
      <c r="F1358" t="s">
        <v>2036</v>
      </c>
    </row>
    <row r="1359" spans="1:6" x14ac:dyDescent="0.3">
      <c r="A1359" t="s">
        <v>380</v>
      </c>
      <c r="B1359" t="s">
        <v>471</v>
      </c>
      <c r="C1359" s="11" t="s">
        <v>472</v>
      </c>
      <c r="D1359" s="11" t="s">
        <v>425</v>
      </c>
      <c r="E1359" t="s">
        <v>472</v>
      </c>
      <c r="F1359" t="s">
        <v>2037</v>
      </c>
    </row>
    <row r="1360" spans="1:6" x14ac:dyDescent="0.3">
      <c r="A1360" t="s">
        <v>380</v>
      </c>
      <c r="B1360" t="s">
        <v>471</v>
      </c>
      <c r="C1360" s="11" t="s">
        <v>472</v>
      </c>
      <c r="F1360" t="s">
        <v>2038</v>
      </c>
    </row>
    <row r="1361" spans="1:6" x14ac:dyDescent="0.3">
      <c r="A1361" t="s">
        <v>380</v>
      </c>
      <c r="B1361" t="s">
        <v>471</v>
      </c>
      <c r="C1361" s="11" t="s">
        <v>472</v>
      </c>
      <c r="D1361" s="11" t="s">
        <v>425</v>
      </c>
      <c r="E1361" t="s">
        <v>472</v>
      </c>
      <c r="F1361" t="s">
        <v>2039</v>
      </c>
    </row>
    <row r="1362" spans="1:6" x14ac:dyDescent="0.3">
      <c r="A1362" t="s">
        <v>380</v>
      </c>
      <c r="B1362" t="s">
        <v>471</v>
      </c>
      <c r="C1362" s="11" t="s">
        <v>472</v>
      </c>
      <c r="D1362" s="11" t="s">
        <v>425</v>
      </c>
      <c r="E1362" t="s">
        <v>472</v>
      </c>
      <c r="F1362" t="s">
        <v>2040</v>
      </c>
    </row>
    <row r="1363" spans="1:6" x14ac:dyDescent="0.3">
      <c r="A1363" t="s">
        <v>380</v>
      </c>
      <c r="B1363" t="s">
        <v>471</v>
      </c>
      <c r="C1363" s="11" t="s">
        <v>472</v>
      </c>
      <c r="D1363" s="11" t="s">
        <v>425</v>
      </c>
      <c r="E1363" t="s">
        <v>472</v>
      </c>
      <c r="F1363" t="s">
        <v>2041</v>
      </c>
    </row>
    <row r="1364" spans="1:6" x14ac:dyDescent="0.3">
      <c r="A1364" t="s">
        <v>380</v>
      </c>
      <c r="B1364" t="s">
        <v>471</v>
      </c>
      <c r="C1364" s="11" t="s">
        <v>472</v>
      </c>
      <c r="D1364" s="11" t="s">
        <v>425</v>
      </c>
      <c r="E1364" t="s">
        <v>472</v>
      </c>
      <c r="F1364" t="s">
        <v>2042</v>
      </c>
    </row>
    <row r="1365" spans="1:6" x14ac:dyDescent="0.3">
      <c r="A1365" t="s">
        <v>380</v>
      </c>
      <c r="B1365" t="s">
        <v>471</v>
      </c>
      <c r="C1365" s="11" t="s">
        <v>472</v>
      </c>
      <c r="D1365" s="11" t="s">
        <v>425</v>
      </c>
      <c r="E1365" t="s">
        <v>472</v>
      </c>
      <c r="F1365" t="s">
        <v>2043</v>
      </c>
    </row>
    <row r="1366" spans="1:6" x14ac:dyDescent="0.3">
      <c r="A1366" t="s">
        <v>380</v>
      </c>
      <c r="B1366" t="s">
        <v>471</v>
      </c>
      <c r="C1366" t="s">
        <v>1156</v>
      </c>
      <c r="F1366" t="s">
        <v>2044</v>
      </c>
    </row>
    <row r="1367" spans="1:6" x14ac:dyDescent="0.3">
      <c r="A1367" t="s">
        <v>380</v>
      </c>
      <c r="B1367" t="s">
        <v>471</v>
      </c>
      <c r="C1367" t="s">
        <v>1156</v>
      </c>
      <c r="D1367" t="s">
        <v>2045</v>
      </c>
      <c r="E1367" t="s">
        <v>2045</v>
      </c>
      <c r="F1367" t="s">
        <v>2046</v>
      </c>
    </row>
    <row r="1368" spans="1:6" x14ac:dyDescent="0.3">
      <c r="A1368" t="s">
        <v>380</v>
      </c>
      <c r="B1368" t="s">
        <v>471</v>
      </c>
      <c r="C1368" t="s">
        <v>1156</v>
      </c>
      <c r="D1368" t="s">
        <v>2045</v>
      </c>
      <c r="E1368" t="s">
        <v>2045</v>
      </c>
      <c r="F1368" t="s">
        <v>2047</v>
      </c>
    </row>
    <row r="1369" spans="1:6" x14ac:dyDescent="0.3">
      <c r="A1369" t="s">
        <v>380</v>
      </c>
      <c r="B1369" t="s">
        <v>471</v>
      </c>
      <c r="C1369" t="s">
        <v>1156</v>
      </c>
      <c r="D1369" t="s">
        <v>2045</v>
      </c>
      <c r="E1369" t="s">
        <v>2045</v>
      </c>
      <c r="F1369" t="s">
        <v>2048</v>
      </c>
    </row>
    <row r="1370" spans="1:6" x14ac:dyDescent="0.3">
      <c r="A1370" t="s">
        <v>380</v>
      </c>
      <c r="B1370" t="s">
        <v>471</v>
      </c>
      <c r="C1370" t="s">
        <v>1156</v>
      </c>
      <c r="D1370" t="s">
        <v>2045</v>
      </c>
      <c r="E1370" t="s">
        <v>2045</v>
      </c>
      <c r="F1370" t="s">
        <v>2049</v>
      </c>
    </row>
    <row r="1371" spans="1:6" x14ac:dyDescent="0.3">
      <c r="A1371" t="s">
        <v>380</v>
      </c>
      <c r="B1371" t="s">
        <v>471</v>
      </c>
      <c r="C1371" t="s">
        <v>1156</v>
      </c>
      <c r="D1371" t="s">
        <v>2045</v>
      </c>
      <c r="E1371" t="s">
        <v>2045</v>
      </c>
      <c r="F1371" t="s">
        <v>2050</v>
      </c>
    </row>
    <row r="1372" spans="1:6" x14ac:dyDescent="0.3">
      <c r="A1372" t="s">
        <v>380</v>
      </c>
      <c r="B1372" t="s">
        <v>471</v>
      </c>
      <c r="C1372" t="s">
        <v>1156</v>
      </c>
      <c r="D1372" t="s">
        <v>2045</v>
      </c>
      <c r="E1372" t="s">
        <v>2045</v>
      </c>
      <c r="F1372" t="s">
        <v>2051</v>
      </c>
    </row>
    <row r="1373" spans="1:6" x14ac:dyDescent="0.3">
      <c r="A1373" t="s">
        <v>380</v>
      </c>
      <c r="B1373" t="s">
        <v>471</v>
      </c>
      <c r="C1373" s="11" t="s">
        <v>472</v>
      </c>
      <c r="D1373" s="11" t="s">
        <v>425</v>
      </c>
      <c r="E1373" t="s">
        <v>472</v>
      </c>
      <c r="F1373" t="s">
        <v>2052</v>
      </c>
    </row>
    <row r="1374" spans="1:6" x14ac:dyDescent="0.3">
      <c r="A1374" t="s">
        <v>380</v>
      </c>
      <c r="B1374" t="s">
        <v>471</v>
      </c>
      <c r="C1374" s="11" t="s">
        <v>472</v>
      </c>
      <c r="D1374" s="11" t="s">
        <v>425</v>
      </c>
      <c r="E1374" t="s">
        <v>472</v>
      </c>
      <c r="F1374" t="s">
        <v>2053</v>
      </c>
    </row>
    <row r="1375" spans="1:6" x14ac:dyDescent="0.3">
      <c r="A1375" t="s">
        <v>380</v>
      </c>
      <c r="B1375" t="s">
        <v>471</v>
      </c>
      <c r="C1375" s="11" t="s">
        <v>472</v>
      </c>
      <c r="D1375" s="11" t="s">
        <v>425</v>
      </c>
      <c r="E1375" t="s">
        <v>472</v>
      </c>
      <c r="F1375" t="s">
        <v>2054</v>
      </c>
    </row>
    <row r="1376" spans="1:6" x14ac:dyDescent="0.3">
      <c r="A1376" t="s">
        <v>380</v>
      </c>
      <c r="B1376" t="s">
        <v>471</v>
      </c>
      <c r="C1376" s="26" t="s">
        <v>472</v>
      </c>
      <c r="D1376" s="11" t="s">
        <v>425</v>
      </c>
      <c r="E1376" t="s">
        <v>472</v>
      </c>
      <c r="F1376" t="s">
        <v>2055</v>
      </c>
    </row>
    <row r="1377" spans="1:6" x14ac:dyDescent="0.3">
      <c r="A1377" t="s">
        <v>380</v>
      </c>
      <c r="B1377" t="s">
        <v>471</v>
      </c>
      <c r="C1377" s="11" t="s">
        <v>472</v>
      </c>
      <c r="D1377" s="11" t="s">
        <v>425</v>
      </c>
      <c r="E1377" t="s">
        <v>472</v>
      </c>
      <c r="F1377" t="s">
        <v>2056</v>
      </c>
    </row>
    <row r="1378" spans="1:6" x14ac:dyDescent="0.3">
      <c r="A1378" t="s">
        <v>380</v>
      </c>
      <c r="B1378" t="s">
        <v>471</v>
      </c>
      <c r="C1378" t="s">
        <v>1156</v>
      </c>
      <c r="D1378" t="s">
        <v>2045</v>
      </c>
      <c r="E1378" t="s">
        <v>2045</v>
      </c>
      <c r="F1378" t="s">
        <v>2057</v>
      </c>
    </row>
    <row r="1379" spans="1:6" x14ac:dyDescent="0.3">
      <c r="A1379" t="s">
        <v>380</v>
      </c>
      <c r="B1379" t="s">
        <v>471</v>
      </c>
      <c r="C1379" s="11" t="s">
        <v>472</v>
      </c>
      <c r="D1379" s="11" t="s">
        <v>425</v>
      </c>
      <c r="E1379" t="s">
        <v>472</v>
      </c>
      <c r="F1379" t="s">
        <v>2058</v>
      </c>
    </row>
    <row r="1380" spans="1:6" x14ac:dyDescent="0.3">
      <c r="A1380" t="s">
        <v>380</v>
      </c>
      <c r="B1380" t="s">
        <v>471</v>
      </c>
      <c r="C1380" s="11" t="s">
        <v>472</v>
      </c>
      <c r="D1380" s="11" t="s">
        <v>425</v>
      </c>
      <c r="E1380" t="s">
        <v>472</v>
      </c>
      <c r="F1380" t="s">
        <v>2059</v>
      </c>
    </row>
    <row r="1381" spans="1:6" x14ac:dyDescent="0.3">
      <c r="A1381" t="s">
        <v>380</v>
      </c>
      <c r="B1381" t="s">
        <v>471</v>
      </c>
      <c r="C1381" s="11" t="s">
        <v>472</v>
      </c>
      <c r="E1381" t="s">
        <v>2060</v>
      </c>
      <c r="F1381" t="s">
        <v>2060</v>
      </c>
    </row>
    <row r="1382" spans="1:6" x14ac:dyDescent="0.3">
      <c r="A1382" t="s">
        <v>380</v>
      </c>
      <c r="B1382" t="s">
        <v>471</v>
      </c>
      <c r="C1382" s="11" t="s">
        <v>472</v>
      </c>
      <c r="E1382" t="s">
        <v>2061</v>
      </c>
      <c r="F1382" t="s">
        <v>2061</v>
      </c>
    </row>
    <row r="1383" spans="1:6" x14ac:dyDescent="0.3">
      <c r="A1383" t="s">
        <v>380</v>
      </c>
      <c r="B1383" t="s">
        <v>471</v>
      </c>
      <c r="C1383" s="11" t="s">
        <v>472</v>
      </c>
      <c r="D1383" s="11" t="s">
        <v>425</v>
      </c>
      <c r="E1383" t="s">
        <v>472</v>
      </c>
      <c r="F1383" t="s">
        <v>2062</v>
      </c>
    </row>
    <row r="1384" spans="1:6" x14ac:dyDescent="0.3">
      <c r="A1384" t="s">
        <v>380</v>
      </c>
      <c r="B1384" t="s">
        <v>471</v>
      </c>
      <c r="C1384" s="11" t="s">
        <v>472</v>
      </c>
      <c r="D1384" s="11" t="s">
        <v>425</v>
      </c>
      <c r="E1384" t="s">
        <v>472</v>
      </c>
      <c r="F1384" t="s">
        <v>2063</v>
      </c>
    </row>
    <row r="1385" spans="1:6" x14ac:dyDescent="0.3">
      <c r="A1385" t="s">
        <v>380</v>
      </c>
      <c r="B1385" t="s">
        <v>471</v>
      </c>
      <c r="C1385" s="11" t="s">
        <v>472</v>
      </c>
      <c r="D1385" s="11" t="s">
        <v>425</v>
      </c>
      <c r="E1385" t="s">
        <v>472</v>
      </c>
      <c r="F1385" t="s">
        <v>2064</v>
      </c>
    </row>
    <row r="1386" spans="1:6" x14ac:dyDescent="0.3">
      <c r="A1386" t="s">
        <v>380</v>
      </c>
      <c r="B1386" t="s">
        <v>471</v>
      </c>
      <c r="C1386" t="s">
        <v>833</v>
      </c>
      <c r="D1386" t="s">
        <v>869</v>
      </c>
      <c r="F1386" t="s">
        <v>2065</v>
      </c>
    </row>
    <row r="1387" spans="1:6" x14ac:dyDescent="0.3">
      <c r="A1387" t="s">
        <v>380</v>
      </c>
      <c r="B1387" t="s">
        <v>471</v>
      </c>
      <c r="C1387" t="s">
        <v>833</v>
      </c>
      <c r="D1387" t="s">
        <v>1010</v>
      </c>
      <c r="F1387" t="s">
        <v>2066</v>
      </c>
    </row>
    <row r="1388" spans="1:6" x14ac:dyDescent="0.3">
      <c r="A1388" t="s">
        <v>380</v>
      </c>
      <c r="B1388" t="s">
        <v>471</v>
      </c>
      <c r="C1388" t="s">
        <v>833</v>
      </c>
      <c r="D1388" t="s">
        <v>1189</v>
      </c>
      <c r="F1388" t="s">
        <v>2067</v>
      </c>
    </row>
    <row r="1389" spans="1:6" x14ac:dyDescent="0.3">
      <c r="A1389" t="s">
        <v>380</v>
      </c>
      <c r="B1389" t="s">
        <v>471</v>
      </c>
      <c r="C1389" s="11" t="s">
        <v>472</v>
      </c>
      <c r="D1389" s="11" t="s">
        <v>425</v>
      </c>
      <c r="E1389" t="s">
        <v>2068</v>
      </c>
      <c r="F1389" t="s">
        <v>2068</v>
      </c>
    </row>
    <row r="1390" spans="1:6" x14ac:dyDescent="0.3">
      <c r="A1390" t="s">
        <v>380</v>
      </c>
      <c r="B1390" t="s">
        <v>471</v>
      </c>
      <c r="C1390" t="s">
        <v>472</v>
      </c>
      <c r="F1390" t="s">
        <v>2069</v>
      </c>
    </row>
    <row r="1391" spans="1:6" x14ac:dyDescent="0.3">
      <c r="A1391" t="s">
        <v>380</v>
      </c>
      <c r="B1391" t="s">
        <v>471</v>
      </c>
      <c r="C1391" s="11" t="s">
        <v>472</v>
      </c>
      <c r="D1391" t="s">
        <v>486</v>
      </c>
      <c r="F1391" t="s">
        <v>2070</v>
      </c>
    </row>
    <row r="1392" spans="1:6" x14ac:dyDescent="0.3">
      <c r="A1392" t="s">
        <v>380</v>
      </c>
      <c r="B1392" t="s">
        <v>471</v>
      </c>
      <c r="C1392" s="11" t="s">
        <v>472</v>
      </c>
      <c r="D1392" s="11" t="s">
        <v>425</v>
      </c>
      <c r="E1392" t="s">
        <v>2071</v>
      </c>
      <c r="F1392" t="s">
        <v>2071</v>
      </c>
    </row>
    <row r="1393" spans="1:6" x14ac:dyDescent="0.3">
      <c r="A1393" t="s">
        <v>380</v>
      </c>
      <c r="B1393" t="s">
        <v>471</v>
      </c>
      <c r="C1393" s="11" t="s">
        <v>472</v>
      </c>
      <c r="D1393" s="11" t="s">
        <v>425</v>
      </c>
      <c r="E1393" t="s">
        <v>2072</v>
      </c>
      <c r="F1393" t="s">
        <v>2072</v>
      </c>
    </row>
    <row r="1394" spans="1:6" x14ac:dyDescent="0.3">
      <c r="A1394" s="8" t="s">
        <v>379</v>
      </c>
      <c r="B1394" s="9" t="s">
        <v>415</v>
      </c>
      <c r="C1394" t="s">
        <v>1858</v>
      </c>
      <c r="F1394" s="10" t="s">
        <v>2073</v>
      </c>
    </row>
    <row r="1395" spans="1:6" x14ac:dyDescent="0.3">
      <c r="A1395" t="s">
        <v>378</v>
      </c>
      <c r="B1395" t="s">
        <v>383</v>
      </c>
      <c r="C1395" t="s">
        <v>384</v>
      </c>
      <c r="D1395" t="s">
        <v>384</v>
      </c>
      <c r="E1395" t="s">
        <v>431</v>
      </c>
      <c r="F1395" t="s">
        <v>2074</v>
      </c>
    </row>
    <row r="1396" spans="1:6" x14ac:dyDescent="0.3">
      <c r="A1396" t="s">
        <v>378</v>
      </c>
      <c r="B1396" t="s">
        <v>383</v>
      </c>
      <c r="C1396" t="s">
        <v>384</v>
      </c>
      <c r="D1396" t="s">
        <v>384</v>
      </c>
      <c r="F1396" t="s">
        <v>2075</v>
      </c>
    </row>
    <row r="1397" spans="1:6" x14ac:dyDescent="0.3">
      <c r="A1397" t="s">
        <v>378</v>
      </c>
      <c r="B1397" t="s">
        <v>383</v>
      </c>
      <c r="C1397" t="s">
        <v>384</v>
      </c>
      <c r="D1397" t="s">
        <v>384</v>
      </c>
      <c r="F1397" t="s">
        <v>2076</v>
      </c>
    </row>
    <row r="1398" spans="1:6" x14ac:dyDescent="0.3">
      <c r="A1398" t="s">
        <v>381</v>
      </c>
      <c r="B1398" t="s">
        <v>428</v>
      </c>
      <c r="C1398" t="s">
        <v>429</v>
      </c>
      <c r="D1398" t="s">
        <v>425</v>
      </c>
      <c r="E1398" t="s">
        <v>2077</v>
      </c>
      <c r="F1398" t="s">
        <v>2077</v>
      </c>
    </row>
    <row r="1399" spans="1:6" x14ac:dyDescent="0.3">
      <c r="A1399" t="s">
        <v>381</v>
      </c>
      <c r="B1399" t="s">
        <v>423</v>
      </c>
      <c r="C1399" t="s">
        <v>424</v>
      </c>
      <c r="D1399" t="s">
        <v>425</v>
      </c>
      <c r="E1399" t="s">
        <v>2078</v>
      </c>
      <c r="F1399" t="s">
        <v>2078</v>
      </c>
    </row>
    <row r="1400" spans="1:6" x14ac:dyDescent="0.3">
      <c r="A1400" t="s">
        <v>378</v>
      </c>
      <c r="B1400" t="s">
        <v>383</v>
      </c>
      <c r="C1400" t="s">
        <v>384</v>
      </c>
      <c r="D1400" t="s">
        <v>384</v>
      </c>
      <c r="F1400" t="s">
        <v>2079</v>
      </c>
    </row>
    <row r="1401" spans="1:6" x14ac:dyDescent="0.3">
      <c r="A1401" t="s">
        <v>378</v>
      </c>
      <c r="B1401" t="s">
        <v>385</v>
      </c>
      <c r="C1401" t="s">
        <v>2080</v>
      </c>
      <c r="E1401" t="s">
        <v>405</v>
      </c>
      <c r="F1401" t="s">
        <v>2081</v>
      </c>
    </row>
    <row r="1402" spans="1:6" x14ac:dyDescent="0.3">
      <c r="A1402" t="s">
        <v>378</v>
      </c>
      <c r="B1402" t="s">
        <v>383</v>
      </c>
      <c r="C1402" t="s">
        <v>405</v>
      </c>
      <c r="D1402" t="s">
        <v>2079</v>
      </c>
      <c r="F1402" t="s">
        <v>2082</v>
      </c>
    </row>
    <row r="1403" spans="1:6" x14ac:dyDescent="0.3">
      <c r="A1403" t="s">
        <v>378</v>
      </c>
      <c r="B1403" t="s">
        <v>383</v>
      </c>
      <c r="C1403" t="s">
        <v>405</v>
      </c>
      <c r="D1403" t="s">
        <v>2079</v>
      </c>
      <c r="F1403" t="s">
        <v>2083</v>
      </c>
    </row>
    <row r="1404" spans="1:6" x14ac:dyDescent="0.3">
      <c r="A1404" t="s">
        <v>378</v>
      </c>
      <c r="B1404" t="s">
        <v>383</v>
      </c>
      <c r="C1404" t="s">
        <v>405</v>
      </c>
      <c r="D1404" t="s">
        <v>2079</v>
      </c>
      <c r="F1404" t="s">
        <v>2084</v>
      </c>
    </row>
    <row r="1405" spans="1:6" x14ac:dyDescent="0.3">
      <c r="A1405" t="s">
        <v>378</v>
      </c>
      <c r="B1405" t="s">
        <v>383</v>
      </c>
      <c r="C1405" t="s">
        <v>405</v>
      </c>
      <c r="D1405" t="s">
        <v>2079</v>
      </c>
      <c r="F1405" t="s">
        <v>2085</v>
      </c>
    </row>
    <row r="1406" spans="1:6" x14ac:dyDescent="0.3">
      <c r="A1406" t="s">
        <v>378</v>
      </c>
      <c r="B1406" t="s">
        <v>385</v>
      </c>
      <c r="C1406" t="s">
        <v>405</v>
      </c>
      <c r="E1406" t="s">
        <v>2080</v>
      </c>
      <c r="F1406" t="s">
        <v>2080</v>
      </c>
    </row>
    <row r="1407" spans="1:6" x14ac:dyDescent="0.3">
      <c r="A1407" t="s">
        <v>378</v>
      </c>
      <c r="B1407" t="s">
        <v>382</v>
      </c>
      <c r="C1407" t="s">
        <v>389</v>
      </c>
      <c r="D1407" t="s">
        <v>2086</v>
      </c>
      <c r="F1407" t="s">
        <v>2086</v>
      </c>
    </row>
    <row r="1408" spans="1:6" x14ac:dyDescent="0.3">
      <c r="A1408" t="s">
        <v>380</v>
      </c>
      <c r="B1408" t="s">
        <v>471</v>
      </c>
      <c r="C1408" s="11" t="s">
        <v>472</v>
      </c>
      <c r="D1408" s="11" t="s">
        <v>425</v>
      </c>
      <c r="E1408" t="s">
        <v>1965</v>
      </c>
      <c r="F1408" t="s">
        <v>1965</v>
      </c>
    </row>
    <row r="1409" spans="1:6" x14ac:dyDescent="0.3">
      <c r="A1409" t="s">
        <v>380</v>
      </c>
      <c r="B1409" t="s">
        <v>471</v>
      </c>
      <c r="C1409" s="11" t="s">
        <v>472</v>
      </c>
      <c r="F1409" t="s">
        <v>2087</v>
      </c>
    </row>
    <row r="1410" spans="1:6" ht="15" x14ac:dyDescent="0.3">
      <c r="A1410" t="s">
        <v>379</v>
      </c>
      <c r="F1410" s="13" t="s">
        <v>2088</v>
      </c>
    </row>
    <row r="1411" spans="1:6" ht="15" x14ac:dyDescent="0.3">
      <c r="F1411" s="13" t="s">
        <v>2089</v>
      </c>
    </row>
    <row r="1412" spans="1:6" x14ac:dyDescent="0.3">
      <c r="A1412" t="s">
        <v>509</v>
      </c>
      <c r="B1412" t="s">
        <v>547</v>
      </c>
      <c r="C1412" t="s">
        <v>548</v>
      </c>
      <c r="F1412" t="s">
        <v>547</v>
      </c>
    </row>
    <row r="1413" spans="1:6" x14ac:dyDescent="0.3">
      <c r="A1413" t="s">
        <v>381</v>
      </c>
      <c r="B1413" t="s">
        <v>423</v>
      </c>
      <c r="C1413" t="s">
        <v>554</v>
      </c>
      <c r="F1413" t="s">
        <v>2090</v>
      </c>
    </row>
    <row r="1414" spans="1:6" x14ac:dyDescent="0.3">
      <c r="A1414" t="s">
        <v>380</v>
      </c>
      <c r="B1414" t="s">
        <v>471</v>
      </c>
      <c r="C1414" s="11" t="s">
        <v>472</v>
      </c>
      <c r="D1414" t="s">
        <v>484</v>
      </c>
      <c r="E1414" t="s">
        <v>2091</v>
      </c>
      <c r="F1414" t="s">
        <v>2091</v>
      </c>
    </row>
    <row r="1415" spans="1:6" x14ac:dyDescent="0.3">
      <c r="A1415" t="s">
        <v>380</v>
      </c>
      <c r="B1415" t="s">
        <v>471</v>
      </c>
      <c r="C1415" s="11" t="s">
        <v>472</v>
      </c>
      <c r="D1415" t="s">
        <v>484</v>
      </c>
      <c r="F1415" t="s">
        <v>2092</v>
      </c>
    </row>
    <row r="1416" spans="1:6" x14ac:dyDescent="0.3">
      <c r="A1416" t="s">
        <v>380</v>
      </c>
      <c r="B1416" t="s">
        <v>488</v>
      </c>
      <c r="D1416" t="s">
        <v>425</v>
      </c>
      <c r="E1416" t="s">
        <v>488</v>
      </c>
      <c r="F1416" t="s">
        <v>2093</v>
      </c>
    </row>
    <row r="1417" spans="1:6" x14ac:dyDescent="0.3">
      <c r="A1417" t="s">
        <v>378</v>
      </c>
      <c r="B1417" t="s">
        <v>382</v>
      </c>
      <c r="C1417" t="s">
        <v>389</v>
      </c>
      <c r="D1417" t="s">
        <v>2094</v>
      </c>
      <c r="F1417" t="s">
        <v>2095</v>
      </c>
    </row>
    <row r="1418" spans="1:6" x14ac:dyDescent="0.3">
      <c r="A1418" t="s">
        <v>378</v>
      </c>
      <c r="B1418" t="s">
        <v>382</v>
      </c>
      <c r="C1418" t="s">
        <v>389</v>
      </c>
      <c r="D1418" t="s">
        <v>2096</v>
      </c>
      <c r="F1418" t="s">
        <v>2097</v>
      </c>
    </row>
    <row r="1419" spans="1:6" x14ac:dyDescent="0.3">
      <c r="A1419" t="s">
        <v>378</v>
      </c>
      <c r="B1419" t="s">
        <v>382</v>
      </c>
      <c r="C1419" t="s">
        <v>389</v>
      </c>
      <c r="D1419" t="s">
        <v>2098</v>
      </c>
      <c r="F1419" t="s">
        <v>2099</v>
      </c>
    </row>
    <row r="1420" spans="1:6" x14ac:dyDescent="0.3">
      <c r="A1420" t="s">
        <v>378</v>
      </c>
      <c r="B1420" t="s">
        <v>382</v>
      </c>
      <c r="C1420" t="s">
        <v>389</v>
      </c>
      <c r="D1420" t="s">
        <v>2094</v>
      </c>
      <c r="F1420" t="s">
        <v>2094</v>
      </c>
    </row>
    <row r="1421" spans="1:6" x14ac:dyDescent="0.3">
      <c r="A1421" t="s">
        <v>378</v>
      </c>
      <c r="B1421" t="s">
        <v>382</v>
      </c>
      <c r="C1421" t="s">
        <v>389</v>
      </c>
      <c r="D1421" t="s">
        <v>2100</v>
      </c>
      <c r="F1421" t="s">
        <v>2101</v>
      </c>
    </row>
    <row r="1422" spans="1:6" x14ac:dyDescent="0.3">
      <c r="A1422" t="s">
        <v>378</v>
      </c>
      <c r="B1422" t="s">
        <v>382</v>
      </c>
      <c r="C1422" t="s">
        <v>389</v>
      </c>
      <c r="D1422" t="s">
        <v>389</v>
      </c>
      <c r="E1422" t="s">
        <v>893</v>
      </c>
      <c r="F1422" t="s">
        <v>2102</v>
      </c>
    </row>
    <row r="1423" spans="1:6" x14ac:dyDescent="0.3">
      <c r="A1423" t="s">
        <v>381</v>
      </c>
      <c r="B1423" t="s">
        <v>423</v>
      </c>
      <c r="C1423" t="s">
        <v>531</v>
      </c>
      <c r="D1423" t="s">
        <v>425</v>
      </c>
      <c r="E1423" t="s">
        <v>533</v>
      </c>
      <c r="F1423" t="s">
        <v>2103</v>
      </c>
    </row>
    <row r="1424" spans="1:6" x14ac:dyDescent="0.3">
      <c r="A1424" t="s">
        <v>381</v>
      </c>
      <c r="B1424" t="s">
        <v>423</v>
      </c>
      <c r="C1424" t="s">
        <v>531</v>
      </c>
      <c r="D1424" t="s">
        <v>425</v>
      </c>
      <c r="E1424" t="s">
        <v>531</v>
      </c>
      <c r="F1424" t="s">
        <v>2104</v>
      </c>
    </row>
    <row r="1425" spans="1:6" x14ac:dyDescent="0.3">
      <c r="A1425" t="s">
        <v>381</v>
      </c>
      <c r="B1425" t="s">
        <v>423</v>
      </c>
      <c r="C1425" t="s">
        <v>533</v>
      </c>
      <c r="F1425" t="s">
        <v>2105</v>
      </c>
    </row>
    <row r="1426" spans="1:6" x14ac:dyDescent="0.3">
      <c r="A1426" t="s">
        <v>381</v>
      </c>
      <c r="B1426" t="s">
        <v>423</v>
      </c>
      <c r="C1426" t="s">
        <v>531</v>
      </c>
      <c r="D1426" t="s">
        <v>425</v>
      </c>
      <c r="E1426" t="s">
        <v>531</v>
      </c>
      <c r="F1426" t="s">
        <v>2106</v>
      </c>
    </row>
    <row r="1427" spans="1:6" x14ac:dyDescent="0.3">
      <c r="A1427" t="s">
        <v>381</v>
      </c>
      <c r="B1427" t="s">
        <v>423</v>
      </c>
      <c r="C1427" t="s">
        <v>531</v>
      </c>
      <c r="F1427" t="s">
        <v>533</v>
      </c>
    </row>
    <row r="1428" spans="1:6" x14ac:dyDescent="0.3">
      <c r="A1428" t="s">
        <v>381</v>
      </c>
      <c r="B1428" t="s">
        <v>423</v>
      </c>
      <c r="C1428" t="s">
        <v>531</v>
      </c>
      <c r="D1428" t="s">
        <v>425</v>
      </c>
      <c r="E1428" t="s">
        <v>531</v>
      </c>
      <c r="F1428" t="s">
        <v>2107</v>
      </c>
    </row>
    <row r="1429" spans="1:6" x14ac:dyDescent="0.3">
      <c r="A1429" t="s">
        <v>381</v>
      </c>
      <c r="B1429" t="s">
        <v>423</v>
      </c>
      <c r="C1429" t="s">
        <v>533</v>
      </c>
      <c r="F1429" t="s">
        <v>2108</v>
      </c>
    </row>
    <row r="1430" spans="1:6" x14ac:dyDescent="0.3">
      <c r="A1430" t="s">
        <v>381</v>
      </c>
      <c r="B1430" t="s">
        <v>423</v>
      </c>
      <c r="C1430" t="s">
        <v>531</v>
      </c>
      <c r="D1430" t="s">
        <v>425</v>
      </c>
      <c r="E1430" t="s">
        <v>531</v>
      </c>
      <c r="F1430" t="s">
        <v>2109</v>
      </c>
    </row>
    <row r="1431" spans="1:6" x14ac:dyDescent="0.3">
      <c r="A1431" t="s">
        <v>380</v>
      </c>
      <c r="B1431" t="s">
        <v>471</v>
      </c>
      <c r="C1431" s="11" t="s">
        <v>472</v>
      </c>
      <c r="D1431" s="11" t="s">
        <v>833</v>
      </c>
      <c r="E1431" t="s">
        <v>2110</v>
      </c>
      <c r="F1431" t="s">
        <v>2110</v>
      </c>
    </row>
    <row r="1432" spans="1:6" x14ac:dyDescent="0.3">
      <c r="A1432" t="s">
        <v>380</v>
      </c>
      <c r="B1432" t="s">
        <v>471</v>
      </c>
      <c r="C1432" t="s">
        <v>833</v>
      </c>
      <c r="D1432" t="s">
        <v>451</v>
      </c>
      <c r="F1432" t="s">
        <v>2111</v>
      </c>
    </row>
    <row r="1433" spans="1:6" x14ac:dyDescent="0.3">
      <c r="A1433" t="s">
        <v>381</v>
      </c>
      <c r="B1433" t="s">
        <v>499</v>
      </c>
      <c r="C1433" t="s">
        <v>526</v>
      </c>
      <c r="F1433" t="s">
        <v>2112</v>
      </c>
    </row>
    <row r="1434" spans="1:6" x14ac:dyDescent="0.3">
      <c r="A1434" t="s">
        <v>378</v>
      </c>
      <c r="B1434" t="s">
        <v>383</v>
      </c>
      <c r="C1434" t="s">
        <v>445</v>
      </c>
      <c r="D1434" t="s">
        <v>451</v>
      </c>
      <c r="F1434" t="s">
        <v>2113</v>
      </c>
    </row>
    <row r="1435" spans="1:6" x14ac:dyDescent="0.3">
      <c r="A1435" t="s">
        <v>378</v>
      </c>
      <c r="B1435" t="s">
        <v>383</v>
      </c>
      <c r="C1435" t="s">
        <v>445</v>
      </c>
      <c r="D1435" t="s">
        <v>451</v>
      </c>
      <c r="F1435" t="s">
        <v>2114</v>
      </c>
    </row>
    <row r="1436" spans="1:6" x14ac:dyDescent="0.3">
      <c r="A1436" t="s">
        <v>379</v>
      </c>
      <c r="B1436" t="s">
        <v>415</v>
      </c>
      <c r="C1436" t="s">
        <v>1858</v>
      </c>
      <c r="D1436" t="s">
        <v>728</v>
      </c>
      <c r="F1436" t="s">
        <v>2115</v>
      </c>
    </row>
    <row r="1437" spans="1:6" x14ac:dyDescent="0.3">
      <c r="A1437" t="s">
        <v>380</v>
      </c>
      <c r="B1437" t="s">
        <v>471</v>
      </c>
      <c r="C1437" t="s">
        <v>472</v>
      </c>
      <c r="F1437" t="s">
        <v>1969</v>
      </c>
    </row>
    <row r="1438" spans="1:6" x14ac:dyDescent="0.3">
      <c r="A1438" t="s">
        <v>378</v>
      </c>
      <c r="B1438" t="s">
        <v>382</v>
      </c>
      <c r="C1438" t="s">
        <v>389</v>
      </c>
      <c r="D1438" t="s">
        <v>389</v>
      </c>
      <c r="F1438" t="s">
        <v>893</v>
      </c>
    </row>
    <row r="1439" spans="1:6" x14ac:dyDescent="0.3">
      <c r="A1439" t="s">
        <v>380</v>
      </c>
      <c r="B1439" t="s">
        <v>471</v>
      </c>
      <c r="C1439" t="s">
        <v>472</v>
      </c>
      <c r="F1439" t="s">
        <v>2116</v>
      </c>
    </row>
    <row r="1440" spans="1:6" x14ac:dyDescent="0.3">
      <c r="A1440" t="s">
        <v>378</v>
      </c>
      <c r="B1440" t="s">
        <v>383</v>
      </c>
      <c r="C1440" t="s">
        <v>836</v>
      </c>
      <c r="E1440" t="s">
        <v>2117</v>
      </c>
      <c r="F1440" t="s">
        <v>2117</v>
      </c>
    </row>
    <row r="1441" spans="1:6" x14ac:dyDescent="0.3">
      <c r="A1441" t="s">
        <v>381</v>
      </c>
      <c r="B1441" s="23" t="s">
        <v>423</v>
      </c>
      <c r="C1441" t="s">
        <v>793</v>
      </c>
      <c r="E1441" t="s">
        <v>793</v>
      </c>
      <c r="F1441" s="27" t="s">
        <v>2118</v>
      </c>
    </row>
    <row r="1442" spans="1:6" x14ac:dyDescent="0.3">
      <c r="A1442" t="s">
        <v>381</v>
      </c>
      <c r="B1442" s="23" t="s">
        <v>423</v>
      </c>
      <c r="C1442" t="s">
        <v>539</v>
      </c>
      <c r="E1442" t="s">
        <v>539</v>
      </c>
      <c r="F1442" t="s">
        <v>2119</v>
      </c>
    </row>
    <row r="1443" spans="1:6" x14ac:dyDescent="0.3">
      <c r="A1443" t="s">
        <v>381</v>
      </c>
      <c r="B1443" s="23" t="s">
        <v>423</v>
      </c>
      <c r="C1443" s="23" t="s">
        <v>539</v>
      </c>
      <c r="F1443" t="s">
        <v>2120</v>
      </c>
    </row>
    <row r="1444" spans="1:6" x14ac:dyDescent="0.3">
      <c r="A1444" t="s">
        <v>381</v>
      </c>
      <c r="B1444" s="23" t="s">
        <v>480</v>
      </c>
      <c r="C1444" s="23" t="s">
        <v>512</v>
      </c>
      <c r="D1444" t="s">
        <v>791</v>
      </c>
      <c r="E1444" t="s">
        <v>2121</v>
      </c>
      <c r="F1444" t="s">
        <v>2121</v>
      </c>
    </row>
    <row r="1445" spans="1:6" x14ac:dyDescent="0.3">
      <c r="A1445" t="s">
        <v>381</v>
      </c>
      <c r="B1445" s="23" t="s">
        <v>423</v>
      </c>
      <c r="C1445" s="23" t="s">
        <v>481</v>
      </c>
      <c r="D1445" t="s">
        <v>1807</v>
      </c>
      <c r="F1445" t="s">
        <v>2122</v>
      </c>
    </row>
    <row r="1446" spans="1:6" x14ac:dyDescent="0.3">
      <c r="A1446" s="23" t="s">
        <v>381</v>
      </c>
      <c r="B1446" s="23" t="s">
        <v>480</v>
      </c>
      <c r="C1446" s="23" t="s">
        <v>1834</v>
      </c>
      <c r="F1446" t="s">
        <v>2123</v>
      </c>
    </row>
    <row r="1447" spans="1:6" x14ac:dyDescent="0.3">
      <c r="A1447" s="23" t="s">
        <v>381</v>
      </c>
      <c r="B1447" s="23" t="s">
        <v>1230</v>
      </c>
      <c r="C1447" s="23"/>
      <c r="F1447" t="s">
        <v>2124</v>
      </c>
    </row>
    <row r="1448" spans="1:6" x14ac:dyDescent="0.3">
      <c r="A1448" s="23" t="s">
        <v>381</v>
      </c>
      <c r="B1448" s="23" t="s">
        <v>423</v>
      </c>
      <c r="C1448" t="s">
        <v>907</v>
      </c>
      <c r="E1448" t="s">
        <v>907</v>
      </c>
      <c r="F1448" s="4" t="s">
        <v>2125</v>
      </c>
    </row>
    <row r="1449" spans="1:6" x14ac:dyDescent="0.3">
      <c r="A1449" s="23" t="s">
        <v>381</v>
      </c>
      <c r="B1449" s="23" t="s">
        <v>423</v>
      </c>
      <c r="C1449" t="s">
        <v>554</v>
      </c>
      <c r="E1449" t="s">
        <v>555</v>
      </c>
      <c r="F1449" s="4" t="s">
        <v>2126</v>
      </c>
    </row>
    <row r="1450" spans="1:6" x14ac:dyDescent="0.3">
      <c r="A1450" s="23" t="s">
        <v>381</v>
      </c>
      <c r="B1450" s="23" t="s">
        <v>423</v>
      </c>
      <c r="C1450" t="s">
        <v>550</v>
      </c>
      <c r="E1450" t="s">
        <v>550</v>
      </c>
      <c r="F1450" s="4" t="s">
        <v>2127</v>
      </c>
    </row>
    <row r="1451" spans="1:6" x14ac:dyDescent="0.3">
      <c r="A1451" s="23" t="s">
        <v>381</v>
      </c>
      <c r="B1451" s="23" t="s">
        <v>423</v>
      </c>
      <c r="C1451" t="s">
        <v>531</v>
      </c>
      <c r="E1451" t="s">
        <v>531</v>
      </c>
      <c r="F1451" s="4" t="s">
        <v>2128</v>
      </c>
    </row>
    <row r="1452" spans="1:6" x14ac:dyDescent="0.3">
      <c r="A1452" s="23" t="s">
        <v>381</v>
      </c>
      <c r="B1452" s="23" t="s">
        <v>423</v>
      </c>
      <c r="C1452" t="s">
        <v>554</v>
      </c>
      <c r="E1452" t="s">
        <v>555</v>
      </c>
      <c r="F1452" s="4" t="s">
        <v>2129</v>
      </c>
    </row>
    <row r="1453" spans="1:6" x14ac:dyDescent="0.3">
      <c r="A1453" s="23" t="s">
        <v>381</v>
      </c>
      <c r="B1453" s="23" t="s">
        <v>423</v>
      </c>
      <c r="C1453" t="s">
        <v>554</v>
      </c>
      <c r="E1453" t="s">
        <v>555</v>
      </c>
      <c r="F1453" t="s">
        <v>2130</v>
      </c>
    </row>
    <row r="1454" spans="1:6" x14ac:dyDescent="0.3">
      <c r="A1454" t="s">
        <v>381</v>
      </c>
      <c r="B1454" t="s">
        <v>423</v>
      </c>
      <c r="C1454" t="s">
        <v>554</v>
      </c>
      <c r="F1454" t="s">
        <v>2131</v>
      </c>
    </row>
    <row r="1455" spans="1:6" x14ac:dyDescent="0.3">
      <c r="A1455" t="s">
        <v>381</v>
      </c>
      <c r="B1455" t="s">
        <v>423</v>
      </c>
      <c r="C1455" t="s">
        <v>568</v>
      </c>
      <c r="E1455" t="s">
        <v>568</v>
      </c>
      <c r="F1455" s="4" t="s">
        <v>2132</v>
      </c>
    </row>
    <row r="1456" spans="1:6" x14ac:dyDescent="0.3">
      <c r="A1456" t="s">
        <v>381</v>
      </c>
      <c r="B1456" t="s">
        <v>423</v>
      </c>
      <c r="C1456" t="s">
        <v>568</v>
      </c>
      <c r="F1456" t="s">
        <v>2133</v>
      </c>
    </row>
    <row r="1457" spans="1:6" x14ac:dyDescent="0.3">
      <c r="A1457" t="s">
        <v>381</v>
      </c>
      <c r="B1457" t="s">
        <v>423</v>
      </c>
      <c r="C1457" t="s">
        <v>568</v>
      </c>
      <c r="F1457" t="s">
        <v>2134</v>
      </c>
    </row>
    <row r="1458" spans="1:6" x14ac:dyDescent="0.3">
      <c r="A1458" t="s">
        <v>381</v>
      </c>
      <c r="B1458" t="s">
        <v>423</v>
      </c>
      <c r="C1458" t="s">
        <v>568</v>
      </c>
      <c r="F1458" t="s">
        <v>2135</v>
      </c>
    </row>
    <row r="1459" spans="1:6" x14ac:dyDescent="0.3">
      <c r="A1459" t="s">
        <v>381</v>
      </c>
      <c r="B1459" t="s">
        <v>423</v>
      </c>
      <c r="C1459" t="s">
        <v>568</v>
      </c>
      <c r="F1459" t="s">
        <v>2136</v>
      </c>
    </row>
    <row r="1460" spans="1:6" x14ac:dyDescent="0.3">
      <c r="A1460" t="s">
        <v>381</v>
      </c>
      <c r="B1460" t="s">
        <v>423</v>
      </c>
      <c r="C1460" t="s">
        <v>568</v>
      </c>
      <c r="F1460" t="s">
        <v>2137</v>
      </c>
    </row>
    <row r="1461" spans="1:6" x14ac:dyDescent="0.3">
      <c r="A1461" t="s">
        <v>381</v>
      </c>
      <c r="B1461" t="s">
        <v>423</v>
      </c>
      <c r="C1461" t="s">
        <v>568</v>
      </c>
      <c r="F1461" t="s">
        <v>2138</v>
      </c>
    </row>
    <row r="1462" spans="1:6" x14ac:dyDescent="0.3">
      <c r="A1462" t="s">
        <v>381</v>
      </c>
      <c r="B1462" t="s">
        <v>423</v>
      </c>
      <c r="C1462" t="s">
        <v>568</v>
      </c>
      <c r="F1462" t="s">
        <v>2139</v>
      </c>
    </row>
    <row r="1463" spans="1:6" x14ac:dyDescent="0.3">
      <c r="A1463" t="s">
        <v>381</v>
      </c>
      <c r="B1463" t="s">
        <v>423</v>
      </c>
      <c r="C1463" t="s">
        <v>550</v>
      </c>
      <c r="F1463" t="s">
        <v>2140</v>
      </c>
    </row>
    <row r="1464" spans="1:6" x14ac:dyDescent="0.3">
      <c r="A1464" t="s">
        <v>381</v>
      </c>
      <c r="B1464" t="s">
        <v>423</v>
      </c>
      <c r="C1464" t="s">
        <v>550</v>
      </c>
      <c r="E1464" t="s">
        <v>551</v>
      </c>
      <c r="F1464" t="s">
        <v>2141</v>
      </c>
    </row>
    <row r="1465" spans="1:6" x14ac:dyDescent="0.3">
      <c r="A1465" t="s">
        <v>381</v>
      </c>
      <c r="B1465" t="s">
        <v>480</v>
      </c>
      <c r="C1465" t="s">
        <v>481</v>
      </c>
      <c r="D1465" t="s">
        <v>2142</v>
      </c>
      <c r="F1465" t="s">
        <v>2143</v>
      </c>
    </row>
    <row r="1466" spans="1:6" x14ac:dyDescent="0.3">
      <c r="A1466" t="s">
        <v>381</v>
      </c>
      <c r="B1466" t="s">
        <v>423</v>
      </c>
      <c r="C1466" t="s">
        <v>570</v>
      </c>
      <c r="E1466" t="s">
        <v>916</v>
      </c>
      <c r="F1466" s="4" t="s">
        <v>2144</v>
      </c>
    </row>
    <row r="1467" spans="1:6" x14ac:dyDescent="0.3">
      <c r="A1467" t="s">
        <v>381</v>
      </c>
      <c r="B1467" t="s">
        <v>423</v>
      </c>
      <c r="C1467" t="s">
        <v>570</v>
      </c>
      <c r="F1467" t="s">
        <v>2145</v>
      </c>
    </row>
    <row r="1468" spans="1:6" x14ac:dyDescent="0.3">
      <c r="A1468" t="s">
        <v>381</v>
      </c>
      <c r="B1468" t="s">
        <v>423</v>
      </c>
      <c r="C1468" t="s">
        <v>570</v>
      </c>
      <c r="F1468" t="s">
        <v>2146</v>
      </c>
    </row>
    <row r="1469" spans="1:6" x14ac:dyDescent="0.3">
      <c r="A1469" t="s">
        <v>381</v>
      </c>
      <c r="B1469" t="s">
        <v>423</v>
      </c>
      <c r="C1469" t="s">
        <v>570</v>
      </c>
      <c r="E1469" t="s">
        <v>916</v>
      </c>
      <c r="F1469" s="4" t="s">
        <v>2147</v>
      </c>
    </row>
    <row r="1470" spans="1:6" x14ac:dyDescent="0.3">
      <c r="A1470" t="s">
        <v>381</v>
      </c>
      <c r="B1470" t="s">
        <v>423</v>
      </c>
      <c r="C1470" t="s">
        <v>570</v>
      </c>
      <c r="E1470" t="s">
        <v>916</v>
      </c>
      <c r="F1470" s="4" t="s">
        <v>2148</v>
      </c>
    </row>
    <row r="1471" spans="1:6" x14ac:dyDescent="0.3">
      <c r="A1471" t="s">
        <v>381</v>
      </c>
      <c r="B1471" t="s">
        <v>423</v>
      </c>
      <c r="C1471" t="s">
        <v>424</v>
      </c>
      <c r="F1471" t="s">
        <v>2149</v>
      </c>
    </row>
    <row r="1472" spans="1:6" x14ac:dyDescent="0.3">
      <c r="A1472" t="s">
        <v>381</v>
      </c>
      <c r="B1472" t="s">
        <v>423</v>
      </c>
      <c r="C1472" t="s">
        <v>424</v>
      </c>
      <c r="F1472" t="s">
        <v>2150</v>
      </c>
    </row>
    <row r="1473" spans="1:6" x14ac:dyDescent="0.3">
      <c r="A1473" t="s">
        <v>380</v>
      </c>
      <c r="B1473" t="s">
        <v>488</v>
      </c>
      <c r="F1473" t="s">
        <v>2151</v>
      </c>
    </row>
    <row r="1474" spans="1:6" x14ac:dyDescent="0.3">
      <c r="A1474" t="s">
        <v>380</v>
      </c>
      <c r="B1474" t="s">
        <v>471</v>
      </c>
      <c r="C1474" t="s">
        <v>472</v>
      </c>
      <c r="D1474" t="s">
        <v>476</v>
      </c>
      <c r="F1474" t="s">
        <v>2152</v>
      </c>
    </row>
    <row r="1475" spans="1:6" x14ac:dyDescent="0.3">
      <c r="A1475" t="s">
        <v>380</v>
      </c>
      <c r="B1475" t="s">
        <v>471</v>
      </c>
      <c r="C1475" t="s">
        <v>472</v>
      </c>
      <c r="F1475" t="s">
        <v>2153</v>
      </c>
    </row>
    <row r="1476" spans="1:6" x14ac:dyDescent="0.3">
      <c r="A1476" t="s">
        <v>381</v>
      </c>
      <c r="B1476" t="s">
        <v>499</v>
      </c>
      <c r="C1476" t="s">
        <v>1350</v>
      </c>
      <c r="D1476" t="s">
        <v>425</v>
      </c>
      <c r="E1476" t="s">
        <v>1350</v>
      </c>
      <c r="F1476" t="s">
        <v>1350</v>
      </c>
    </row>
    <row r="1477" spans="1:6" x14ac:dyDescent="0.3">
      <c r="A1477" t="s">
        <v>381</v>
      </c>
      <c r="B1477" t="s">
        <v>499</v>
      </c>
      <c r="C1477" t="s">
        <v>2154</v>
      </c>
      <c r="D1477" t="s">
        <v>425</v>
      </c>
      <c r="E1477" t="s">
        <v>2154</v>
      </c>
      <c r="F1477" t="s">
        <v>2154</v>
      </c>
    </row>
    <row r="1478" spans="1:6" x14ac:dyDescent="0.3">
      <c r="A1478" t="s">
        <v>379</v>
      </c>
      <c r="B1478" t="s">
        <v>415</v>
      </c>
      <c r="C1478" t="s">
        <v>1858</v>
      </c>
      <c r="D1478" t="s">
        <v>1859</v>
      </c>
      <c r="F1478" t="s">
        <v>2155</v>
      </c>
    </row>
    <row r="1479" spans="1:6" x14ac:dyDescent="0.3">
      <c r="A1479" t="s">
        <v>379</v>
      </c>
      <c r="B1479" t="s">
        <v>415</v>
      </c>
      <c r="C1479" t="s">
        <v>1858</v>
      </c>
      <c r="D1479" t="s">
        <v>2156</v>
      </c>
      <c r="E1479" t="s">
        <v>2157</v>
      </c>
      <c r="F1479" t="s">
        <v>2156</v>
      </c>
    </row>
    <row r="1480" spans="1:6" x14ac:dyDescent="0.3">
      <c r="A1480" t="s">
        <v>379</v>
      </c>
      <c r="B1480" t="s">
        <v>415</v>
      </c>
      <c r="C1480" s="17" t="s">
        <v>1858</v>
      </c>
      <c r="D1480" t="s">
        <v>2158</v>
      </c>
      <c r="E1480" t="s">
        <v>2158</v>
      </c>
      <c r="F1480" t="s">
        <v>2158</v>
      </c>
    </row>
    <row r="1481" spans="1:6" x14ac:dyDescent="0.3">
      <c r="A1481" t="s">
        <v>380</v>
      </c>
      <c r="B1481" t="s">
        <v>488</v>
      </c>
      <c r="F1481" t="s">
        <v>2159</v>
      </c>
    </row>
    <row r="1482" spans="1:6" x14ac:dyDescent="0.3">
      <c r="A1482" t="s">
        <v>381</v>
      </c>
      <c r="B1482" t="s">
        <v>423</v>
      </c>
      <c r="C1482" t="s">
        <v>531</v>
      </c>
      <c r="E1482" t="s">
        <v>915</v>
      </c>
      <c r="F1482" t="s">
        <v>2160</v>
      </c>
    </row>
    <row r="1483" spans="1:6" x14ac:dyDescent="0.3">
      <c r="A1483" t="s">
        <v>380</v>
      </c>
      <c r="B1483" t="s">
        <v>488</v>
      </c>
      <c r="F1483" t="s">
        <v>2161</v>
      </c>
    </row>
    <row r="1484" spans="1:6" x14ac:dyDescent="0.3">
      <c r="A1484" t="s">
        <v>380</v>
      </c>
      <c r="B1484" t="s">
        <v>488</v>
      </c>
      <c r="F1484" t="s">
        <v>2162</v>
      </c>
    </row>
    <row r="1485" spans="1:6" x14ac:dyDescent="0.3">
      <c r="A1485" t="s">
        <v>380</v>
      </c>
      <c r="B1485" t="s">
        <v>488</v>
      </c>
      <c r="F1485" t="s">
        <v>2163</v>
      </c>
    </row>
    <row r="1486" spans="1:6" x14ac:dyDescent="0.3">
      <c r="A1486" t="s">
        <v>380</v>
      </c>
      <c r="B1486" t="s">
        <v>488</v>
      </c>
      <c r="F1486" t="s">
        <v>2164</v>
      </c>
    </row>
    <row r="1487" spans="1:6" x14ac:dyDescent="0.3">
      <c r="A1487" t="s">
        <v>380</v>
      </c>
      <c r="B1487" t="s">
        <v>488</v>
      </c>
      <c r="F1487" t="s">
        <v>2165</v>
      </c>
    </row>
    <row r="1488" spans="1:6" x14ac:dyDescent="0.3">
      <c r="A1488" t="s">
        <v>380</v>
      </c>
      <c r="B1488" t="s">
        <v>488</v>
      </c>
      <c r="F1488" t="s">
        <v>2166</v>
      </c>
    </row>
    <row r="1489" spans="1:6" x14ac:dyDescent="0.3">
      <c r="A1489" t="s">
        <v>380</v>
      </c>
      <c r="B1489" t="s">
        <v>488</v>
      </c>
      <c r="F1489" t="s">
        <v>2167</v>
      </c>
    </row>
    <row r="1490" spans="1:6" x14ac:dyDescent="0.3">
      <c r="A1490" t="s">
        <v>380</v>
      </c>
      <c r="B1490" t="s">
        <v>471</v>
      </c>
      <c r="C1490" t="s">
        <v>833</v>
      </c>
      <c r="D1490" t="s">
        <v>2168</v>
      </c>
      <c r="F1490" t="s">
        <v>2168</v>
      </c>
    </row>
    <row r="1491" spans="1:6" x14ac:dyDescent="0.3">
      <c r="A1491" t="s">
        <v>1207</v>
      </c>
      <c r="B1491" t="s">
        <v>1207</v>
      </c>
      <c r="C1491" t="s">
        <v>1207</v>
      </c>
      <c r="D1491" t="s">
        <v>385</v>
      </c>
      <c r="E1491" t="s">
        <v>378</v>
      </c>
      <c r="F1491" t="s">
        <v>2169</v>
      </c>
    </row>
    <row r="1492" spans="1:6" x14ac:dyDescent="0.3">
      <c r="A1492" t="s">
        <v>1207</v>
      </c>
      <c r="B1492" t="s">
        <v>1207</v>
      </c>
      <c r="C1492" t="s">
        <v>1207</v>
      </c>
      <c r="D1492" t="s">
        <v>385</v>
      </c>
      <c r="E1492" t="s">
        <v>378</v>
      </c>
      <c r="F1492" t="s">
        <v>2170</v>
      </c>
    </row>
    <row r="1493" spans="1:6" x14ac:dyDescent="0.3">
      <c r="A1493" t="s">
        <v>1207</v>
      </c>
      <c r="B1493" t="s">
        <v>1207</v>
      </c>
      <c r="C1493" t="s">
        <v>1207</v>
      </c>
      <c r="D1493" t="s">
        <v>385</v>
      </c>
      <c r="E1493" t="s">
        <v>378</v>
      </c>
      <c r="F1493" t="s">
        <v>2171</v>
      </c>
    </row>
    <row r="1494" spans="1:6" x14ac:dyDescent="0.3">
      <c r="A1494" t="s">
        <v>1207</v>
      </c>
      <c r="B1494" t="s">
        <v>1207</v>
      </c>
      <c r="C1494" t="s">
        <v>1207</v>
      </c>
      <c r="D1494" t="s">
        <v>385</v>
      </c>
      <c r="E1494" t="s">
        <v>378</v>
      </c>
      <c r="F1494" t="s">
        <v>2172</v>
      </c>
    </row>
    <row r="1495" spans="1:6" x14ac:dyDescent="0.3">
      <c r="A1495" t="s">
        <v>380</v>
      </c>
      <c r="B1495" t="s">
        <v>488</v>
      </c>
      <c r="F1495" t="s">
        <v>2173</v>
      </c>
    </row>
    <row r="1496" spans="1:6" x14ac:dyDescent="0.3">
      <c r="A1496" t="s">
        <v>381</v>
      </c>
      <c r="B1496" t="s">
        <v>480</v>
      </c>
      <c r="C1496" t="s">
        <v>519</v>
      </c>
      <c r="D1496" t="s">
        <v>520</v>
      </c>
      <c r="F1496" t="s">
        <v>2174</v>
      </c>
    </row>
    <row r="1497" spans="1:6" x14ac:dyDescent="0.3">
      <c r="A1497" t="s">
        <v>381</v>
      </c>
      <c r="B1497" t="s">
        <v>480</v>
      </c>
      <c r="C1497" t="s">
        <v>519</v>
      </c>
      <c r="D1497" t="s">
        <v>582</v>
      </c>
      <c r="E1497" t="s">
        <v>1042</v>
      </c>
      <c r="F1497" t="s">
        <v>2175</v>
      </c>
    </row>
    <row r="1498" spans="1:6" x14ac:dyDescent="0.3">
      <c r="A1498" t="s">
        <v>381</v>
      </c>
      <c r="B1498" t="s">
        <v>499</v>
      </c>
      <c r="C1498" t="s">
        <v>812</v>
      </c>
      <c r="D1498" t="s">
        <v>425</v>
      </c>
      <c r="E1498" t="s">
        <v>812</v>
      </c>
      <c r="F1498" t="s">
        <v>1352</v>
      </c>
    </row>
    <row r="1499" spans="1:6" x14ac:dyDescent="0.3">
      <c r="A1499" t="s">
        <v>379</v>
      </c>
      <c r="B1499" t="s">
        <v>415</v>
      </c>
      <c r="C1499" t="s">
        <v>1858</v>
      </c>
      <c r="D1499" t="s">
        <v>1862</v>
      </c>
      <c r="F1499" t="s">
        <v>2176</v>
      </c>
    </row>
    <row r="1500" spans="1:6" x14ac:dyDescent="0.3">
      <c r="A1500" t="s">
        <v>379</v>
      </c>
      <c r="B1500" t="s">
        <v>415</v>
      </c>
      <c r="C1500" t="s">
        <v>1858</v>
      </c>
      <c r="D1500" t="s">
        <v>1987</v>
      </c>
      <c r="F1500" t="s">
        <v>2177</v>
      </c>
    </row>
    <row r="1501" spans="1:6" x14ac:dyDescent="0.3">
      <c r="A1501" t="s">
        <v>381</v>
      </c>
      <c r="B1501" t="s">
        <v>499</v>
      </c>
      <c r="C1501" t="s">
        <v>1116</v>
      </c>
      <c r="D1501" t="s">
        <v>425</v>
      </c>
      <c r="E1501" t="s">
        <v>1116</v>
      </c>
      <c r="F1501" t="s">
        <v>1116</v>
      </c>
    </row>
    <row r="1502" spans="1:6" x14ac:dyDescent="0.3">
      <c r="A1502" t="s">
        <v>381</v>
      </c>
      <c r="B1502" t="s">
        <v>428</v>
      </c>
      <c r="C1502" t="s">
        <v>557</v>
      </c>
      <c r="E1502" t="s">
        <v>557</v>
      </c>
      <c r="F1502" t="s">
        <v>2178</v>
      </c>
    </row>
    <row r="1503" spans="1:6" x14ac:dyDescent="0.3">
      <c r="A1503" t="s">
        <v>380</v>
      </c>
      <c r="B1503" t="s">
        <v>488</v>
      </c>
      <c r="F1503" t="s">
        <v>2179</v>
      </c>
    </row>
    <row r="1504" spans="1:6" x14ac:dyDescent="0.3">
      <c r="A1504" t="s">
        <v>381</v>
      </c>
      <c r="B1504" t="s">
        <v>423</v>
      </c>
      <c r="C1504" t="s">
        <v>570</v>
      </c>
      <c r="E1504" t="s">
        <v>916</v>
      </c>
      <c r="F1504" t="s">
        <v>2180</v>
      </c>
    </row>
    <row r="1505" spans="1:6" x14ac:dyDescent="0.3">
      <c r="A1505" t="s">
        <v>381</v>
      </c>
      <c r="B1505" t="s">
        <v>423</v>
      </c>
      <c r="C1505" t="s">
        <v>570</v>
      </c>
      <c r="E1505" t="s">
        <v>916</v>
      </c>
      <c r="F1505" t="s">
        <v>2181</v>
      </c>
    </row>
    <row r="1506" spans="1:6" x14ac:dyDescent="0.3">
      <c r="A1506" t="s">
        <v>381</v>
      </c>
      <c r="B1506" t="s">
        <v>423</v>
      </c>
      <c r="C1506" t="s">
        <v>570</v>
      </c>
      <c r="E1506" t="s">
        <v>916</v>
      </c>
      <c r="F1506" t="s">
        <v>2182</v>
      </c>
    </row>
    <row r="1507" spans="1:6" x14ac:dyDescent="0.3">
      <c r="A1507" t="s">
        <v>381</v>
      </c>
      <c r="B1507" t="s">
        <v>423</v>
      </c>
      <c r="C1507" t="s">
        <v>570</v>
      </c>
      <c r="F1507" t="s">
        <v>916</v>
      </c>
    </row>
    <row r="1508" spans="1:6" x14ac:dyDescent="0.3">
      <c r="A1508" t="s">
        <v>381</v>
      </c>
      <c r="B1508" t="s">
        <v>423</v>
      </c>
      <c r="C1508" t="s">
        <v>570</v>
      </c>
      <c r="F1508" t="s">
        <v>2183</v>
      </c>
    </row>
    <row r="1509" spans="1:6" x14ac:dyDescent="0.3">
      <c r="A1509" t="s">
        <v>381</v>
      </c>
      <c r="B1509" t="s">
        <v>428</v>
      </c>
      <c r="C1509" t="s">
        <v>429</v>
      </c>
      <c r="E1509" t="s">
        <v>2184</v>
      </c>
      <c r="F1509" t="s">
        <v>2184</v>
      </c>
    </row>
    <row r="1510" spans="1:6" x14ac:dyDescent="0.3">
      <c r="A1510" t="s">
        <v>381</v>
      </c>
      <c r="B1510" t="s">
        <v>499</v>
      </c>
      <c r="C1510" t="s">
        <v>1116</v>
      </c>
      <c r="E1510" t="s">
        <v>1117</v>
      </c>
      <c r="F1510" t="s">
        <v>2185</v>
      </c>
    </row>
    <row r="1511" spans="1:6" x14ac:dyDescent="0.3">
      <c r="A1511" t="s">
        <v>381</v>
      </c>
      <c r="B1511" t="s">
        <v>423</v>
      </c>
      <c r="C1511" t="s">
        <v>424</v>
      </c>
      <c r="D1511" t="s">
        <v>425</v>
      </c>
      <c r="E1511" t="s">
        <v>2186</v>
      </c>
      <c r="F1511" t="s">
        <v>2186</v>
      </c>
    </row>
    <row r="1512" spans="1:6" x14ac:dyDescent="0.3">
      <c r="A1512" t="s">
        <v>381</v>
      </c>
      <c r="B1512" t="s">
        <v>499</v>
      </c>
      <c r="C1512" t="s">
        <v>526</v>
      </c>
      <c r="F1512" t="s">
        <v>2187</v>
      </c>
    </row>
    <row r="1513" spans="1:6" x14ac:dyDescent="0.3">
      <c r="A1513" t="s">
        <v>381</v>
      </c>
      <c r="B1513" t="s">
        <v>499</v>
      </c>
      <c r="C1513" t="s">
        <v>526</v>
      </c>
      <c r="F1513" t="s">
        <v>2188</v>
      </c>
    </row>
    <row r="1514" spans="1:6" x14ac:dyDescent="0.3">
      <c r="A1514" t="s">
        <v>381</v>
      </c>
      <c r="B1514" t="s">
        <v>480</v>
      </c>
      <c r="C1514" t="s">
        <v>512</v>
      </c>
      <c r="D1514" t="s">
        <v>2189</v>
      </c>
      <c r="F1514" t="s">
        <v>2190</v>
      </c>
    </row>
    <row r="1515" spans="1:6" x14ac:dyDescent="0.3">
      <c r="A1515" s="23" t="s">
        <v>381</v>
      </c>
      <c r="B1515" s="23" t="s">
        <v>480</v>
      </c>
      <c r="C1515" t="s">
        <v>512</v>
      </c>
      <c r="D1515" t="s">
        <v>2189</v>
      </c>
      <c r="E1515" t="s">
        <v>2189</v>
      </c>
      <c r="F1515" t="s">
        <v>2189</v>
      </c>
    </row>
    <row r="1516" spans="1:6" x14ac:dyDescent="0.3">
      <c r="A1516" t="s">
        <v>379</v>
      </c>
      <c r="B1516" t="s">
        <v>415</v>
      </c>
      <c r="C1516" t="s">
        <v>1858</v>
      </c>
      <c r="D1516" t="s">
        <v>2191</v>
      </c>
      <c r="F1516" t="s">
        <v>2192</v>
      </c>
    </row>
    <row r="1517" spans="1:6" x14ac:dyDescent="0.3">
      <c r="A1517" t="s">
        <v>381</v>
      </c>
      <c r="B1517" t="s">
        <v>499</v>
      </c>
      <c r="C1517" t="s">
        <v>2193</v>
      </c>
      <c r="D1517" t="s">
        <v>425</v>
      </c>
      <c r="E1517" t="s">
        <v>2193</v>
      </c>
      <c r="F1517" t="s">
        <v>2193</v>
      </c>
    </row>
    <row r="1518" spans="1:6" x14ac:dyDescent="0.3">
      <c r="A1518" t="s">
        <v>509</v>
      </c>
      <c r="B1518" t="s">
        <v>850</v>
      </c>
      <c r="E1518" t="s">
        <v>564</v>
      </c>
      <c r="F1518" t="s">
        <v>2194</v>
      </c>
    </row>
    <row r="1519" spans="1:6" x14ac:dyDescent="0.3">
      <c r="A1519" t="s">
        <v>378</v>
      </c>
      <c r="B1519" t="s">
        <v>385</v>
      </c>
      <c r="C1519" t="s">
        <v>747</v>
      </c>
      <c r="D1519" t="s">
        <v>748</v>
      </c>
      <c r="E1519" t="s">
        <v>2195</v>
      </c>
      <c r="F1519" t="s">
        <v>2195</v>
      </c>
    </row>
    <row r="1520" spans="1:6" x14ac:dyDescent="0.3">
      <c r="A1520" t="s">
        <v>378</v>
      </c>
      <c r="B1520" t="s">
        <v>385</v>
      </c>
      <c r="C1520" t="s">
        <v>747</v>
      </c>
      <c r="D1520" t="s">
        <v>748</v>
      </c>
      <c r="E1520" t="s">
        <v>2196</v>
      </c>
      <c r="F1520" t="s">
        <v>2196</v>
      </c>
    </row>
    <row r="1521" spans="1:6" x14ac:dyDescent="0.3">
      <c r="A1521" t="s">
        <v>378</v>
      </c>
      <c r="B1521" t="s">
        <v>382</v>
      </c>
      <c r="C1521" t="s">
        <v>389</v>
      </c>
      <c r="D1521" t="s">
        <v>2197</v>
      </c>
      <c r="E1521" t="s">
        <v>893</v>
      </c>
      <c r="F1521" t="s">
        <v>2197</v>
      </c>
    </row>
    <row r="1522" spans="1:6" x14ac:dyDescent="0.3">
      <c r="A1522" t="s">
        <v>380</v>
      </c>
      <c r="B1522" t="s">
        <v>488</v>
      </c>
      <c r="F1522" t="s">
        <v>2198</v>
      </c>
    </row>
    <row r="1523" spans="1:6" x14ac:dyDescent="0.3">
      <c r="A1523" t="s">
        <v>381</v>
      </c>
      <c r="B1523" t="s">
        <v>428</v>
      </c>
      <c r="C1523" t="s">
        <v>557</v>
      </c>
      <c r="F1523" t="s">
        <v>558</v>
      </c>
    </row>
    <row r="1524" spans="1:6" x14ac:dyDescent="0.3">
      <c r="A1524" t="s">
        <v>381</v>
      </c>
      <c r="B1524" t="s">
        <v>480</v>
      </c>
      <c r="C1524" t="s">
        <v>481</v>
      </c>
      <c r="D1524" t="s">
        <v>2199</v>
      </c>
      <c r="E1524" t="s">
        <v>2199</v>
      </c>
      <c r="F1524" t="s">
        <v>2199</v>
      </c>
    </row>
    <row r="1525" spans="1:6" x14ac:dyDescent="0.3">
      <c r="A1525" t="s">
        <v>378</v>
      </c>
      <c r="B1525" t="s">
        <v>383</v>
      </c>
      <c r="C1525" t="s">
        <v>384</v>
      </c>
      <c r="D1525" t="s">
        <v>2200</v>
      </c>
      <c r="F1525" t="s">
        <v>2201</v>
      </c>
    </row>
    <row r="1526" spans="1:6" x14ac:dyDescent="0.3">
      <c r="A1526" t="s">
        <v>378</v>
      </c>
      <c r="B1526" t="s">
        <v>383</v>
      </c>
      <c r="C1526" s="5" t="s">
        <v>399</v>
      </c>
      <c r="D1526" t="s">
        <v>2202</v>
      </c>
      <c r="F1526" t="s">
        <v>2202</v>
      </c>
    </row>
    <row r="1527" spans="1:6" x14ac:dyDescent="0.3">
      <c r="A1527" t="s">
        <v>378</v>
      </c>
      <c r="B1527" t="s">
        <v>383</v>
      </c>
      <c r="C1527" s="5" t="s">
        <v>399</v>
      </c>
      <c r="D1527" t="s">
        <v>2202</v>
      </c>
      <c r="F1527" t="s">
        <v>2203</v>
      </c>
    </row>
    <row r="1528" spans="1:6" x14ac:dyDescent="0.3">
      <c r="A1528" t="s">
        <v>378</v>
      </c>
      <c r="B1528" t="s">
        <v>382</v>
      </c>
      <c r="C1528" t="s">
        <v>2204</v>
      </c>
      <c r="F1528" t="s">
        <v>2204</v>
      </c>
    </row>
    <row r="1529" spans="1:6" x14ac:dyDescent="0.3">
      <c r="A1529" t="s">
        <v>509</v>
      </c>
      <c r="B1529" t="s">
        <v>1691</v>
      </c>
      <c r="F1529" t="s">
        <v>2205</v>
      </c>
    </row>
    <row r="1530" spans="1:6" x14ac:dyDescent="0.3">
      <c r="A1530" t="s">
        <v>378</v>
      </c>
      <c r="B1530" t="s">
        <v>383</v>
      </c>
      <c r="C1530" t="s">
        <v>2009</v>
      </c>
      <c r="D1530" t="s">
        <v>2206</v>
      </c>
      <c r="E1530" t="s">
        <v>2206</v>
      </c>
      <c r="F1530" t="s">
        <v>2206</v>
      </c>
    </row>
    <row r="1531" spans="1:6" x14ac:dyDescent="0.3">
      <c r="A1531" t="s">
        <v>379</v>
      </c>
      <c r="B1531" t="s">
        <v>415</v>
      </c>
      <c r="C1531" t="s">
        <v>1858</v>
      </c>
      <c r="D1531" t="s">
        <v>2191</v>
      </c>
      <c r="E1531" t="s">
        <v>2191</v>
      </c>
      <c r="F1531" t="s">
        <v>2191</v>
      </c>
    </row>
    <row r="1532" spans="1:6" x14ac:dyDescent="0.3">
      <c r="A1532" t="s">
        <v>381</v>
      </c>
      <c r="B1532" t="s">
        <v>1230</v>
      </c>
      <c r="E1532" t="s">
        <v>2207</v>
      </c>
      <c r="F1532" t="s">
        <v>2207</v>
      </c>
    </row>
    <row r="1533" spans="1:6" x14ac:dyDescent="0.3">
      <c r="A1533" t="s">
        <v>381</v>
      </c>
      <c r="B1533" t="s">
        <v>1230</v>
      </c>
      <c r="E1533" t="s">
        <v>2208</v>
      </c>
      <c r="F1533" t="s">
        <v>2208</v>
      </c>
    </row>
    <row r="1534" spans="1:6" x14ac:dyDescent="0.3">
      <c r="A1534" t="s">
        <v>381</v>
      </c>
      <c r="B1534" t="s">
        <v>1230</v>
      </c>
      <c r="F1534" t="s">
        <v>2209</v>
      </c>
    </row>
    <row r="1535" spans="1:6" x14ac:dyDescent="0.3">
      <c r="A1535" t="s">
        <v>381</v>
      </c>
      <c r="B1535" t="s">
        <v>1230</v>
      </c>
      <c r="E1535" t="s">
        <v>1527</v>
      </c>
      <c r="F1535" t="s">
        <v>1527</v>
      </c>
    </row>
    <row r="1536" spans="1:6" x14ac:dyDescent="0.3">
      <c r="A1536" t="s">
        <v>379</v>
      </c>
      <c r="B1536" t="s">
        <v>407</v>
      </c>
      <c r="C1536" t="s">
        <v>2210</v>
      </c>
      <c r="D1536" t="s">
        <v>2210</v>
      </c>
      <c r="E1536" t="s">
        <v>2210</v>
      </c>
      <c r="F1536" t="s">
        <v>2210</v>
      </c>
    </row>
    <row r="1537" spans="1:6" x14ac:dyDescent="0.3">
      <c r="A1537" t="s">
        <v>381</v>
      </c>
      <c r="B1537" t="s">
        <v>423</v>
      </c>
      <c r="C1537" t="s">
        <v>424</v>
      </c>
      <c r="F1537" t="s">
        <v>424</v>
      </c>
    </row>
    <row r="1538" spans="1:6" x14ac:dyDescent="0.3">
      <c r="A1538" t="s">
        <v>381</v>
      </c>
      <c r="B1538" t="s">
        <v>423</v>
      </c>
      <c r="C1538" t="s">
        <v>424</v>
      </c>
      <c r="F1538" t="s">
        <v>2211</v>
      </c>
    </row>
    <row r="1539" spans="1:6" x14ac:dyDescent="0.3">
      <c r="A1539" t="s">
        <v>381</v>
      </c>
      <c r="B1539" t="s">
        <v>423</v>
      </c>
      <c r="C1539" t="s">
        <v>424</v>
      </c>
      <c r="D1539" t="s">
        <v>425</v>
      </c>
      <c r="E1539" t="s">
        <v>2212</v>
      </c>
      <c r="F1539" t="s">
        <v>2212</v>
      </c>
    </row>
    <row r="1540" spans="1:6" x14ac:dyDescent="0.3">
      <c r="A1540" t="s">
        <v>381</v>
      </c>
      <c r="B1540" t="s">
        <v>423</v>
      </c>
      <c r="C1540" t="s">
        <v>424</v>
      </c>
      <c r="F1540" t="s">
        <v>2213</v>
      </c>
    </row>
    <row r="1541" spans="1:6" x14ac:dyDescent="0.3">
      <c r="A1541" t="s">
        <v>378</v>
      </c>
      <c r="B1541" t="s">
        <v>382</v>
      </c>
      <c r="C1541" t="s">
        <v>2214</v>
      </c>
      <c r="F1541" t="s">
        <v>2214</v>
      </c>
    </row>
    <row r="1542" spans="1:6" x14ac:dyDescent="0.3">
      <c r="A1542" t="s">
        <v>378</v>
      </c>
      <c r="B1542" t="s">
        <v>382</v>
      </c>
      <c r="C1542" t="s">
        <v>388</v>
      </c>
      <c r="F1542" t="s">
        <v>2215</v>
      </c>
    </row>
    <row r="1543" spans="1:6" x14ac:dyDescent="0.3">
      <c r="A1543" t="s">
        <v>381</v>
      </c>
      <c r="B1543">
        <v>0</v>
      </c>
      <c r="C1543" t="s">
        <v>1038</v>
      </c>
      <c r="D1543" t="s">
        <v>1038</v>
      </c>
      <c r="E1543" t="s">
        <v>564</v>
      </c>
      <c r="F1543" t="s">
        <v>2216</v>
      </c>
    </row>
    <row r="1544" spans="1:6" x14ac:dyDescent="0.3">
      <c r="A1544" t="s">
        <v>509</v>
      </c>
      <c r="B1544" t="s">
        <v>850</v>
      </c>
      <c r="E1544" t="s">
        <v>564</v>
      </c>
      <c r="F1544" t="s">
        <v>2217</v>
      </c>
    </row>
    <row r="1545" spans="1:6" x14ac:dyDescent="0.3">
      <c r="A1545" t="s">
        <v>381</v>
      </c>
      <c r="B1545" t="s">
        <v>480</v>
      </c>
      <c r="C1545" t="s">
        <v>519</v>
      </c>
      <c r="D1545" t="s">
        <v>866</v>
      </c>
      <c r="E1545" t="s">
        <v>2218</v>
      </c>
      <c r="F1545" t="s">
        <v>2218</v>
      </c>
    </row>
    <row r="1546" spans="1:6" x14ac:dyDescent="0.3">
      <c r="A1546" t="s">
        <v>378</v>
      </c>
      <c r="B1546" t="s">
        <v>383</v>
      </c>
      <c r="C1546" t="s">
        <v>836</v>
      </c>
      <c r="E1546" t="s">
        <v>378</v>
      </c>
      <c r="F1546" t="s">
        <v>2219</v>
      </c>
    </row>
    <row r="1547" spans="1:6" x14ac:dyDescent="0.3">
      <c r="A1547" t="s">
        <v>378</v>
      </c>
      <c r="B1547" t="s">
        <v>383</v>
      </c>
      <c r="C1547" t="s">
        <v>836</v>
      </c>
      <c r="E1547" t="s">
        <v>378</v>
      </c>
      <c r="F1547" t="s">
        <v>2220</v>
      </c>
    </row>
    <row r="1548" spans="1:6" x14ac:dyDescent="0.3">
      <c r="A1548" t="s">
        <v>381</v>
      </c>
      <c r="D1548" t="s">
        <v>1038</v>
      </c>
      <c r="E1548" t="s">
        <v>564</v>
      </c>
      <c r="F1548" t="s">
        <v>2221</v>
      </c>
    </row>
    <row r="1549" spans="1:6" x14ac:dyDescent="0.3">
      <c r="A1549" t="s">
        <v>381</v>
      </c>
      <c r="D1549" t="s">
        <v>1038</v>
      </c>
      <c r="E1549" t="s">
        <v>564</v>
      </c>
      <c r="F1549" t="s">
        <v>2222</v>
      </c>
    </row>
    <row r="1550" spans="1:6" x14ac:dyDescent="0.3">
      <c r="A1550" t="s">
        <v>381</v>
      </c>
      <c r="B1550" t="s">
        <v>480</v>
      </c>
      <c r="C1550" t="s">
        <v>519</v>
      </c>
      <c r="D1550" t="s">
        <v>1038</v>
      </c>
      <c r="E1550" t="s">
        <v>564</v>
      </c>
      <c r="F1550" t="s">
        <v>2223</v>
      </c>
    </row>
    <row r="1551" spans="1:6" x14ac:dyDescent="0.3">
      <c r="A1551" t="s">
        <v>381</v>
      </c>
      <c r="B1551" t="s">
        <v>480</v>
      </c>
      <c r="C1551" t="s">
        <v>519</v>
      </c>
      <c r="D1551" t="s">
        <v>866</v>
      </c>
      <c r="E1551" t="s">
        <v>2224</v>
      </c>
      <c r="F1551" t="s">
        <v>2225</v>
      </c>
    </row>
    <row r="1552" spans="1:6" x14ac:dyDescent="0.3">
      <c r="A1552" t="s">
        <v>381</v>
      </c>
      <c r="B1552" t="s">
        <v>499</v>
      </c>
      <c r="C1552" s="4" t="s">
        <v>529</v>
      </c>
      <c r="E1552" s="4" t="s">
        <v>529</v>
      </c>
      <c r="F1552" t="s">
        <v>2226</v>
      </c>
    </row>
    <row r="1553" spans="1:6" x14ac:dyDescent="0.3">
      <c r="A1553" t="s">
        <v>379</v>
      </c>
      <c r="B1553" t="s">
        <v>415</v>
      </c>
      <c r="C1553" t="s">
        <v>1858</v>
      </c>
      <c r="D1553" t="s">
        <v>2157</v>
      </c>
      <c r="E1553" t="s">
        <v>2157</v>
      </c>
      <c r="F1553" t="s">
        <v>2157</v>
      </c>
    </row>
    <row r="1554" spans="1:6" x14ac:dyDescent="0.3">
      <c r="A1554" t="s">
        <v>381</v>
      </c>
      <c r="B1554" t="s">
        <v>480</v>
      </c>
      <c r="C1554" t="s">
        <v>519</v>
      </c>
      <c r="D1554" t="s">
        <v>866</v>
      </c>
      <c r="E1554" t="s">
        <v>2227</v>
      </c>
      <c r="F1554" t="s">
        <v>2227</v>
      </c>
    </row>
    <row r="1555" spans="1:6" x14ac:dyDescent="0.3">
      <c r="A1555" t="s">
        <v>381</v>
      </c>
      <c r="B1555" t="s">
        <v>480</v>
      </c>
      <c r="C1555" t="s">
        <v>519</v>
      </c>
      <c r="D1555" t="s">
        <v>866</v>
      </c>
      <c r="E1555" t="s">
        <v>2228</v>
      </c>
      <c r="F1555" t="s">
        <v>2228</v>
      </c>
    </row>
    <row r="1556" spans="1:6" x14ac:dyDescent="0.3">
      <c r="A1556" t="s">
        <v>381</v>
      </c>
      <c r="B1556" t="s">
        <v>428</v>
      </c>
      <c r="C1556" t="s">
        <v>535</v>
      </c>
      <c r="E1556" t="s">
        <v>535</v>
      </c>
      <c r="F1556" t="s">
        <v>2229</v>
      </c>
    </row>
    <row r="1557" spans="1:6" x14ac:dyDescent="0.3">
      <c r="A1557" t="s">
        <v>381</v>
      </c>
      <c r="B1557" t="s">
        <v>499</v>
      </c>
      <c r="C1557" t="s">
        <v>506</v>
      </c>
      <c r="F1557" t="s">
        <v>507</v>
      </c>
    </row>
    <row r="1558" spans="1:6" x14ac:dyDescent="0.3">
      <c r="A1558" t="s">
        <v>381</v>
      </c>
      <c r="B1558" t="s">
        <v>499</v>
      </c>
      <c r="C1558" t="s">
        <v>506</v>
      </c>
      <c r="D1558" t="s">
        <v>425</v>
      </c>
      <c r="E1558" t="s">
        <v>506</v>
      </c>
      <c r="F1558" t="s">
        <v>506</v>
      </c>
    </row>
    <row r="1559" spans="1:6" x14ac:dyDescent="0.3">
      <c r="A1559" t="s">
        <v>381</v>
      </c>
      <c r="B1559" t="s">
        <v>480</v>
      </c>
      <c r="C1559" t="s">
        <v>481</v>
      </c>
      <c r="D1559" t="s">
        <v>2230</v>
      </c>
      <c r="E1559" t="s">
        <v>2230</v>
      </c>
      <c r="F1559" t="s">
        <v>2230</v>
      </c>
    </row>
    <row r="1560" spans="1:6" x14ac:dyDescent="0.3">
      <c r="A1560" t="s">
        <v>378</v>
      </c>
      <c r="B1560" t="s">
        <v>383</v>
      </c>
      <c r="C1560" t="s">
        <v>836</v>
      </c>
      <c r="E1560" t="s">
        <v>378</v>
      </c>
      <c r="F1560" t="s">
        <v>2231</v>
      </c>
    </row>
    <row r="1561" spans="1:6" x14ac:dyDescent="0.3">
      <c r="A1561" t="s">
        <v>380</v>
      </c>
      <c r="B1561" t="s">
        <v>471</v>
      </c>
      <c r="C1561" t="s">
        <v>472</v>
      </c>
      <c r="D1561" t="s">
        <v>878</v>
      </c>
      <c r="F1561" t="s">
        <v>2232</v>
      </c>
    </row>
    <row r="1562" spans="1:6" x14ac:dyDescent="0.3">
      <c r="A1562" t="s">
        <v>378</v>
      </c>
      <c r="B1562" t="s">
        <v>383</v>
      </c>
      <c r="C1562" t="s">
        <v>878</v>
      </c>
      <c r="D1562" t="s">
        <v>520</v>
      </c>
      <c r="E1562" t="s">
        <v>2233</v>
      </c>
      <c r="F1562" t="s">
        <v>2234</v>
      </c>
    </row>
    <row r="1563" spans="1:6" x14ac:dyDescent="0.3">
      <c r="A1563" t="s">
        <v>378</v>
      </c>
      <c r="B1563" t="s">
        <v>383</v>
      </c>
      <c r="C1563" t="s">
        <v>878</v>
      </c>
      <c r="D1563" t="s">
        <v>520</v>
      </c>
      <c r="E1563" t="s">
        <v>2233</v>
      </c>
      <c r="F1563" t="s">
        <v>2233</v>
      </c>
    </row>
    <row r="1564" spans="1:6" x14ac:dyDescent="0.3">
      <c r="A1564" t="s">
        <v>381</v>
      </c>
      <c r="B1564" t="s">
        <v>423</v>
      </c>
      <c r="C1564" t="s">
        <v>533</v>
      </c>
      <c r="D1564" t="s">
        <v>425</v>
      </c>
      <c r="E1564" t="s">
        <v>531</v>
      </c>
      <c r="F1564" t="s">
        <v>2235</v>
      </c>
    </row>
    <row r="1565" spans="1:6" x14ac:dyDescent="0.3">
      <c r="A1565" t="s">
        <v>1207</v>
      </c>
      <c r="B1565" t="s">
        <v>1207</v>
      </c>
      <c r="C1565" t="s">
        <v>1207</v>
      </c>
      <c r="D1565" t="s">
        <v>1207</v>
      </c>
      <c r="E1565" t="s">
        <v>1207</v>
      </c>
      <c r="F1565" t="s">
        <v>2236</v>
      </c>
    </row>
    <row r="1566" spans="1:6" x14ac:dyDescent="0.3">
      <c r="A1566" t="s">
        <v>1207</v>
      </c>
      <c r="B1566" t="s">
        <v>1207</v>
      </c>
      <c r="C1566" t="s">
        <v>1207</v>
      </c>
      <c r="D1566" t="s">
        <v>1207</v>
      </c>
      <c r="E1566" t="s">
        <v>1207</v>
      </c>
      <c r="F1566" t="s">
        <v>1207</v>
      </c>
    </row>
    <row r="1567" spans="1:6" x14ac:dyDescent="0.3">
      <c r="A1567" t="s">
        <v>1207</v>
      </c>
      <c r="B1567" t="s">
        <v>1207</v>
      </c>
      <c r="C1567" t="s">
        <v>1207</v>
      </c>
      <c r="D1567" t="s">
        <v>383</v>
      </c>
      <c r="E1567" t="s">
        <v>1207</v>
      </c>
      <c r="F1567" t="s">
        <v>2237</v>
      </c>
    </row>
    <row r="1568" spans="1:6" x14ac:dyDescent="0.3">
      <c r="A1568" t="s">
        <v>1207</v>
      </c>
      <c r="B1568" t="s">
        <v>1207</v>
      </c>
      <c r="C1568" t="s">
        <v>1207</v>
      </c>
      <c r="D1568" t="s">
        <v>415</v>
      </c>
      <c r="E1568" t="s">
        <v>1207</v>
      </c>
      <c r="F1568" t="s">
        <v>2238</v>
      </c>
    </row>
    <row r="1569" spans="1:6" x14ac:dyDescent="0.3">
      <c r="A1569" t="s">
        <v>1207</v>
      </c>
      <c r="B1569" t="s">
        <v>1207</v>
      </c>
      <c r="C1569" t="s">
        <v>1207</v>
      </c>
      <c r="D1569" t="s">
        <v>407</v>
      </c>
      <c r="E1569" t="s">
        <v>1207</v>
      </c>
      <c r="F1569" t="s">
        <v>2239</v>
      </c>
    </row>
    <row r="1570" spans="1:6" x14ac:dyDescent="0.3">
      <c r="A1570" t="s">
        <v>1207</v>
      </c>
      <c r="B1570" t="s">
        <v>1207</v>
      </c>
      <c r="C1570" t="s">
        <v>1207</v>
      </c>
      <c r="D1570" t="s">
        <v>1038</v>
      </c>
      <c r="E1570" t="s">
        <v>1207</v>
      </c>
      <c r="F1570" t="s">
        <v>2240</v>
      </c>
    </row>
    <row r="1571" spans="1:6" x14ac:dyDescent="0.3">
      <c r="A1571" t="s">
        <v>1207</v>
      </c>
      <c r="B1571" t="s">
        <v>1207</v>
      </c>
      <c r="C1571" t="s">
        <v>1207</v>
      </c>
      <c r="D1571" t="s">
        <v>1406</v>
      </c>
      <c r="E1571" t="s">
        <v>1207</v>
      </c>
      <c r="F1571" t="s">
        <v>2241</v>
      </c>
    </row>
    <row r="1572" spans="1:6" x14ac:dyDescent="0.3">
      <c r="A1572" t="s">
        <v>1207</v>
      </c>
      <c r="B1572" t="s">
        <v>1207</v>
      </c>
      <c r="C1572" t="s">
        <v>1207</v>
      </c>
      <c r="D1572" t="s">
        <v>382</v>
      </c>
      <c r="E1572" t="s">
        <v>1207</v>
      </c>
      <c r="F1572" t="s">
        <v>2242</v>
      </c>
    </row>
    <row r="1573" spans="1:6" x14ac:dyDescent="0.3">
      <c r="A1573" t="s">
        <v>1207</v>
      </c>
      <c r="B1573" t="s">
        <v>1207</v>
      </c>
      <c r="C1573" t="s">
        <v>1207</v>
      </c>
      <c r="D1573" t="s">
        <v>2243</v>
      </c>
      <c r="E1573" t="s">
        <v>1207</v>
      </c>
      <c r="F1573" t="s">
        <v>2244</v>
      </c>
    </row>
    <row r="1574" spans="1:6" x14ac:dyDescent="0.3">
      <c r="A1574" t="s">
        <v>1207</v>
      </c>
      <c r="B1574" t="s">
        <v>1207</v>
      </c>
      <c r="C1574" t="s">
        <v>1207</v>
      </c>
      <c r="D1574" t="s">
        <v>385</v>
      </c>
      <c r="E1574" t="s">
        <v>1207</v>
      </c>
      <c r="F1574" t="s">
        <v>2245</v>
      </c>
    </row>
    <row r="1575" spans="1:6" x14ac:dyDescent="0.3">
      <c r="A1575" t="s">
        <v>1207</v>
      </c>
      <c r="B1575" t="s">
        <v>1207</v>
      </c>
      <c r="C1575" t="s">
        <v>1207</v>
      </c>
      <c r="D1575" t="s">
        <v>1012</v>
      </c>
      <c r="E1575" t="s">
        <v>1207</v>
      </c>
      <c r="F1575" t="s">
        <v>2246</v>
      </c>
    </row>
    <row r="1576" spans="1:6" x14ac:dyDescent="0.3">
      <c r="A1576" t="s">
        <v>379</v>
      </c>
      <c r="B1576" t="s">
        <v>415</v>
      </c>
      <c r="C1576" t="s">
        <v>1858</v>
      </c>
      <c r="F1576" t="s">
        <v>2247</v>
      </c>
    </row>
    <row r="1577" spans="1:6" x14ac:dyDescent="0.3">
      <c r="A1577" t="s">
        <v>379</v>
      </c>
      <c r="B1577" t="s">
        <v>415</v>
      </c>
      <c r="C1577" t="s">
        <v>1858</v>
      </c>
      <c r="D1577" t="s">
        <v>1858</v>
      </c>
      <c r="F1577" t="s">
        <v>1858</v>
      </c>
    </row>
    <row r="1578" spans="1:6" x14ac:dyDescent="0.3">
      <c r="A1578" t="s">
        <v>379</v>
      </c>
      <c r="B1578" t="s">
        <v>415</v>
      </c>
      <c r="C1578" t="s">
        <v>2248</v>
      </c>
      <c r="E1578" t="s">
        <v>2249</v>
      </c>
      <c r="F1578" t="s">
        <v>2249</v>
      </c>
    </row>
    <row r="1579" spans="1:6" x14ac:dyDescent="0.3">
      <c r="A1579" t="s">
        <v>378</v>
      </c>
      <c r="B1579" t="s">
        <v>383</v>
      </c>
      <c r="C1579" s="7" t="s">
        <v>387</v>
      </c>
      <c r="D1579" t="s">
        <v>2250</v>
      </c>
      <c r="F1579" t="s">
        <v>2251</v>
      </c>
    </row>
    <row r="1580" spans="1:6" x14ac:dyDescent="0.3">
      <c r="A1580" t="s">
        <v>378</v>
      </c>
      <c r="B1580" t="s">
        <v>382</v>
      </c>
      <c r="C1580" t="s">
        <v>392</v>
      </c>
      <c r="D1580" t="s">
        <v>755</v>
      </c>
      <c r="F1580" t="s">
        <v>2252</v>
      </c>
    </row>
    <row r="1581" spans="1:6" x14ac:dyDescent="0.3">
      <c r="A1581" t="s">
        <v>379</v>
      </c>
      <c r="B1581" t="s">
        <v>415</v>
      </c>
      <c r="C1581" t="s">
        <v>2253</v>
      </c>
      <c r="F1581" t="s">
        <v>2253</v>
      </c>
    </row>
    <row r="1582" spans="1:6" x14ac:dyDescent="0.3">
      <c r="A1582" t="s">
        <v>378</v>
      </c>
      <c r="B1582" t="s">
        <v>382</v>
      </c>
      <c r="C1582" s="4" t="s">
        <v>390</v>
      </c>
      <c r="F1582" t="s">
        <v>2254</v>
      </c>
    </row>
    <row r="1583" spans="1:6" x14ac:dyDescent="0.3">
      <c r="A1583" t="s">
        <v>379</v>
      </c>
      <c r="B1583" t="s">
        <v>1012</v>
      </c>
      <c r="C1583" t="s">
        <v>1559</v>
      </c>
      <c r="F1583" t="s">
        <v>2255</v>
      </c>
    </row>
    <row r="1584" spans="1:6" x14ac:dyDescent="0.3">
      <c r="A1584" t="s">
        <v>378</v>
      </c>
      <c r="B1584" t="s">
        <v>383</v>
      </c>
      <c r="C1584" t="s">
        <v>384</v>
      </c>
      <c r="F1584" t="s">
        <v>2256</v>
      </c>
    </row>
    <row r="1585" spans="1:6" x14ac:dyDescent="0.3">
      <c r="A1585" t="s">
        <v>378</v>
      </c>
      <c r="B1585" t="s">
        <v>383</v>
      </c>
      <c r="C1585" t="s">
        <v>384</v>
      </c>
      <c r="F1585" t="s">
        <v>2257</v>
      </c>
    </row>
    <row r="1586" spans="1:6" x14ac:dyDescent="0.3">
      <c r="A1586" t="s">
        <v>378</v>
      </c>
      <c r="B1586" t="s">
        <v>383</v>
      </c>
      <c r="C1586" t="s">
        <v>384</v>
      </c>
      <c r="F1586" t="s">
        <v>2258</v>
      </c>
    </row>
    <row r="1587" spans="1:6" x14ac:dyDescent="0.3">
      <c r="A1587" t="s">
        <v>378</v>
      </c>
      <c r="B1587" t="s">
        <v>383</v>
      </c>
      <c r="C1587" t="s">
        <v>384</v>
      </c>
      <c r="F1587" t="s">
        <v>2259</v>
      </c>
    </row>
    <row r="1588" spans="1:6" x14ac:dyDescent="0.3">
      <c r="A1588" t="s">
        <v>379</v>
      </c>
      <c r="B1588" t="s">
        <v>407</v>
      </c>
      <c r="C1588" t="s">
        <v>408</v>
      </c>
      <c r="D1588" t="str">
        <f>F1588</f>
        <v>Contributed Capital Credit - &amp;Well</v>
      </c>
      <c r="F1588" t="s">
        <v>2260</v>
      </c>
    </row>
    <row r="1589" spans="1:6" x14ac:dyDescent="0.3">
      <c r="A1589" t="s">
        <v>379</v>
      </c>
      <c r="B1589" t="s">
        <v>407</v>
      </c>
      <c r="C1589" t="s">
        <v>408</v>
      </c>
      <c r="D1589" t="str">
        <f>F1589</f>
        <v>Contributed Capital Credit - Ad Cucina</v>
      </c>
      <c r="F1589" t="s">
        <v>2261</v>
      </c>
    </row>
    <row r="1590" spans="1:6" x14ac:dyDescent="0.3">
      <c r="A1590" t="s">
        <v>379</v>
      </c>
      <c r="B1590" t="s">
        <v>407</v>
      </c>
      <c r="C1590" t="s">
        <v>408</v>
      </c>
      <c r="D1590" t="str">
        <f>F1590</f>
        <v>Contributed Capital Credit - PowerScoppechio</v>
      </c>
      <c r="F1590" t="s">
        <v>2262</v>
      </c>
    </row>
    <row r="1591" spans="1:6" x14ac:dyDescent="0.3">
      <c r="A1591" t="s">
        <v>381</v>
      </c>
      <c r="B1591" t="s">
        <v>1038</v>
      </c>
      <c r="C1591" t="s">
        <v>1221</v>
      </c>
      <c r="F1591" t="s">
        <v>2263</v>
      </c>
    </row>
    <row r="1592" spans="1:6" x14ac:dyDescent="0.3">
      <c r="A1592" t="s">
        <v>379</v>
      </c>
      <c r="B1592" t="s">
        <v>415</v>
      </c>
      <c r="F1592" t="s">
        <v>2264</v>
      </c>
    </row>
    <row r="1593" spans="1:6" x14ac:dyDescent="0.3">
      <c r="A1593" t="s">
        <v>379</v>
      </c>
      <c r="B1593" t="s">
        <v>407</v>
      </c>
      <c r="C1593" t="s">
        <v>2265</v>
      </c>
      <c r="F1593" t="s">
        <v>2266</v>
      </c>
    </row>
    <row r="1594" spans="1:6" x14ac:dyDescent="0.3">
      <c r="A1594" t="s">
        <v>379</v>
      </c>
      <c r="B1594" t="s">
        <v>407</v>
      </c>
      <c r="C1594" t="s">
        <v>2267</v>
      </c>
      <c r="F1594" t="s">
        <v>2268</v>
      </c>
    </row>
    <row r="1595" spans="1:6" x14ac:dyDescent="0.3">
      <c r="A1595" t="s">
        <v>379</v>
      </c>
      <c r="B1595" t="s">
        <v>407</v>
      </c>
      <c r="C1595" t="s">
        <v>2269</v>
      </c>
      <c r="F1595" t="s">
        <v>2270</v>
      </c>
    </row>
    <row r="1596" spans="1:6" x14ac:dyDescent="0.3">
      <c r="A1596" t="s">
        <v>379</v>
      </c>
      <c r="B1596" t="s">
        <v>1012</v>
      </c>
      <c r="C1596" t="s">
        <v>1559</v>
      </c>
      <c r="F1596" t="s">
        <v>2271</v>
      </c>
    </row>
    <row r="1597" spans="1:6" x14ac:dyDescent="0.3">
      <c r="A1597" t="s">
        <v>378</v>
      </c>
      <c r="B1597" t="s">
        <v>383</v>
      </c>
      <c r="C1597" t="s">
        <v>448</v>
      </c>
      <c r="F1597" t="s">
        <v>2272</v>
      </c>
    </row>
    <row r="1598" spans="1:6" x14ac:dyDescent="0.3">
      <c r="A1598" t="s">
        <v>379</v>
      </c>
      <c r="B1598" t="s">
        <v>415</v>
      </c>
      <c r="F1598" t="s">
        <v>2273</v>
      </c>
    </row>
    <row r="1599" spans="1:6" x14ac:dyDescent="0.3">
      <c r="A1599" t="s">
        <v>381</v>
      </c>
      <c r="B1599" t="s">
        <v>480</v>
      </c>
      <c r="C1599" t="s">
        <v>481</v>
      </c>
      <c r="D1599" t="s">
        <v>516</v>
      </c>
      <c r="F1599" t="s">
        <v>2274</v>
      </c>
    </row>
    <row r="1600" spans="1:6" x14ac:dyDescent="0.3">
      <c r="A1600" t="s">
        <v>381</v>
      </c>
      <c r="B1600" t="s">
        <v>480</v>
      </c>
      <c r="C1600" t="s">
        <v>481</v>
      </c>
      <c r="D1600" t="s">
        <v>516</v>
      </c>
      <c r="F1600" t="s">
        <v>2275</v>
      </c>
    </row>
    <row r="1601" spans="1:6" x14ac:dyDescent="0.3">
      <c r="A1601" t="s">
        <v>381</v>
      </c>
      <c r="B1601" t="s">
        <v>480</v>
      </c>
      <c r="C1601" t="s">
        <v>522</v>
      </c>
      <c r="D1601" t="s">
        <v>791</v>
      </c>
      <c r="F1601" t="s">
        <v>2276</v>
      </c>
    </row>
    <row r="1602" spans="1:6" x14ac:dyDescent="0.3">
      <c r="A1602" t="s">
        <v>381</v>
      </c>
      <c r="B1602" t="s">
        <v>480</v>
      </c>
      <c r="C1602" t="s">
        <v>522</v>
      </c>
      <c r="D1602" t="s">
        <v>1034</v>
      </c>
      <c r="F1602" t="s">
        <v>2277</v>
      </c>
    </row>
    <row r="1603" spans="1:6" x14ac:dyDescent="0.3">
      <c r="A1603" t="s">
        <v>381</v>
      </c>
      <c r="B1603" t="s">
        <v>480</v>
      </c>
      <c r="C1603" t="s">
        <v>522</v>
      </c>
      <c r="D1603" t="s">
        <v>791</v>
      </c>
      <c r="F1603" t="s">
        <v>2278</v>
      </c>
    </row>
    <row r="1604" spans="1:6" x14ac:dyDescent="0.3">
      <c r="A1604" t="s">
        <v>381</v>
      </c>
      <c r="B1604" t="s">
        <v>480</v>
      </c>
      <c r="C1604" t="s">
        <v>512</v>
      </c>
      <c r="D1604" t="s">
        <v>791</v>
      </c>
      <c r="F1604" t="s">
        <v>2279</v>
      </c>
    </row>
    <row r="1605" spans="1:6" x14ac:dyDescent="0.3">
      <c r="A1605" t="s">
        <v>381</v>
      </c>
      <c r="B1605" t="s">
        <v>480</v>
      </c>
      <c r="C1605" t="s">
        <v>512</v>
      </c>
      <c r="D1605" t="s">
        <v>1034</v>
      </c>
      <c r="F1605" t="s">
        <v>2280</v>
      </c>
    </row>
    <row r="1606" spans="1:6" x14ac:dyDescent="0.3">
      <c r="A1606" t="s">
        <v>381</v>
      </c>
      <c r="B1606" t="s">
        <v>480</v>
      </c>
      <c r="C1606" t="s">
        <v>512</v>
      </c>
      <c r="D1606" t="s">
        <v>791</v>
      </c>
      <c r="F1606" t="s">
        <v>2281</v>
      </c>
    </row>
    <row r="1607" spans="1:6" x14ac:dyDescent="0.3">
      <c r="A1607" t="s">
        <v>380</v>
      </c>
      <c r="B1607" t="s">
        <v>471</v>
      </c>
      <c r="C1607" t="s">
        <v>472</v>
      </c>
      <c r="D1607" t="s">
        <v>2282</v>
      </c>
      <c r="F1607" t="s">
        <v>2283</v>
      </c>
    </row>
    <row r="1608" spans="1:6" x14ac:dyDescent="0.3">
      <c r="A1608" t="s">
        <v>380</v>
      </c>
      <c r="B1608" t="s">
        <v>471</v>
      </c>
      <c r="C1608" t="s">
        <v>472</v>
      </c>
      <c r="D1608" t="s">
        <v>2284</v>
      </c>
      <c r="F1608" t="s">
        <v>2285</v>
      </c>
    </row>
    <row r="1609" spans="1:6" x14ac:dyDescent="0.3">
      <c r="A1609" t="s">
        <v>380</v>
      </c>
      <c r="B1609" t="s">
        <v>471</v>
      </c>
      <c r="C1609" t="s">
        <v>472</v>
      </c>
      <c r="D1609" t="s">
        <v>2286</v>
      </c>
      <c r="F1609" t="s">
        <v>2286</v>
      </c>
    </row>
    <row r="1610" spans="1:6" x14ac:dyDescent="0.3">
      <c r="A1610" t="s">
        <v>378</v>
      </c>
      <c r="B1610" t="s">
        <v>383</v>
      </c>
      <c r="C1610" s="7" t="s">
        <v>387</v>
      </c>
      <c r="D1610" t="s">
        <v>672</v>
      </c>
      <c r="F1610" t="s">
        <v>2287</v>
      </c>
    </row>
    <row r="1611" spans="1:6" x14ac:dyDescent="0.3">
      <c r="A1611" t="s">
        <v>378</v>
      </c>
      <c r="B1611" t="s">
        <v>382</v>
      </c>
      <c r="C1611" t="s">
        <v>1616</v>
      </c>
      <c r="D1611" t="s">
        <v>755</v>
      </c>
      <c r="F1611" t="s">
        <v>2288</v>
      </c>
    </row>
    <row r="1612" spans="1:6" x14ac:dyDescent="0.3">
      <c r="A1612" t="s">
        <v>378</v>
      </c>
      <c r="B1612" t="s">
        <v>383</v>
      </c>
      <c r="C1612" t="s">
        <v>384</v>
      </c>
      <c r="F1612" t="s">
        <v>2289</v>
      </c>
    </row>
    <row r="1613" spans="1:6" x14ac:dyDescent="0.3">
      <c r="A1613" t="s">
        <v>378</v>
      </c>
      <c r="B1613" t="s">
        <v>383</v>
      </c>
      <c r="C1613" t="s">
        <v>386</v>
      </c>
      <c r="D1613" t="str">
        <f>F1613</f>
        <v>Short Term Investments - Smith Barney</v>
      </c>
      <c r="F1613" t="s">
        <v>2290</v>
      </c>
    </row>
    <row r="1614" spans="1:6" x14ac:dyDescent="0.3">
      <c r="A1614" t="s">
        <v>378</v>
      </c>
      <c r="B1614" t="s">
        <v>383</v>
      </c>
      <c r="C1614" s="5" t="s">
        <v>399</v>
      </c>
      <c r="D1614" t="s">
        <v>400</v>
      </c>
      <c r="F1614" t="s">
        <v>2291</v>
      </c>
    </row>
    <row r="1615" spans="1:6" x14ac:dyDescent="0.3">
      <c r="A1615" t="s">
        <v>379</v>
      </c>
      <c r="B1615" t="s">
        <v>415</v>
      </c>
      <c r="C1615" t="s">
        <v>416</v>
      </c>
      <c r="D1615" t="s">
        <v>2292</v>
      </c>
      <c r="F1615" t="s">
        <v>734</v>
      </c>
    </row>
    <row r="1616" spans="1:6" x14ac:dyDescent="0.3">
      <c r="A1616" t="s">
        <v>509</v>
      </c>
      <c r="B1616" t="s">
        <v>1689</v>
      </c>
      <c r="F1616" t="s">
        <v>1689</v>
      </c>
    </row>
    <row r="1617" spans="1:6" x14ac:dyDescent="0.3">
      <c r="A1617" t="s">
        <v>380</v>
      </c>
      <c r="B1617" t="s">
        <v>471</v>
      </c>
      <c r="C1617" t="s">
        <v>1156</v>
      </c>
      <c r="D1617" t="s">
        <v>1157</v>
      </c>
      <c r="F1617" t="s">
        <v>2293</v>
      </c>
    </row>
    <row r="1618" spans="1:6" x14ac:dyDescent="0.3">
      <c r="A1618" t="s">
        <v>1207</v>
      </c>
      <c r="B1618" t="s">
        <v>1207</v>
      </c>
      <c r="C1618" t="s">
        <v>1207</v>
      </c>
      <c r="F1618" t="s">
        <v>2294</v>
      </c>
    </row>
    <row r="1619" spans="1:6" x14ac:dyDescent="0.3">
      <c r="A1619" t="s">
        <v>509</v>
      </c>
      <c r="B1619" t="s">
        <v>541</v>
      </c>
      <c r="F1619" t="s">
        <v>541</v>
      </c>
    </row>
    <row r="1620" spans="1:6" x14ac:dyDescent="0.3">
      <c r="A1620" t="s">
        <v>378</v>
      </c>
      <c r="B1620" t="s">
        <v>383</v>
      </c>
      <c r="C1620" t="s">
        <v>2295</v>
      </c>
      <c r="F1620" t="s">
        <v>2296</v>
      </c>
    </row>
    <row r="1621" spans="1:6" x14ac:dyDescent="0.3">
      <c r="A1621" t="s">
        <v>509</v>
      </c>
      <c r="B1621" t="s">
        <v>2297</v>
      </c>
      <c r="F1621" t="s">
        <v>2297</v>
      </c>
    </row>
    <row r="1622" spans="1:6" x14ac:dyDescent="0.3">
      <c r="A1622" t="s">
        <v>509</v>
      </c>
      <c r="B1622" t="s">
        <v>573</v>
      </c>
      <c r="F1622" t="s">
        <v>2298</v>
      </c>
    </row>
    <row r="1623" spans="1:6" x14ac:dyDescent="0.3">
      <c r="A1623" t="s">
        <v>381</v>
      </c>
      <c r="B1623" t="s">
        <v>428</v>
      </c>
      <c r="C1623" t="s">
        <v>557</v>
      </c>
      <c r="F1623" t="s">
        <v>2299</v>
      </c>
    </row>
    <row r="1624" spans="1:6" x14ac:dyDescent="0.3">
      <c r="A1624" t="s">
        <v>381</v>
      </c>
      <c r="B1624" t="s">
        <v>480</v>
      </c>
      <c r="C1624" t="s">
        <v>1832</v>
      </c>
      <c r="F1624" t="s">
        <v>2300</v>
      </c>
    </row>
    <row r="1625" spans="1:6" x14ac:dyDescent="0.3">
      <c r="A1625" t="s">
        <v>381</v>
      </c>
      <c r="B1625" t="s">
        <v>480</v>
      </c>
      <c r="C1625" t="s">
        <v>481</v>
      </c>
      <c r="D1625" t="s">
        <v>516</v>
      </c>
      <c r="F1625" t="s">
        <v>2301</v>
      </c>
    </row>
    <row r="1626" spans="1:6" x14ac:dyDescent="0.3">
      <c r="A1626" t="s">
        <v>378</v>
      </c>
      <c r="B1626" s="28" t="s">
        <v>382</v>
      </c>
      <c r="C1626" s="28" t="s">
        <v>382</v>
      </c>
      <c r="F1626" t="s">
        <v>752</v>
      </c>
    </row>
    <row r="1627" spans="1:6" x14ac:dyDescent="0.3">
      <c r="A1627" t="s">
        <v>378</v>
      </c>
      <c r="B1627" s="28" t="s">
        <v>383</v>
      </c>
      <c r="C1627" t="s">
        <v>2302</v>
      </c>
      <c r="F1627" t="s">
        <v>2303</v>
      </c>
    </row>
    <row r="1628" spans="1:6" x14ac:dyDescent="0.3">
      <c r="A1628" t="s">
        <v>379</v>
      </c>
      <c r="B1628" s="28" t="s">
        <v>407</v>
      </c>
      <c r="C1628" t="s">
        <v>408</v>
      </c>
      <c r="D1628" t="str">
        <f>F1628</f>
        <v>Contributed Capital Credit - Bucker/O+E</v>
      </c>
      <c r="F1628" t="s">
        <v>1065</v>
      </c>
    </row>
    <row r="1629" spans="1:6" x14ac:dyDescent="0.3">
      <c r="A1629" t="s">
        <v>378</v>
      </c>
      <c r="B1629" t="s">
        <v>385</v>
      </c>
      <c r="C1629" t="s">
        <v>386</v>
      </c>
      <c r="D1629" t="str">
        <f>F1629</f>
        <v>Investment in Gull Lake Boat</v>
      </c>
      <c r="F1629" t="s">
        <v>2304</v>
      </c>
    </row>
    <row r="1630" spans="1:6" x14ac:dyDescent="0.3">
      <c r="A1630" t="s">
        <v>378</v>
      </c>
      <c r="B1630" t="s">
        <v>385</v>
      </c>
      <c r="C1630" t="s">
        <v>386</v>
      </c>
      <c r="D1630" t="str">
        <f>F1630</f>
        <v>Investment in Pulse Boot</v>
      </c>
      <c r="F1630" t="s">
        <v>2305</v>
      </c>
    </row>
    <row r="1631" spans="1:6" x14ac:dyDescent="0.3">
      <c r="A1631" t="s">
        <v>378</v>
      </c>
      <c r="B1631" s="28" t="s">
        <v>385</v>
      </c>
      <c r="C1631" t="s">
        <v>1669</v>
      </c>
      <c r="D1631" t="str">
        <f>F1631</f>
        <v>Note Receivable from Sports Casuals</v>
      </c>
      <c r="F1631" t="s">
        <v>2306</v>
      </c>
    </row>
    <row r="1632" spans="1:6" x14ac:dyDescent="0.3">
      <c r="A1632" t="s">
        <v>381</v>
      </c>
      <c r="B1632" t="s">
        <v>480</v>
      </c>
      <c r="C1632" t="s">
        <v>1105</v>
      </c>
      <c r="D1632" t="s">
        <v>2307</v>
      </c>
      <c r="F1632" t="s">
        <v>2308</v>
      </c>
    </row>
    <row r="1633" spans="1:6" x14ac:dyDescent="0.3">
      <c r="A1633" t="s">
        <v>381</v>
      </c>
      <c r="B1633" t="s">
        <v>480</v>
      </c>
      <c r="C1633" t="s">
        <v>1105</v>
      </c>
      <c r="D1633" t="s">
        <v>520</v>
      </c>
      <c r="F1633" t="s">
        <v>2309</v>
      </c>
    </row>
    <row r="1634" spans="1:6" x14ac:dyDescent="0.3">
      <c r="A1634" t="s">
        <v>381</v>
      </c>
      <c r="B1634" t="s">
        <v>480</v>
      </c>
      <c r="C1634" t="s">
        <v>1105</v>
      </c>
      <c r="D1634" t="s">
        <v>1056</v>
      </c>
      <c r="F1634" t="s">
        <v>2310</v>
      </c>
    </row>
    <row r="1635" spans="1:6" x14ac:dyDescent="0.3">
      <c r="A1635" t="s">
        <v>381</v>
      </c>
      <c r="B1635" t="s">
        <v>480</v>
      </c>
      <c r="C1635" t="s">
        <v>1105</v>
      </c>
      <c r="D1635" t="s">
        <v>791</v>
      </c>
      <c r="F1635" t="s">
        <v>2311</v>
      </c>
    </row>
    <row r="1636" spans="1:6" x14ac:dyDescent="0.3">
      <c r="A1636" t="s">
        <v>381</v>
      </c>
      <c r="B1636" t="s">
        <v>480</v>
      </c>
      <c r="C1636" t="s">
        <v>512</v>
      </c>
      <c r="D1636" t="s">
        <v>1041</v>
      </c>
      <c r="F1636" t="s">
        <v>2312</v>
      </c>
    </row>
    <row r="1637" spans="1:6" x14ac:dyDescent="0.3">
      <c r="A1637" t="s">
        <v>381</v>
      </c>
      <c r="B1637" t="s">
        <v>480</v>
      </c>
      <c r="C1637" t="s">
        <v>512</v>
      </c>
      <c r="D1637" t="s">
        <v>1058</v>
      </c>
      <c r="F1637" t="s">
        <v>2313</v>
      </c>
    </row>
    <row r="1638" spans="1:6" x14ac:dyDescent="0.3">
      <c r="A1638" t="s">
        <v>381</v>
      </c>
      <c r="B1638" t="s">
        <v>480</v>
      </c>
      <c r="C1638" t="s">
        <v>512</v>
      </c>
      <c r="D1638" t="s">
        <v>791</v>
      </c>
      <c r="F1638" t="s">
        <v>2314</v>
      </c>
    </row>
    <row r="1639" spans="1:6" x14ac:dyDescent="0.3">
      <c r="A1639" t="s">
        <v>378</v>
      </c>
      <c r="B1639" s="28" t="s">
        <v>385</v>
      </c>
      <c r="C1639" t="s">
        <v>1669</v>
      </c>
      <c r="D1639" t="str">
        <f>F1639</f>
        <v>Note Receivable from CivitasNow</v>
      </c>
      <c r="F1639" t="s">
        <v>2315</v>
      </c>
    </row>
    <row r="1640" spans="1:6" x14ac:dyDescent="0.3">
      <c r="A1640" t="s">
        <v>378</v>
      </c>
      <c r="B1640" t="s">
        <v>383</v>
      </c>
      <c r="C1640" s="7" t="s">
        <v>387</v>
      </c>
      <c r="D1640" t="s">
        <v>653</v>
      </c>
      <c r="F1640" t="s">
        <v>2316</v>
      </c>
    </row>
    <row r="1641" spans="1:6" x14ac:dyDescent="0.3">
      <c r="A1641" t="s">
        <v>378</v>
      </c>
      <c r="B1641" t="s">
        <v>383</v>
      </c>
      <c r="C1641" s="7" t="s">
        <v>387</v>
      </c>
      <c r="D1641" t="s">
        <v>651</v>
      </c>
      <c r="F1641" t="s">
        <v>2317</v>
      </c>
    </row>
    <row r="1642" spans="1:6" x14ac:dyDescent="0.3">
      <c r="A1642" t="s">
        <v>378</v>
      </c>
      <c r="B1642" t="s">
        <v>383</v>
      </c>
      <c r="C1642" s="7" t="s">
        <v>387</v>
      </c>
      <c r="D1642" t="s">
        <v>686</v>
      </c>
      <c r="F1642" t="s">
        <v>2318</v>
      </c>
    </row>
    <row r="1643" spans="1:6" x14ac:dyDescent="0.3">
      <c r="A1643" t="s">
        <v>378</v>
      </c>
      <c r="B1643" t="s">
        <v>383</v>
      </c>
      <c r="C1643" s="7" t="s">
        <v>387</v>
      </c>
      <c r="D1643" t="s">
        <v>705</v>
      </c>
      <c r="F1643" t="s">
        <v>2319</v>
      </c>
    </row>
    <row r="1644" spans="1:6" x14ac:dyDescent="0.3">
      <c r="A1644" t="s">
        <v>381</v>
      </c>
      <c r="B1644" t="s">
        <v>499</v>
      </c>
      <c r="C1644" s="4" t="s">
        <v>529</v>
      </c>
      <c r="F1644" t="s">
        <v>2320</v>
      </c>
    </row>
    <row r="1645" spans="1:6" x14ac:dyDescent="0.3">
      <c r="A1645" t="s">
        <v>381</v>
      </c>
      <c r="B1645" t="s">
        <v>480</v>
      </c>
      <c r="C1645" t="s">
        <v>512</v>
      </c>
      <c r="D1645" t="s">
        <v>1036</v>
      </c>
      <c r="F1645" t="s">
        <v>2321</v>
      </c>
    </row>
    <row r="1646" spans="1:6" x14ac:dyDescent="0.3">
      <c r="A1646" t="s">
        <v>381</v>
      </c>
      <c r="B1646" t="s">
        <v>480</v>
      </c>
      <c r="C1646" t="s">
        <v>522</v>
      </c>
      <c r="D1646" t="s">
        <v>791</v>
      </c>
      <c r="F1646" t="s">
        <v>2322</v>
      </c>
    </row>
    <row r="1647" spans="1:6" x14ac:dyDescent="0.3">
      <c r="A1647" t="s">
        <v>381</v>
      </c>
      <c r="B1647" t="s">
        <v>480</v>
      </c>
      <c r="C1647" t="s">
        <v>522</v>
      </c>
      <c r="D1647" t="s">
        <v>1034</v>
      </c>
      <c r="F1647" t="s">
        <v>2323</v>
      </c>
    </row>
    <row r="1648" spans="1:6" x14ac:dyDescent="0.3">
      <c r="A1648" t="s">
        <v>381</v>
      </c>
      <c r="B1648" t="s">
        <v>480</v>
      </c>
      <c r="C1648" t="s">
        <v>522</v>
      </c>
      <c r="D1648" t="s">
        <v>791</v>
      </c>
      <c r="F1648" t="s">
        <v>2324</v>
      </c>
    </row>
    <row r="1649" spans="1:6" x14ac:dyDescent="0.3">
      <c r="A1649" t="s">
        <v>509</v>
      </c>
      <c r="B1649" t="s">
        <v>1461</v>
      </c>
      <c r="F1649" t="s">
        <v>2325</v>
      </c>
    </row>
    <row r="1650" spans="1:6" x14ac:dyDescent="0.3">
      <c r="A1650" t="s">
        <v>379</v>
      </c>
      <c r="B1650" t="s">
        <v>415</v>
      </c>
      <c r="C1650" t="s">
        <v>630</v>
      </c>
      <c r="D1650" t="s">
        <v>678</v>
      </c>
      <c r="F1650" t="s">
        <v>2326</v>
      </c>
    </row>
    <row r="1651" spans="1:6" x14ac:dyDescent="0.3">
      <c r="A1651" t="s">
        <v>379</v>
      </c>
      <c r="B1651" t="s">
        <v>415</v>
      </c>
      <c r="C1651" t="s">
        <v>630</v>
      </c>
      <c r="D1651" t="s">
        <v>651</v>
      </c>
      <c r="F1651" t="s">
        <v>2327</v>
      </c>
    </row>
    <row r="1652" spans="1:6" x14ac:dyDescent="0.3">
      <c r="A1652" t="s">
        <v>379</v>
      </c>
      <c r="B1652" t="s">
        <v>415</v>
      </c>
      <c r="C1652" t="s">
        <v>630</v>
      </c>
      <c r="D1652" t="s">
        <v>653</v>
      </c>
      <c r="F1652" t="s">
        <v>2328</v>
      </c>
    </row>
    <row r="1653" spans="1:6" x14ac:dyDescent="0.3">
      <c r="A1653" t="s">
        <v>379</v>
      </c>
      <c r="B1653" t="s">
        <v>415</v>
      </c>
      <c r="C1653" t="s">
        <v>630</v>
      </c>
      <c r="D1653" t="s">
        <v>2329</v>
      </c>
      <c r="F1653" t="s">
        <v>2330</v>
      </c>
    </row>
    <row r="1654" spans="1:6" x14ac:dyDescent="0.3">
      <c r="A1654" t="s">
        <v>379</v>
      </c>
      <c r="B1654" t="s">
        <v>415</v>
      </c>
      <c r="C1654" t="s">
        <v>630</v>
      </c>
      <c r="D1654" t="s">
        <v>2331</v>
      </c>
      <c r="F1654" t="s">
        <v>2332</v>
      </c>
    </row>
    <row r="1655" spans="1:6" x14ac:dyDescent="0.3">
      <c r="A1655" t="s">
        <v>379</v>
      </c>
      <c r="B1655" t="s">
        <v>415</v>
      </c>
      <c r="C1655" t="s">
        <v>630</v>
      </c>
      <c r="D1655" t="s">
        <v>695</v>
      </c>
      <c r="F1655" t="s">
        <v>2333</v>
      </c>
    </row>
    <row r="1656" spans="1:6" x14ac:dyDescent="0.3">
      <c r="A1656" t="s">
        <v>379</v>
      </c>
      <c r="B1656" t="s">
        <v>415</v>
      </c>
      <c r="C1656" t="s">
        <v>1221</v>
      </c>
      <c r="F1656" t="s">
        <v>1221</v>
      </c>
    </row>
    <row r="1657" spans="1:6" x14ac:dyDescent="0.3">
      <c r="A1657" t="s">
        <v>378</v>
      </c>
      <c r="B1657" t="s">
        <v>383</v>
      </c>
      <c r="C1657" t="s">
        <v>2334</v>
      </c>
      <c r="F1657" t="s">
        <v>2335</v>
      </c>
    </row>
    <row r="1658" spans="1:6" x14ac:dyDescent="0.3">
      <c r="A1658" t="s">
        <v>381</v>
      </c>
      <c r="B1658" t="s">
        <v>480</v>
      </c>
      <c r="C1658" t="s">
        <v>522</v>
      </c>
      <c r="D1658" t="s">
        <v>1034</v>
      </c>
      <c r="F1658" t="s">
        <v>2336</v>
      </c>
    </row>
    <row r="1659" spans="1:6" x14ac:dyDescent="0.3">
      <c r="A1659" t="s">
        <v>381</v>
      </c>
      <c r="B1659" t="s">
        <v>480</v>
      </c>
      <c r="C1659" t="s">
        <v>512</v>
      </c>
      <c r="D1659" t="s">
        <v>1034</v>
      </c>
      <c r="F1659" t="s">
        <v>2337</v>
      </c>
    </row>
    <row r="1660" spans="1:6" x14ac:dyDescent="0.3">
      <c r="A1660" t="s">
        <v>381</v>
      </c>
      <c r="B1660" t="s">
        <v>480</v>
      </c>
      <c r="C1660" t="s">
        <v>512</v>
      </c>
      <c r="D1660" t="s">
        <v>1034</v>
      </c>
      <c r="F1660" t="s">
        <v>2338</v>
      </c>
    </row>
    <row r="1661" spans="1:6" x14ac:dyDescent="0.3">
      <c r="A1661" t="s">
        <v>381</v>
      </c>
      <c r="B1661" t="s">
        <v>480</v>
      </c>
      <c r="C1661" t="s">
        <v>512</v>
      </c>
      <c r="D1661" t="s">
        <v>791</v>
      </c>
      <c r="F1661" t="s">
        <v>2339</v>
      </c>
    </row>
    <row r="1662" spans="1:6" x14ac:dyDescent="0.3">
      <c r="A1662" t="s">
        <v>381</v>
      </c>
      <c r="B1662" t="s">
        <v>480</v>
      </c>
      <c r="C1662" t="s">
        <v>522</v>
      </c>
      <c r="D1662" t="s">
        <v>1034</v>
      </c>
      <c r="F1662" t="s">
        <v>2340</v>
      </c>
    </row>
    <row r="1663" spans="1:6" x14ac:dyDescent="0.3">
      <c r="A1663" t="s">
        <v>381</v>
      </c>
      <c r="B1663" t="s">
        <v>480</v>
      </c>
      <c r="C1663" t="s">
        <v>522</v>
      </c>
      <c r="D1663" t="s">
        <v>791</v>
      </c>
      <c r="F1663" t="s">
        <v>2341</v>
      </c>
    </row>
    <row r="1664" spans="1:6" x14ac:dyDescent="0.3">
      <c r="A1664" t="s">
        <v>381</v>
      </c>
      <c r="B1664" t="s">
        <v>480</v>
      </c>
      <c r="C1664" t="s">
        <v>522</v>
      </c>
      <c r="D1664" t="s">
        <v>1034</v>
      </c>
      <c r="F1664" t="s">
        <v>2342</v>
      </c>
    </row>
    <row r="1665" spans="1:6" x14ac:dyDescent="0.3">
      <c r="A1665" t="s">
        <v>381</v>
      </c>
      <c r="B1665" t="s">
        <v>480</v>
      </c>
      <c r="C1665" t="s">
        <v>522</v>
      </c>
      <c r="D1665" t="s">
        <v>791</v>
      </c>
      <c r="F1665" t="s">
        <v>2343</v>
      </c>
    </row>
    <row r="1666" spans="1:6" x14ac:dyDescent="0.3">
      <c r="A1666" t="s">
        <v>379</v>
      </c>
      <c r="B1666" t="s">
        <v>415</v>
      </c>
      <c r="C1666" t="s">
        <v>630</v>
      </c>
      <c r="D1666" t="s">
        <v>686</v>
      </c>
      <c r="F1666" t="s">
        <v>2344</v>
      </c>
    </row>
    <row r="1667" spans="1:6" x14ac:dyDescent="0.3">
      <c r="A1667" t="s">
        <v>380</v>
      </c>
      <c r="B1667" t="s">
        <v>471</v>
      </c>
      <c r="C1667" t="s">
        <v>1953</v>
      </c>
      <c r="F1667" t="s">
        <v>2345</v>
      </c>
    </row>
    <row r="1668" spans="1:6" x14ac:dyDescent="0.3">
      <c r="A1668" t="s">
        <v>509</v>
      </c>
      <c r="B1668" t="s">
        <v>573</v>
      </c>
      <c r="F1668" t="s">
        <v>2346</v>
      </c>
    </row>
    <row r="1669" spans="1:6" x14ac:dyDescent="0.3">
      <c r="A1669" t="s">
        <v>381</v>
      </c>
      <c r="B1669" t="s">
        <v>480</v>
      </c>
      <c r="C1669" t="s">
        <v>522</v>
      </c>
      <c r="D1669" t="s">
        <v>791</v>
      </c>
      <c r="F1669" t="s">
        <v>2347</v>
      </c>
    </row>
    <row r="1670" spans="1:6" x14ac:dyDescent="0.3">
      <c r="A1670" t="s">
        <v>381</v>
      </c>
      <c r="B1670" t="s">
        <v>480</v>
      </c>
      <c r="C1670" t="s">
        <v>522</v>
      </c>
      <c r="D1670" t="s">
        <v>791</v>
      </c>
      <c r="F1670" t="s">
        <v>2348</v>
      </c>
    </row>
    <row r="1671" spans="1:6" x14ac:dyDescent="0.3">
      <c r="A1671" t="s">
        <v>381</v>
      </c>
      <c r="B1671" t="s">
        <v>480</v>
      </c>
      <c r="C1671" t="s">
        <v>522</v>
      </c>
      <c r="D1671" t="s">
        <v>791</v>
      </c>
      <c r="F1671" t="s">
        <v>2349</v>
      </c>
    </row>
    <row r="1672" spans="1:6" x14ac:dyDescent="0.3">
      <c r="A1672" t="s">
        <v>378</v>
      </c>
      <c r="B1672" t="s">
        <v>383</v>
      </c>
      <c r="C1672" s="5" t="s">
        <v>387</v>
      </c>
      <c r="D1672" t="s">
        <v>1773</v>
      </c>
      <c r="F1672" t="s">
        <v>2350</v>
      </c>
    </row>
    <row r="1673" spans="1:6" x14ac:dyDescent="0.3">
      <c r="A1673" t="s">
        <v>379</v>
      </c>
      <c r="B1673" t="s">
        <v>415</v>
      </c>
      <c r="C1673" t="s">
        <v>2351</v>
      </c>
      <c r="D1673" t="s">
        <v>1773</v>
      </c>
      <c r="F1673" t="s">
        <v>2352</v>
      </c>
    </row>
    <row r="1674" spans="1:6" x14ac:dyDescent="0.3">
      <c r="A1674" t="s">
        <v>378</v>
      </c>
      <c r="B1674" t="s">
        <v>382</v>
      </c>
      <c r="C1674" t="s">
        <v>392</v>
      </c>
      <c r="D1674" t="s">
        <v>389</v>
      </c>
      <c r="F1674" t="s">
        <v>2353</v>
      </c>
    </row>
    <row r="1675" spans="1:6" x14ac:dyDescent="0.3">
      <c r="A1675" t="s">
        <v>378</v>
      </c>
      <c r="B1675" t="s">
        <v>382</v>
      </c>
      <c r="C1675" s="17" t="s">
        <v>898</v>
      </c>
      <c r="D1675" t="s">
        <v>898</v>
      </c>
      <c r="F1675" t="s">
        <v>2354</v>
      </c>
    </row>
    <row r="1676" spans="1:6" x14ac:dyDescent="0.3">
      <c r="A1676" t="s">
        <v>378</v>
      </c>
      <c r="B1676" t="s">
        <v>382</v>
      </c>
      <c r="C1676" t="s">
        <v>389</v>
      </c>
      <c r="D1676" t="s">
        <v>389</v>
      </c>
      <c r="F1676" t="s">
        <v>1476</v>
      </c>
    </row>
    <row r="1677" spans="1:6" x14ac:dyDescent="0.3">
      <c r="A1677" t="s">
        <v>379</v>
      </c>
      <c r="B1677" t="s">
        <v>1012</v>
      </c>
      <c r="C1677" t="s">
        <v>2355</v>
      </c>
      <c r="F1677" t="s">
        <v>2356</v>
      </c>
    </row>
  </sheetData>
  <autoFilter ref="A1:F1677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</vt:lpstr>
      <vt:lpstr>XYZ</vt:lpstr>
      <vt:lpstr>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LISANDRO.PATTHAUER</dc:creator>
  <cp:lastModifiedBy>Heidi Toews</cp:lastModifiedBy>
  <dcterms:created xsi:type="dcterms:W3CDTF">2024-09-27T20:16:41Z</dcterms:created>
  <dcterms:modified xsi:type="dcterms:W3CDTF">2024-10-28T19:52:20Z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19.1.6.19270</vt:lpwstr>
  </property>
</Properties>
</file>